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G Matrizes\Iomat\BRASIL\Matriz10\Base 2010 68S Pub 11-19\"/>
    </mc:Choice>
  </mc:AlternateContent>
  <xr:revisionPtr revIDLastSave="0" documentId="13_ncr:1_{7A72DF2D-B8C7-4FEC-8FAD-A7E952C0480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ferência" sheetId="14" r:id="rId1"/>
    <sheet name="Producao" sheetId="1" r:id="rId2"/>
    <sheet name="Usos PxS" sheetId="2" r:id="rId3"/>
    <sheet name="Usos SxS" sheetId="11" r:id="rId4"/>
    <sheet name="Mat A Coef Tec" sheetId="12" r:id="rId5"/>
    <sheet name="Inv Leontief" sheetId="13" r:id="rId6"/>
    <sheet name="Importacoes" sheetId="8" r:id="rId7"/>
    <sheet name="Imposto Import" sheetId="7" r:id="rId8"/>
    <sheet name="ICMS" sheetId="6" r:id="rId9"/>
    <sheet name="IPI" sheetId="5" r:id="rId10"/>
    <sheet name="OIIL" sheetId="4" r:id="rId11"/>
    <sheet name="MG Com" sheetId="3" r:id="rId12"/>
    <sheet name="MG Transp" sheetId="9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B133" i="9" l="1"/>
  <c r="CA133" i="9"/>
  <c r="BZ133" i="9"/>
  <c r="BY133" i="9"/>
  <c r="BX133" i="9"/>
  <c r="BW133" i="9"/>
  <c r="BV133" i="9"/>
  <c r="BU133" i="9"/>
  <c r="BT133" i="9"/>
  <c r="BS133" i="9"/>
  <c r="BR133" i="9"/>
  <c r="BQ133" i="9"/>
  <c r="BP133" i="9"/>
  <c r="BO133" i="9"/>
  <c r="BN133" i="9"/>
  <c r="BM133" i="9"/>
  <c r="BL133" i="9"/>
  <c r="BK133" i="9"/>
  <c r="BJ133" i="9"/>
  <c r="BI133" i="9"/>
  <c r="BH133" i="9"/>
  <c r="BG133" i="9"/>
  <c r="BF133" i="9"/>
  <c r="BE133" i="9"/>
  <c r="BD133" i="9"/>
  <c r="BC133" i="9"/>
  <c r="BB133" i="9"/>
  <c r="BA133" i="9"/>
  <c r="AZ133" i="9"/>
  <c r="AY133" i="9"/>
  <c r="AX133" i="9"/>
  <c r="AW133" i="9"/>
  <c r="AV133" i="9"/>
  <c r="AU133" i="9"/>
  <c r="AT133" i="9"/>
  <c r="AS133" i="9"/>
  <c r="AR133" i="9"/>
  <c r="AQ133" i="9"/>
  <c r="AP133" i="9"/>
  <c r="AO133" i="9"/>
  <c r="AN133" i="9"/>
  <c r="AM133" i="9"/>
  <c r="AL133" i="9"/>
  <c r="AK133" i="9"/>
  <c r="AJ133" i="9"/>
  <c r="AI133" i="9"/>
  <c r="AH133" i="9"/>
  <c r="AG133" i="9"/>
  <c r="AF133" i="9"/>
  <c r="AE133" i="9"/>
  <c r="AD133" i="9"/>
  <c r="AC133" i="9"/>
  <c r="AB133" i="9"/>
  <c r="AA133" i="9"/>
  <c r="Z133" i="9"/>
  <c r="Y133" i="9"/>
  <c r="X133" i="9"/>
  <c r="W133" i="9"/>
  <c r="V133" i="9"/>
  <c r="U133" i="9"/>
  <c r="T133" i="9"/>
  <c r="S133" i="9"/>
  <c r="R133" i="9"/>
  <c r="Q133" i="9"/>
  <c r="P133" i="9"/>
  <c r="O133" i="9"/>
  <c r="N133" i="9"/>
  <c r="M133" i="9"/>
  <c r="L133" i="9"/>
  <c r="K133" i="9"/>
  <c r="J133" i="9"/>
  <c r="I133" i="9"/>
  <c r="H133" i="9"/>
  <c r="G133" i="9"/>
  <c r="F133" i="9"/>
  <c r="E133" i="9"/>
  <c r="D133" i="9"/>
  <c r="CF132" i="9"/>
  <c r="CE132" i="9"/>
  <c r="CD132" i="9"/>
  <c r="CF131" i="9"/>
  <c r="CE131" i="9"/>
  <c r="CD131" i="9"/>
  <c r="CF130" i="9"/>
  <c r="CE130" i="9"/>
  <c r="CD130" i="9"/>
  <c r="CF129" i="9"/>
  <c r="CE129" i="9"/>
  <c r="CD129" i="9"/>
  <c r="CF128" i="9"/>
  <c r="CE128" i="9"/>
  <c r="CD128" i="9"/>
  <c r="CF127" i="9"/>
  <c r="CE127" i="9"/>
  <c r="CD127" i="9"/>
  <c r="CF126" i="9"/>
  <c r="CE126" i="9"/>
  <c r="CD126" i="9"/>
  <c r="CF125" i="9"/>
  <c r="CE125" i="9"/>
  <c r="CD125" i="9"/>
  <c r="CF124" i="9"/>
  <c r="CE124" i="9"/>
  <c r="CD124" i="9"/>
  <c r="CF123" i="9"/>
  <c r="CE123" i="9"/>
  <c r="CD123" i="9"/>
  <c r="CF122" i="9"/>
  <c r="CE122" i="9"/>
  <c r="CD122" i="9"/>
  <c r="CF121" i="9"/>
  <c r="CE121" i="9"/>
  <c r="CD121" i="9"/>
  <c r="CF120" i="9"/>
  <c r="CE120" i="9"/>
  <c r="CD120" i="9"/>
  <c r="CF119" i="9"/>
  <c r="CE119" i="9"/>
  <c r="CD119" i="9"/>
  <c r="CF118" i="9"/>
  <c r="CE118" i="9"/>
  <c r="CD118" i="9"/>
  <c r="CF117" i="9"/>
  <c r="CE117" i="9"/>
  <c r="CD117" i="9"/>
  <c r="CF116" i="9"/>
  <c r="CE116" i="9"/>
  <c r="CD116" i="9"/>
  <c r="CF115" i="9"/>
  <c r="CE115" i="9"/>
  <c r="CD115" i="9"/>
  <c r="CF114" i="9"/>
  <c r="CE114" i="9"/>
  <c r="CD114" i="9"/>
  <c r="CF113" i="9"/>
  <c r="CE113" i="9"/>
  <c r="CD113" i="9"/>
  <c r="CF112" i="9"/>
  <c r="CE112" i="9"/>
  <c r="CD112" i="9"/>
  <c r="CF111" i="9"/>
  <c r="CE111" i="9"/>
  <c r="CD111" i="9"/>
  <c r="CF110" i="9"/>
  <c r="CE110" i="9"/>
  <c r="CD110" i="9"/>
  <c r="CF109" i="9"/>
  <c r="CE109" i="9"/>
  <c r="CD109" i="9"/>
  <c r="CF108" i="9"/>
  <c r="CE108" i="9"/>
  <c r="CD108" i="9"/>
  <c r="CF107" i="9"/>
  <c r="CE107" i="9"/>
  <c r="CD107" i="9"/>
  <c r="CF106" i="9"/>
  <c r="CE106" i="9"/>
  <c r="CD106" i="9"/>
  <c r="CF105" i="9"/>
  <c r="CE105" i="9"/>
  <c r="CD105" i="9"/>
  <c r="CF104" i="9"/>
  <c r="CE104" i="9"/>
  <c r="CD104" i="9"/>
  <c r="CF103" i="9"/>
  <c r="CE103" i="9"/>
  <c r="CD103" i="9"/>
  <c r="CF102" i="9"/>
  <c r="CE102" i="9"/>
  <c r="CD102" i="9"/>
  <c r="CF101" i="9"/>
  <c r="CE101" i="9"/>
  <c r="CD101" i="9"/>
  <c r="CF100" i="9"/>
  <c r="CE100" i="9"/>
  <c r="CD100" i="9"/>
  <c r="CF99" i="9"/>
  <c r="CE99" i="9"/>
  <c r="CD99" i="9"/>
  <c r="CF98" i="9"/>
  <c r="CE98" i="9"/>
  <c r="CD98" i="9"/>
  <c r="CF97" i="9"/>
  <c r="CE97" i="9"/>
  <c r="CD97" i="9"/>
  <c r="CF96" i="9"/>
  <c r="CE96" i="9"/>
  <c r="CD96" i="9"/>
  <c r="CF95" i="9"/>
  <c r="CE95" i="9"/>
  <c r="CD95" i="9"/>
  <c r="CF94" i="9"/>
  <c r="CE94" i="9"/>
  <c r="CD94" i="9"/>
  <c r="CF93" i="9"/>
  <c r="CE93" i="9"/>
  <c r="CD93" i="9"/>
  <c r="CF92" i="9"/>
  <c r="CE92" i="9"/>
  <c r="CD92" i="9"/>
  <c r="CF91" i="9"/>
  <c r="CE91" i="9"/>
  <c r="CD91" i="9"/>
  <c r="CF90" i="9"/>
  <c r="CE90" i="9"/>
  <c r="CD90" i="9"/>
  <c r="CF89" i="9"/>
  <c r="CE89" i="9"/>
  <c r="CD89" i="9"/>
  <c r="CF88" i="9"/>
  <c r="CE88" i="9"/>
  <c r="CD88" i="9"/>
  <c r="CF87" i="9"/>
  <c r="CE87" i="9"/>
  <c r="CD87" i="9"/>
  <c r="CF86" i="9"/>
  <c r="CE86" i="9"/>
  <c r="CD86" i="9"/>
  <c r="CF85" i="9"/>
  <c r="CE85" i="9"/>
  <c r="CD85" i="9"/>
  <c r="CF84" i="9"/>
  <c r="CE84" i="9"/>
  <c r="CD84" i="9"/>
  <c r="CF83" i="9"/>
  <c r="CE83" i="9"/>
  <c r="CD83" i="9"/>
  <c r="CF82" i="9"/>
  <c r="CE82" i="9"/>
  <c r="CD82" i="9"/>
  <c r="CF81" i="9"/>
  <c r="CE81" i="9"/>
  <c r="CD81" i="9"/>
  <c r="CF80" i="9"/>
  <c r="CE80" i="9"/>
  <c r="CD80" i="9"/>
  <c r="CF79" i="9"/>
  <c r="CE79" i="9"/>
  <c r="CD79" i="9"/>
  <c r="CF78" i="9"/>
  <c r="CE78" i="9"/>
  <c r="CD78" i="9"/>
  <c r="CF77" i="9"/>
  <c r="CE77" i="9"/>
  <c r="CD77" i="9"/>
  <c r="CF76" i="9"/>
  <c r="CE76" i="9"/>
  <c r="CD76" i="9"/>
  <c r="CF75" i="9"/>
  <c r="CE75" i="9"/>
  <c r="CD75" i="9"/>
  <c r="CF74" i="9"/>
  <c r="CE74" i="9"/>
  <c r="CD74" i="9"/>
  <c r="CF73" i="9"/>
  <c r="CE73" i="9"/>
  <c r="CD73" i="9"/>
  <c r="CF72" i="9"/>
  <c r="CE72" i="9"/>
  <c r="CD72" i="9"/>
  <c r="CF71" i="9"/>
  <c r="CE71" i="9"/>
  <c r="CD71" i="9"/>
  <c r="CF70" i="9"/>
  <c r="CE70" i="9"/>
  <c r="CD70" i="9"/>
  <c r="CF69" i="9"/>
  <c r="CE69" i="9"/>
  <c r="CD69" i="9"/>
  <c r="CF68" i="9"/>
  <c r="CE68" i="9"/>
  <c r="CD68" i="9"/>
  <c r="CF67" i="9"/>
  <c r="CE67" i="9"/>
  <c r="CD67" i="9"/>
  <c r="CF66" i="9"/>
  <c r="CE66" i="9"/>
  <c r="CD66" i="9"/>
  <c r="CF65" i="9"/>
  <c r="CE65" i="9"/>
  <c r="CD65" i="9"/>
  <c r="CF64" i="9"/>
  <c r="CE64" i="9"/>
  <c r="CD64" i="9"/>
  <c r="CF63" i="9"/>
  <c r="CE63" i="9"/>
  <c r="CD63" i="9"/>
  <c r="CF62" i="9"/>
  <c r="CE62" i="9"/>
  <c r="CD62" i="9"/>
  <c r="CF61" i="9"/>
  <c r="CE61" i="9"/>
  <c r="CD61" i="9"/>
  <c r="CF60" i="9"/>
  <c r="CE60" i="9"/>
  <c r="CD60" i="9"/>
  <c r="CF59" i="9"/>
  <c r="CE59" i="9"/>
  <c r="CD59" i="9"/>
  <c r="CF58" i="9"/>
  <c r="CE58" i="9"/>
  <c r="CD58" i="9"/>
  <c r="CF57" i="9"/>
  <c r="CE57" i="9"/>
  <c r="CD57" i="9"/>
  <c r="CF56" i="9"/>
  <c r="CE56" i="9"/>
  <c r="CD56" i="9"/>
  <c r="CF55" i="9"/>
  <c r="CE55" i="9"/>
  <c r="CD55" i="9"/>
  <c r="CF54" i="9"/>
  <c r="CE54" i="9"/>
  <c r="CD54" i="9"/>
  <c r="CF53" i="9"/>
  <c r="CE53" i="9"/>
  <c r="CD53" i="9"/>
  <c r="CF52" i="9"/>
  <c r="CE52" i="9"/>
  <c r="CD52" i="9"/>
  <c r="CF51" i="9"/>
  <c r="CE51" i="9"/>
  <c r="CD51" i="9"/>
  <c r="CF50" i="9"/>
  <c r="CE50" i="9"/>
  <c r="CD50" i="9"/>
  <c r="CF49" i="9"/>
  <c r="CE49" i="9"/>
  <c r="CD49" i="9"/>
  <c r="CF48" i="9"/>
  <c r="CE48" i="9"/>
  <c r="CD48" i="9"/>
  <c r="CF47" i="9"/>
  <c r="CE47" i="9"/>
  <c r="CD47" i="9"/>
  <c r="CF46" i="9"/>
  <c r="CE46" i="9"/>
  <c r="CD46" i="9"/>
  <c r="CF45" i="9"/>
  <c r="CE45" i="9"/>
  <c r="CD45" i="9"/>
  <c r="CF44" i="9"/>
  <c r="CE44" i="9"/>
  <c r="CD44" i="9"/>
  <c r="CF43" i="9"/>
  <c r="CE43" i="9"/>
  <c r="CD43" i="9"/>
  <c r="CF42" i="9"/>
  <c r="CE42" i="9"/>
  <c r="CD42" i="9"/>
  <c r="CF41" i="9"/>
  <c r="CE41" i="9"/>
  <c r="CD41" i="9"/>
  <c r="CF40" i="9"/>
  <c r="CE40" i="9"/>
  <c r="CD40" i="9"/>
  <c r="CF39" i="9"/>
  <c r="CE39" i="9"/>
  <c r="CD39" i="9"/>
  <c r="CF38" i="9"/>
  <c r="CE38" i="9"/>
  <c r="CD38" i="9"/>
  <c r="CF37" i="9"/>
  <c r="CE37" i="9"/>
  <c r="CD37" i="9"/>
  <c r="CF36" i="9"/>
  <c r="CE36" i="9"/>
  <c r="CD36" i="9"/>
  <c r="CF35" i="9"/>
  <c r="CE35" i="9"/>
  <c r="CD35" i="9"/>
  <c r="CF34" i="9"/>
  <c r="CE34" i="9"/>
  <c r="CD34" i="9"/>
  <c r="CF33" i="9"/>
  <c r="CE33" i="9"/>
  <c r="CD33" i="9"/>
  <c r="CF32" i="9"/>
  <c r="CE32" i="9"/>
  <c r="CD32" i="9"/>
  <c r="CF31" i="9"/>
  <c r="CE31" i="9"/>
  <c r="CD31" i="9"/>
  <c r="CF30" i="9"/>
  <c r="CE30" i="9"/>
  <c r="CD30" i="9"/>
  <c r="CF29" i="9"/>
  <c r="CE29" i="9"/>
  <c r="CD29" i="9"/>
  <c r="CF28" i="9"/>
  <c r="CE28" i="9"/>
  <c r="CD28" i="9"/>
  <c r="CF27" i="9"/>
  <c r="CE27" i="9"/>
  <c r="CD27" i="9"/>
  <c r="CF26" i="9"/>
  <c r="CE26" i="9"/>
  <c r="CD26" i="9"/>
  <c r="CF25" i="9"/>
  <c r="CE25" i="9"/>
  <c r="CD25" i="9"/>
  <c r="CF24" i="9"/>
  <c r="CE24" i="9"/>
  <c r="CD24" i="9"/>
  <c r="CF23" i="9"/>
  <c r="CE23" i="9"/>
  <c r="CD23" i="9"/>
  <c r="CF22" i="9"/>
  <c r="CE22" i="9"/>
  <c r="CD22" i="9"/>
  <c r="CF21" i="9"/>
  <c r="CE21" i="9"/>
  <c r="CD21" i="9"/>
  <c r="CF20" i="9"/>
  <c r="CE20" i="9"/>
  <c r="CD20" i="9"/>
  <c r="CF19" i="9"/>
  <c r="CE19" i="9"/>
  <c r="CD19" i="9"/>
  <c r="CF18" i="9"/>
  <c r="CE18" i="9"/>
  <c r="CD18" i="9"/>
  <c r="CF17" i="9"/>
  <c r="CE17" i="9"/>
  <c r="CD17" i="9"/>
  <c r="CF16" i="9"/>
  <c r="CE16" i="9"/>
  <c r="CD16" i="9"/>
  <c r="CF15" i="9"/>
  <c r="CE15" i="9"/>
  <c r="CD15" i="9"/>
  <c r="CF14" i="9"/>
  <c r="CE14" i="9"/>
  <c r="CD14" i="9"/>
  <c r="CF13" i="9"/>
  <c r="CE13" i="9"/>
  <c r="CD13" i="9"/>
  <c r="CF12" i="9"/>
  <c r="CE12" i="9"/>
  <c r="CD12" i="9"/>
  <c r="CF11" i="9"/>
  <c r="CE11" i="9"/>
  <c r="CD11" i="9"/>
  <c r="CF10" i="9"/>
  <c r="CE10" i="9"/>
  <c r="CD10" i="9"/>
  <c r="CF9" i="9"/>
  <c r="CE9" i="9"/>
  <c r="CD9" i="9"/>
  <c r="CF8" i="9"/>
  <c r="CE8" i="9"/>
  <c r="CD8" i="9"/>
  <c r="CF7" i="9"/>
  <c r="CE7" i="9"/>
  <c r="CD7" i="9"/>
  <c r="CF6" i="9"/>
  <c r="CE6" i="9"/>
  <c r="CD6" i="9"/>
  <c r="CF5" i="9"/>
  <c r="CE5" i="9"/>
  <c r="CD5" i="9"/>
  <c r="C5" i="9"/>
  <c r="C6" i="9" s="1"/>
  <c r="C7" i="9" s="1"/>
  <c r="C8" i="9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C73" i="9" s="1"/>
  <c r="C74" i="9" s="1"/>
  <c r="C75" i="9" s="1"/>
  <c r="C76" i="9" s="1"/>
  <c r="C77" i="9" s="1"/>
  <c r="C78" i="9" s="1"/>
  <c r="C79" i="9" s="1"/>
  <c r="C80" i="9" s="1"/>
  <c r="C81" i="9" s="1"/>
  <c r="C82" i="9" s="1"/>
  <c r="C83" i="9" s="1"/>
  <c r="C84" i="9" s="1"/>
  <c r="C85" i="9" s="1"/>
  <c r="C86" i="9" s="1"/>
  <c r="C87" i="9" s="1"/>
  <c r="C88" i="9" s="1"/>
  <c r="C89" i="9" s="1"/>
  <c r="C90" i="9" s="1"/>
  <c r="C91" i="9" s="1"/>
  <c r="C92" i="9" s="1"/>
  <c r="C93" i="9" s="1"/>
  <c r="C94" i="9" s="1"/>
  <c r="C95" i="9" s="1"/>
  <c r="C96" i="9" s="1"/>
  <c r="C97" i="9" s="1"/>
  <c r="C98" i="9" s="1"/>
  <c r="C99" i="9" s="1"/>
  <c r="C100" i="9" s="1"/>
  <c r="C101" i="9" s="1"/>
  <c r="C102" i="9" s="1"/>
  <c r="C103" i="9" s="1"/>
  <c r="C104" i="9" s="1"/>
  <c r="C105" i="9" s="1"/>
  <c r="C106" i="9" s="1"/>
  <c r="C107" i="9" s="1"/>
  <c r="C108" i="9" s="1"/>
  <c r="C109" i="9" s="1"/>
  <c r="C110" i="9" s="1"/>
  <c r="C111" i="9" s="1"/>
  <c r="C112" i="9" s="1"/>
  <c r="C113" i="9" s="1"/>
  <c r="C114" i="9" s="1"/>
  <c r="C115" i="9" s="1"/>
  <c r="C116" i="9" s="1"/>
  <c r="C117" i="9" s="1"/>
  <c r="C118" i="9" s="1"/>
  <c r="C119" i="9" s="1"/>
  <c r="C120" i="9" s="1"/>
  <c r="C121" i="9" s="1"/>
  <c r="C122" i="9" s="1"/>
  <c r="C123" i="9" s="1"/>
  <c r="C124" i="9" s="1"/>
  <c r="C125" i="9" s="1"/>
  <c r="C126" i="9" s="1"/>
  <c r="C127" i="9" s="1"/>
  <c r="C128" i="9" s="1"/>
  <c r="C129" i="9" s="1"/>
  <c r="C130" i="9" s="1"/>
  <c r="C131" i="9" s="1"/>
  <c r="C132" i="9" s="1"/>
  <c r="C133" i="9" s="1"/>
  <c r="D4" i="9"/>
  <c r="E4" i="9" s="1"/>
  <c r="F4" i="9" s="1"/>
  <c r="G4" i="9" s="1"/>
  <c r="H4" i="9" s="1"/>
  <c r="I4" i="9" s="1"/>
  <c r="J4" i="9" s="1"/>
  <c r="K4" i="9" s="1"/>
  <c r="L4" i="9" s="1"/>
  <c r="M4" i="9" s="1"/>
  <c r="N4" i="9" s="1"/>
  <c r="O4" i="9" s="1"/>
  <c r="P4" i="9" s="1"/>
  <c r="Q4" i="9" s="1"/>
  <c r="R4" i="9" s="1"/>
  <c r="S4" i="9" s="1"/>
  <c r="T4" i="9" s="1"/>
  <c r="U4" i="9" s="1"/>
  <c r="V4" i="9" s="1"/>
  <c r="W4" i="9" s="1"/>
  <c r="X4" i="9" s="1"/>
  <c r="Y4" i="9" s="1"/>
  <c r="Z4" i="9" s="1"/>
  <c r="AA4" i="9" s="1"/>
  <c r="AB4" i="9" s="1"/>
  <c r="AC4" i="9" s="1"/>
  <c r="AD4" i="9" s="1"/>
  <c r="AE4" i="9" s="1"/>
  <c r="AF4" i="9" s="1"/>
  <c r="AG4" i="9" s="1"/>
  <c r="AH4" i="9" s="1"/>
  <c r="AI4" i="9" s="1"/>
  <c r="AJ4" i="9" s="1"/>
  <c r="AK4" i="9" s="1"/>
  <c r="AL4" i="9" s="1"/>
  <c r="AM4" i="9" s="1"/>
  <c r="AN4" i="9" s="1"/>
  <c r="AO4" i="9" s="1"/>
  <c r="AP4" i="9" s="1"/>
  <c r="AQ4" i="9" s="1"/>
  <c r="AR4" i="9" s="1"/>
  <c r="AS4" i="9" s="1"/>
  <c r="AT4" i="9" s="1"/>
  <c r="AU4" i="9" s="1"/>
  <c r="AV4" i="9" s="1"/>
  <c r="AW4" i="9" s="1"/>
  <c r="AX4" i="9" s="1"/>
  <c r="AY4" i="9" s="1"/>
  <c r="AZ4" i="9" s="1"/>
  <c r="BA4" i="9" s="1"/>
  <c r="BB4" i="9" s="1"/>
  <c r="BC4" i="9" s="1"/>
  <c r="BD4" i="9" s="1"/>
  <c r="BE4" i="9" s="1"/>
  <c r="BF4" i="9" s="1"/>
  <c r="BG4" i="9" s="1"/>
  <c r="BH4" i="9" s="1"/>
  <c r="BI4" i="9" s="1"/>
  <c r="BJ4" i="9" s="1"/>
  <c r="BK4" i="9" s="1"/>
  <c r="BL4" i="9" s="1"/>
  <c r="BM4" i="9" s="1"/>
  <c r="BN4" i="9" s="1"/>
  <c r="BO4" i="9" s="1"/>
  <c r="BP4" i="9" s="1"/>
  <c r="BQ4" i="9" s="1"/>
  <c r="BR4" i="9" s="1"/>
  <c r="BS4" i="9" s="1"/>
  <c r="BT4" i="9" s="1"/>
  <c r="BU4" i="9" s="1"/>
  <c r="BV4" i="9" s="1"/>
  <c r="BW4" i="9" s="1"/>
  <c r="BX4" i="9" s="1"/>
  <c r="BY4" i="9" s="1"/>
  <c r="BZ4" i="9" s="1"/>
  <c r="CA4" i="9" s="1"/>
  <c r="CB4" i="9" s="1"/>
  <c r="CB133" i="3"/>
  <c r="CA133" i="3"/>
  <c r="BZ133" i="3"/>
  <c r="BY133" i="3"/>
  <c r="BX133" i="3"/>
  <c r="BW133" i="3"/>
  <c r="BV133" i="3"/>
  <c r="BU133" i="3"/>
  <c r="BT133" i="3"/>
  <c r="BS133" i="3"/>
  <c r="BR133" i="3"/>
  <c r="BQ133" i="3"/>
  <c r="BP133" i="3"/>
  <c r="BO133" i="3"/>
  <c r="BN133" i="3"/>
  <c r="BM133" i="3"/>
  <c r="BL133" i="3"/>
  <c r="BK133" i="3"/>
  <c r="BJ133" i="3"/>
  <c r="BI133" i="3"/>
  <c r="BH133" i="3"/>
  <c r="BG133" i="3"/>
  <c r="BF133" i="3"/>
  <c r="BE133" i="3"/>
  <c r="BD133" i="3"/>
  <c r="BC133" i="3"/>
  <c r="BB133" i="3"/>
  <c r="BA133" i="3"/>
  <c r="AZ133" i="3"/>
  <c r="AY133" i="3"/>
  <c r="AX133" i="3"/>
  <c r="AW133" i="3"/>
  <c r="AV133" i="3"/>
  <c r="AU133" i="3"/>
  <c r="AT133" i="3"/>
  <c r="AS133" i="3"/>
  <c r="AR133" i="3"/>
  <c r="AQ133" i="3"/>
  <c r="AP133" i="3"/>
  <c r="AO133" i="3"/>
  <c r="AN133" i="3"/>
  <c r="AM133" i="3"/>
  <c r="AL133" i="3"/>
  <c r="AK133" i="3"/>
  <c r="AJ133" i="3"/>
  <c r="AI133" i="3"/>
  <c r="AH133" i="3"/>
  <c r="AG133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F132" i="3"/>
  <c r="CE132" i="3"/>
  <c r="CD132" i="3"/>
  <c r="CF131" i="3"/>
  <c r="CE131" i="3"/>
  <c r="CD131" i="3"/>
  <c r="CF130" i="3"/>
  <c r="CE130" i="3"/>
  <c r="CD130" i="3"/>
  <c r="CF129" i="3"/>
  <c r="CE129" i="3"/>
  <c r="CD129" i="3"/>
  <c r="CF128" i="3"/>
  <c r="CE128" i="3"/>
  <c r="CD128" i="3"/>
  <c r="CF127" i="3"/>
  <c r="CE127" i="3"/>
  <c r="CD127" i="3"/>
  <c r="CF126" i="3"/>
  <c r="CE126" i="3"/>
  <c r="CD126" i="3"/>
  <c r="CF125" i="3"/>
  <c r="CE125" i="3"/>
  <c r="CD125" i="3"/>
  <c r="CF124" i="3"/>
  <c r="CE124" i="3"/>
  <c r="CD124" i="3"/>
  <c r="CF123" i="3"/>
  <c r="CE123" i="3"/>
  <c r="CD123" i="3"/>
  <c r="CF122" i="3"/>
  <c r="CE122" i="3"/>
  <c r="CD122" i="3"/>
  <c r="CF121" i="3"/>
  <c r="CE121" i="3"/>
  <c r="CD121" i="3"/>
  <c r="CF120" i="3"/>
  <c r="CE120" i="3"/>
  <c r="CD120" i="3"/>
  <c r="CF119" i="3"/>
  <c r="CE119" i="3"/>
  <c r="CD119" i="3"/>
  <c r="CF118" i="3"/>
  <c r="CE118" i="3"/>
  <c r="CD118" i="3"/>
  <c r="CF117" i="3"/>
  <c r="CE117" i="3"/>
  <c r="CD117" i="3"/>
  <c r="CF116" i="3"/>
  <c r="CE116" i="3"/>
  <c r="CD116" i="3"/>
  <c r="CF115" i="3"/>
  <c r="CE115" i="3"/>
  <c r="CD115" i="3"/>
  <c r="CF114" i="3"/>
  <c r="CE114" i="3"/>
  <c r="CD114" i="3"/>
  <c r="CF113" i="3"/>
  <c r="CE113" i="3"/>
  <c r="CD113" i="3"/>
  <c r="CF112" i="3"/>
  <c r="CE112" i="3"/>
  <c r="CD112" i="3"/>
  <c r="CF111" i="3"/>
  <c r="CE111" i="3"/>
  <c r="CD111" i="3"/>
  <c r="CF110" i="3"/>
  <c r="CE110" i="3"/>
  <c r="CD110" i="3"/>
  <c r="CF109" i="3"/>
  <c r="CE109" i="3"/>
  <c r="CD109" i="3"/>
  <c r="CF108" i="3"/>
  <c r="CE108" i="3"/>
  <c r="CD108" i="3"/>
  <c r="CF107" i="3"/>
  <c r="CE107" i="3"/>
  <c r="CD107" i="3"/>
  <c r="CF106" i="3"/>
  <c r="CE106" i="3"/>
  <c r="CD106" i="3"/>
  <c r="CF105" i="3"/>
  <c r="CE105" i="3"/>
  <c r="CD105" i="3"/>
  <c r="CF104" i="3"/>
  <c r="CE104" i="3"/>
  <c r="CD104" i="3"/>
  <c r="CF103" i="3"/>
  <c r="CE103" i="3"/>
  <c r="CD103" i="3"/>
  <c r="CF102" i="3"/>
  <c r="CE102" i="3"/>
  <c r="CD102" i="3"/>
  <c r="CF101" i="3"/>
  <c r="CE101" i="3"/>
  <c r="CD101" i="3"/>
  <c r="CF100" i="3"/>
  <c r="CE100" i="3"/>
  <c r="CD100" i="3"/>
  <c r="CF99" i="3"/>
  <c r="CE99" i="3"/>
  <c r="CD99" i="3"/>
  <c r="CF98" i="3"/>
  <c r="CE98" i="3"/>
  <c r="CD98" i="3"/>
  <c r="CF97" i="3"/>
  <c r="CE97" i="3"/>
  <c r="CD97" i="3"/>
  <c r="CF96" i="3"/>
  <c r="CE96" i="3"/>
  <c r="CD96" i="3"/>
  <c r="CF95" i="3"/>
  <c r="CE95" i="3"/>
  <c r="CD95" i="3"/>
  <c r="CF94" i="3"/>
  <c r="CE94" i="3"/>
  <c r="CD94" i="3"/>
  <c r="CF93" i="3"/>
  <c r="CE93" i="3"/>
  <c r="CD93" i="3"/>
  <c r="CF92" i="3"/>
  <c r="CE92" i="3"/>
  <c r="CD92" i="3"/>
  <c r="CF91" i="3"/>
  <c r="CE91" i="3"/>
  <c r="CD91" i="3"/>
  <c r="CF90" i="3"/>
  <c r="CE90" i="3"/>
  <c r="CD90" i="3"/>
  <c r="CF89" i="3"/>
  <c r="CE89" i="3"/>
  <c r="CD89" i="3"/>
  <c r="CF88" i="3"/>
  <c r="CE88" i="3"/>
  <c r="CD88" i="3"/>
  <c r="CF87" i="3"/>
  <c r="CE87" i="3"/>
  <c r="CD87" i="3"/>
  <c r="CF86" i="3"/>
  <c r="CE86" i="3"/>
  <c r="CD86" i="3"/>
  <c r="CF85" i="3"/>
  <c r="CE85" i="3"/>
  <c r="CD85" i="3"/>
  <c r="CF84" i="3"/>
  <c r="CE84" i="3"/>
  <c r="CD84" i="3"/>
  <c r="CF83" i="3"/>
  <c r="CE83" i="3"/>
  <c r="CD83" i="3"/>
  <c r="CF82" i="3"/>
  <c r="CE82" i="3"/>
  <c r="CD82" i="3"/>
  <c r="CF81" i="3"/>
  <c r="CE81" i="3"/>
  <c r="CD81" i="3"/>
  <c r="CF80" i="3"/>
  <c r="CE80" i="3"/>
  <c r="CD80" i="3"/>
  <c r="CF79" i="3"/>
  <c r="CE79" i="3"/>
  <c r="CD79" i="3"/>
  <c r="CF78" i="3"/>
  <c r="CE78" i="3"/>
  <c r="CD78" i="3"/>
  <c r="CF77" i="3"/>
  <c r="CE77" i="3"/>
  <c r="CD77" i="3"/>
  <c r="CF76" i="3"/>
  <c r="CE76" i="3"/>
  <c r="CD76" i="3"/>
  <c r="CF75" i="3"/>
  <c r="CE75" i="3"/>
  <c r="CD75" i="3"/>
  <c r="CF74" i="3"/>
  <c r="CE74" i="3"/>
  <c r="CD74" i="3"/>
  <c r="CF73" i="3"/>
  <c r="CE73" i="3"/>
  <c r="CD73" i="3"/>
  <c r="CF72" i="3"/>
  <c r="CE72" i="3"/>
  <c r="CD72" i="3"/>
  <c r="CF71" i="3"/>
  <c r="CE71" i="3"/>
  <c r="CD71" i="3"/>
  <c r="CF70" i="3"/>
  <c r="CE70" i="3"/>
  <c r="CD70" i="3"/>
  <c r="CF69" i="3"/>
  <c r="CE69" i="3"/>
  <c r="CD69" i="3"/>
  <c r="CF68" i="3"/>
  <c r="CE68" i="3"/>
  <c r="CD68" i="3"/>
  <c r="CF67" i="3"/>
  <c r="CE67" i="3"/>
  <c r="CD67" i="3"/>
  <c r="CF66" i="3"/>
  <c r="CE66" i="3"/>
  <c r="CD66" i="3"/>
  <c r="CF65" i="3"/>
  <c r="CE65" i="3"/>
  <c r="CD65" i="3"/>
  <c r="CF64" i="3"/>
  <c r="CE64" i="3"/>
  <c r="CD64" i="3"/>
  <c r="CF63" i="3"/>
  <c r="CE63" i="3"/>
  <c r="CD63" i="3"/>
  <c r="CF62" i="3"/>
  <c r="CE62" i="3"/>
  <c r="CD62" i="3"/>
  <c r="CF61" i="3"/>
  <c r="CE61" i="3"/>
  <c r="CD61" i="3"/>
  <c r="CF60" i="3"/>
  <c r="CE60" i="3"/>
  <c r="CD60" i="3"/>
  <c r="CF59" i="3"/>
  <c r="CE59" i="3"/>
  <c r="CD59" i="3"/>
  <c r="CF58" i="3"/>
  <c r="CE58" i="3"/>
  <c r="CD58" i="3"/>
  <c r="CF57" i="3"/>
  <c r="CE57" i="3"/>
  <c r="CD57" i="3"/>
  <c r="CF56" i="3"/>
  <c r="CE56" i="3"/>
  <c r="CD56" i="3"/>
  <c r="CF55" i="3"/>
  <c r="CE55" i="3"/>
  <c r="CD55" i="3"/>
  <c r="CF54" i="3"/>
  <c r="CE54" i="3"/>
  <c r="CD54" i="3"/>
  <c r="CF53" i="3"/>
  <c r="CE53" i="3"/>
  <c r="CD53" i="3"/>
  <c r="CF52" i="3"/>
  <c r="CE52" i="3"/>
  <c r="CD52" i="3"/>
  <c r="CF51" i="3"/>
  <c r="CE51" i="3"/>
  <c r="CD51" i="3"/>
  <c r="CF50" i="3"/>
  <c r="CE50" i="3"/>
  <c r="CD50" i="3"/>
  <c r="CF49" i="3"/>
  <c r="CE49" i="3"/>
  <c r="CD49" i="3"/>
  <c r="CF48" i="3"/>
  <c r="CE48" i="3"/>
  <c r="CD48" i="3"/>
  <c r="CF47" i="3"/>
  <c r="CE47" i="3"/>
  <c r="CD47" i="3"/>
  <c r="CF46" i="3"/>
  <c r="CE46" i="3"/>
  <c r="CD46" i="3"/>
  <c r="CF45" i="3"/>
  <c r="CE45" i="3"/>
  <c r="CD45" i="3"/>
  <c r="CF44" i="3"/>
  <c r="CE44" i="3"/>
  <c r="CD44" i="3"/>
  <c r="CF43" i="3"/>
  <c r="CE43" i="3"/>
  <c r="CD43" i="3"/>
  <c r="CF42" i="3"/>
  <c r="CE42" i="3"/>
  <c r="CD42" i="3"/>
  <c r="CF41" i="3"/>
  <c r="CE41" i="3"/>
  <c r="CD41" i="3"/>
  <c r="CF40" i="3"/>
  <c r="CE40" i="3"/>
  <c r="CD40" i="3"/>
  <c r="CF39" i="3"/>
  <c r="CE39" i="3"/>
  <c r="CD39" i="3"/>
  <c r="CF38" i="3"/>
  <c r="CE38" i="3"/>
  <c r="CD38" i="3"/>
  <c r="CF37" i="3"/>
  <c r="CE37" i="3"/>
  <c r="CD37" i="3"/>
  <c r="CF36" i="3"/>
  <c r="CE36" i="3"/>
  <c r="CD36" i="3"/>
  <c r="CF35" i="3"/>
  <c r="CE35" i="3"/>
  <c r="CD35" i="3"/>
  <c r="CF34" i="3"/>
  <c r="CE34" i="3"/>
  <c r="CD34" i="3"/>
  <c r="CF33" i="3"/>
  <c r="CE33" i="3"/>
  <c r="CD33" i="3"/>
  <c r="CF32" i="3"/>
  <c r="CE32" i="3"/>
  <c r="CD32" i="3"/>
  <c r="CF31" i="3"/>
  <c r="CE31" i="3"/>
  <c r="CD31" i="3"/>
  <c r="CF30" i="3"/>
  <c r="CE30" i="3"/>
  <c r="CD30" i="3"/>
  <c r="CF29" i="3"/>
  <c r="CE29" i="3"/>
  <c r="CD29" i="3"/>
  <c r="CF28" i="3"/>
  <c r="CE28" i="3"/>
  <c r="CD28" i="3"/>
  <c r="CF27" i="3"/>
  <c r="CE27" i="3"/>
  <c r="CD27" i="3"/>
  <c r="CF26" i="3"/>
  <c r="CE26" i="3"/>
  <c r="CD26" i="3"/>
  <c r="CF25" i="3"/>
  <c r="CE25" i="3"/>
  <c r="CD25" i="3"/>
  <c r="CF24" i="3"/>
  <c r="CE24" i="3"/>
  <c r="CD24" i="3"/>
  <c r="CF23" i="3"/>
  <c r="CE23" i="3"/>
  <c r="CD23" i="3"/>
  <c r="CF22" i="3"/>
  <c r="CE22" i="3"/>
  <c r="CD22" i="3"/>
  <c r="CF21" i="3"/>
  <c r="CE21" i="3"/>
  <c r="CD21" i="3"/>
  <c r="CF20" i="3"/>
  <c r="CE20" i="3"/>
  <c r="CD20" i="3"/>
  <c r="CF19" i="3"/>
  <c r="CE19" i="3"/>
  <c r="CD19" i="3"/>
  <c r="CF18" i="3"/>
  <c r="CE18" i="3"/>
  <c r="CD18" i="3"/>
  <c r="CF17" i="3"/>
  <c r="CE17" i="3"/>
  <c r="CD17" i="3"/>
  <c r="CF16" i="3"/>
  <c r="CE16" i="3"/>
  <c r="CD16" i="3"/>
  <c r="CF15" i="3"/>
  <c r="CE15" i="3"/>
  <c r="CD15" i="3"/>
  <c r="CF14" i="3"/>
  <c r="CE14" i="3"/>
  <c r="CD14" i="3"/>
  <c r="CF13" i="3"/>
  <c r="CE13" i="3"/>
  <c r="CD13" i="3"/>
  <c r="CF12" i="3"/>
  <c r="CE12" i="3"/>
  <c r="CD12" i="3"/>
  <c r="CF11" i="3"/>
  <c r="CE11" i="3"/>
  <c r="CD11" i="3"/>
  <c r="CF10" i="3"/>
  <c r="CE10" i="3"/>
  <c r="CD10" i="3"/>
  <c r="CF9" i="3"/>
  <c r="CE9" i="3"/>
  <c r="CD9" i="3"/>
  <c r="CF8" i="3"/>
  <c r="CE8" i="3"/>
  <c r="CD8" i="3"/>
  <c r="CF7" i="3"/>
  <c r="CE7" i="3"/>
  <c r="CD7" i="3"/>
  <c r="CF6" i="3"/>
  <c r="CE6" i="3"/>
  <c r="CD6" i="3"/>
  <c r="CF5" i="3"/>
  <c r="CE5" i="3"/>
  <c r="CD5" i="3"/>
  <c r="C5" i="3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D4" i="3"/>
  <c r="E4" i="3" s="1"/>
  <c r="F4" i="3" s="1"/>
  <c r="G4" i="3" s="1"/>
  <c r="H4" i="3" s="1"/>
  <c r="I4" i="3" s="1"/>
  <c r="J4" i="3" s="1"/>
  <c r="K4" i="3" s="1"/>
  <c r="L4" i="3" s="1"/>
  <c r="M4" i="3" s="1"/>
  <c r="N4" i="3" s="1"/>
  <c r="O4" i="3" s="1"/>
  <c r="P4" i="3" s="1"/>
  <c r="Q4" i="3" s="1"/>
  <c r="R4" i="3" s="1"/>
  <c r="S4" i="3" s="1"/>
  <c r="T4" i="3" s="1"/>
  <c r="U4" i="3" s="1"/>
  <c r="V4" i="3" s="1"/>
  <c r="W4" i="3" s="1"/>
  <c r="X4" i="3" s="1"/>
  <c r="Y4" i="3" s="1"/>
  <c r="Z4" i="3" s="1"/>
  <c r="AA4" i="3" s="1"/>
  <c r="AB4" i="3" s="1"/>
  <c r="AC4" i="3" s="1"/>
  <c r="AD4" i="3" s="1"/>
  <c r="AE4" i="3" s="1"/>
  <c r="AF4" i="3" s="1"/>
  <c r="AG4" i="3" s="1"/>
  <c r="AH4" i="3" s="1"/>
  <c r="AI4" i="3" s="1"/>
  <c r="AJ4" i="3" s="1"/>
  <c r="AK4" i="3" s="1"/>
  <c r="AL4" i="3" s="1"/>
  <c r="AM4" i="3" s="1"/>
  <c r="AN4" i="3" s="1"/>
  <c r="AO4" i="3" s="1"/>
  <c r="AP4" i="3" s="1"/>
  <c r="AQ4" i="3" s="1"/>
  <c r="AR4" i="3" s="1"/>
  <c r="AS4" i="3" s="1"/>
  <c r="AT4" i="3" s="1"/>
  <c r="AU4" i="3" s="1"/>
  <c r="AV4" i="3" s="1"/>
  <c r="AW4" i="3" s="1"/>
  <c r="AX4" i="3" s="1"/>
  <c r="AY4" i="3" s="1"/>
  <c r="AZ4" i="3" s="1"/>
  <c r="BA4" i="3" s="1"/>
  <c r="BB4" i="3" s="1"/>
  <c r="BC4" i="3" s="1"/>
  <c r="BD4" i="3" s="1"/>
  <c r="BE4" i="3" s="1"/>
  <c r="BF4" i="3" s="1"/>
  <c r="BG4" i="3" s="1"/>
  <c r="BH4" i="3" s="1"/>
  <c r="BI4" i="3" s="1"/>
  <c r="BJ4" i="3" s="1"/>
  <c r="BK4" i="3" s="1"/>
  <c r="BL4" i="3" s="1"/>
  <c r="BM4" i="3" s="1"/>
  <c r="BN4" i="3" s="1"/>
  <c r="BO4" i="3" s="1"/>
  <c r="BP4" i="3" s="1"/>
  <c r="BQ4" i="3" s="1"/>
  <c r="BR4" i="3" s="1"/>
  <c r="BS4" i="3" s="1"/>
  <c r="BT4" i="3" s="1"/>
  <c r="BU4" i="3" s="1"/>
  <c r="BV4" i="3" s="1"/>
  <c r="BW4" i="3" s="1"/>
  <c r="BX4" i="3" s="1"/>
  <c r="BY4" i="3" s="1"/>
  <c r="BZ4" i="3" s="1"/>
  <c r="CA4" i="3" s="1"/>
  <c r="CB4" i="3" s="1"/>
  <c r="CB133" i="4"/>
  <c r="CA133" i="4"/>
  <c r="BZ133" i="4"/>
  <c r="BY133" i="4"/>
  <c r="BX133" i="4"/>
  <c r="BW133" i="4"/>
  <c r="BV133" i="4"/>
  <c r="BU133" i="4"/>
  <c r="BT133" i="4"/>
  <c r="BS133" i="4"/>
  <c r="BR133" i="4"/>
  <c r="BQ133" i="4"/>
  <c r="BP133" i="4"/>
  <c r="BO133" i="4"/>
  <c r="BN133" i="4"/>
  <c r="BM133" i="4"/>
  <c r="BL133" i="4"/>
  <c r="BK133" i="4"/>
  <c r="BJ133" i="4"/>
  <c r="BI133" i="4"/>
  <c r="BH133" i="4"/>
  <c r="BG133" i="4"/>
  <c r="BF133" i="4"/>
  <c r="BE133" i="4"/>
  <c r="BD133" i="4"/>
  <c r="BC133" i="4"/>
  <c r="BB133" i="4"/>
  <c r="BA133" i="4"/>
  <c r="AZ133" i="4"/>
  <c r="AY133" i="4"/>
  <c r="AX133" i="4"/>
  <c r="AW133" i="4"/>
  <c r="AV133" i="4"/>
  <c r="AU133" i="4"/>
  <c r="AT133" i="4"/>
  <c r="AS133" i="4"/>
  <c r="AR133" i="4"/>
  <c r="AQ133" i="4"/>
  <c r="AP133" i="4"/>
  <c r="AO133" i="4"/>
  <c r="AN133" i="4"/>
  <c r="AM133" i="4"/>
  <c r="AL133" i="4"/>
  <c r="AK133" i="4"/>
  <c r="AJ133" i="4"/>
  <c r="AI133" i="4"/>
  <c r="AH133" i="4"/>
  <c r="AG133" i="4"/>
  <c r="AF133" i="4"/>
  <c r="AE133" i="4"/>
  <c r="AD133" i="4"/>
  <c r="AC133" i="4"/>
  <c r="AB133" i="4"/>
  <c r="AA133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F132" i="4"/>
  <c r="CE132" i="4"/>
  <c r="CD132" i="4"/>
  <c r="CF131" i="4"/>
  <c r="CE131" i="4"/>
  <c r="CD131" i="4"/>
  <c r="CF130" i="4"/>
  <c r="CE130" i="4"/>
  <c r="CD130" i="4"/>
  <c r="CF129" i="4"/>
  <c r="CE129" i="4"/>
  <c r="CD129" i="4"/>
  <c r="CF128" i="4"/>
  <c r="CE128" i="4"/>
  <c r="CD128" i="4"/>
  <c r="CF127" i="4"/>
  <c r="CE127" i="4"/>
  <c r="CD127" i="4"/>
  <c r="CF126" i="4"/>
  <c r="CE126" i="4"/>
  <c r="CD126" i="4"/>
  <c r="CF125" i="4"/>
  <c r="CE125" i="4"/>
  <c r="CD125" i="4"/>
  <c r="CF124" i="4"/>
  <c r="CE124" i="4"/>
  <c r="CD124" i="4"/>
  <c r="CF123" i="4"/>
  <c r="CE123" i="4"/>
  <c r="CD123" i="4"/>
  <c r="CF122" i="4"/>
  <c r="CE122" i="4"/>
  <c r="CD122" i="4"/>
  <c r="CF121" i="4"/>
  <c r="CE121" i="4"/>
  <c r="CD121" i="4"/>
  <c r="CF120" i="4"/>
  <c r="CE120" i="4"/>
  <c r="CD120" i="4"/>
  <c r="CF119" i="4"/>
  <c r="CE119" i="4"/>
  <c r="CD119" i="4"/>
  <c r="CF118" i="4"/>
  <c r="CE118" i="4"/>
  <c r="CD118" i="4"/>
  <c r="CF117" i="4"/>
  <c r="CE117" i="4"/>
  <c r="CD117" i="4"/>
  <c r="CF116" i="4"/>
  <c r="CE116" i="4"/>
  <c r="CD116" i="4"/>
  <c r="CF115" i="4"/>
  <c r="CE115" i="4"/>
  <c r="CD115" i="4"/>
  <c r="CF114" i="4"/>
  <c r="CE114" i="4"/>
  <c r="CD114" i="4"/>
  <c r="CF113" i="4"/>
  <c r="CE113" i="4"/>
  <c r="CD113" i="4"/>
  <c r="CF112" i="4"/>
  <c r="CE112" i="4"/>
  <c r="CD112" i="4"/>
  <c r="CF111" i="4"/>
  <c r="CE111" i="4"/>
  <c r="CD111" i="4"/>
  <c r="CF110" i="4"/>
  <c r="CE110" i="4"/>
  <c r="CD110" i="4"/>
  <c r="CF109" i="4"/>
  <c r="CE109" i="4"/>
  <c r="CD109" i="4"/>
  <c r="CF108" i="4"/>
  <c r="CE108" i="4"/>
  <c r="CD108" i="4"/>
  <c r="CF107" i="4"/>
  <c r="CE107" i="4"/>
  <c r="CD107" i="4"/>
  <c r="CF106" i="4"/>
  <c r="CE106" i="4"/>
  <c r="CD106" i="4"/>
  <c r="CF105" i="4"/>
  <c r="CE105" i="4"/>
  <c r="CD105" i="4"/>
  <c r="CF104" i="4"/>
  <c r="CE104" i="4"/>
  <c r="CD104" i="4"/>
  <c r="CF103" i="4"/>
  <c r="CE103" i="4"/>
  <c r="CD103" i="4"/>
  <c r="CF102" i="4"/>
  <c r="CE102" i="4"/>
  <c r="CD102" i="4"/>
  <c r="CF101" i="4"/>
  <c r="CE101" i="4"/>
  <c r="CD101" i="4"/>
  <c r="CF100" i="4"/>
  <c r="CE100" i="4"/>
  <c r="CD100" i="4"/>
  <c r="CF99" i="4"/>
  <c r="CE99" i="4"/>
  <c r="CD99" i="4"/>
  <c r="CF98" i="4"/>
  <c r="CE98" i="4"/>
  <c r="CD98" i="4"/>
  <c r="CF97" i="4"/>
  <c r="CE97" i="4"/>
  <c r="CD97" i="4"/>
  <c r="CF96" i="4"/>
  <c r="CE96" i="4"/>
  <c r="CD96" i="4"/>
  <c r="CF95" i="4"/>
  <c r="CE95" i="4"/>
  <c r="CD95" i="4"/>
  <c r="CF94" i="4"/>
  <c r="CE94" i="4"/>
  <c r="CD94" i="4"/>
  <c r="CF93" i="4"/>
  <c r="CE93" i="4"/>
  <c r="CD93" i="4"/>
  <c r="CF92" i="4"/>
  <c r="CE92" i="4"/>
  <c r="CD92" i="4"/>
  <c r="CF91" i="4"/>
  <c r="CE91" i="4"/>
  <c r="CD91" i="4"/>
  <c r="CF90" i="4"/>
  <c r="CE90" i="4"/>
  <c r="CD90" i="4"/>
  <c r="CF89" i="4"/>
  <c r="CE89" i="4"/>
  <c r="CD89" i="4"/>
  <c r="CF88" i="4"/>
  <c r="CE88" i="4"/>
  <c r="CD88" i="4"/>
  <c r="CF87" i="4"/>
  <c r="CE87" i="4"/>
  <c r="CD87" i="4"/>
  <c r="CF86" i="4"/>
  <c r="CE86" i="4"/>
  <c r="CD86" i="4"/>
  <c r="CF85" i="4"/>
  <c r="CE85" i="4"/>
  <c r="CD85" i="4"/>
  <c r="CF84" i="4"/>
  <c r="CE84" i="4"/>
  <c r="CD84" i="4"/>
  <c r="CF83" i="4"/>
  <c r="CE83" i="4"/>
  <c r="CD83" i="4"/>
  <c r="CF82" i="4"/>
  <c r="CE82" i="4"/>
  <c r="CD82" i="4"/>
  <c r="CF81" i="4"/>
  <c r="CE81" i="4"/>
  <c r="CD81" i="4"/>
  <c r="CF80" i="4"/>
  <c r="CE80" i="4"/>
  <c r="CD80" i="4"/>
  <c r="CF79" i="4"/>
  <c r="CE79" i="4"/>
  <c r="CD79" i="4"/>
  <c r="CF78" i="4"/>
  <c r="CE78" i="4"/>
  <c r="CD78" i="4"/>
  <c r="CF77" i="4"/>
  <c r="CE77" i="4"/>
  <c r="CD77" i="4"/>
  <c r="CF76" i="4"/>
  <c r="CE76" i="4"/>
  <c r="CD76" i="4"/>
  <c r="CF75" i="4"/>
  <c r="CE75" i="4"/>
  <c r="CD75" i="4"/>
  <c r="CF74" i="4"/>
  <c r="CE74" i="4"/>
  <c r="CD74" i="4"/>
  <c r="CF73" i="4"/>
  <c r="CE73" i="4"/>
  <c r="CD73" i="4"/>
  <c r="CF72" i="4"/>
  <c r="CE72" i="4"/>
  <c r="CD72" i="4"/>
  <c r="CF71" i="4"/>
  <c r="CE71" i="4"/>
  <c r="CD71" i="4"/>
  <c r="CF70" i="4"/>
  <c r="CE70" i="4"/>
  <c r="CD70" i="4"/>
  <c r="CF69" i="4"/>
  <c r="CE69" i="4"/>
  <c r="CD69" i="4"/>
  <c r="CF68" i="4"/>
  <c r="CE68" i="4"/>
  <c r="CD68" i="4"/>
  <c r="CF67" i="4"/>
  <c r="CE67" i="4"/>
  <c r="CD67" i="4"/>
  <c r="CF66" i="4"/>
  <c r="CE66" i="4"/>
  <c r="CD66" i="4"/>
  <c r="CF65" i="4"/>
  <c r="CE65" i="4"/>
  <c r="CD65" i="4"/>
  <c r="CF64" i="4"/>
  <c r="CE64" i="4"/>
  <c r="CD64" i="4"/>
  <c r="CF63" i="4"/>
  <c r="CE63" i="4"/>
  <c r="CD63" i="4"/>
  <c r="CF62" i="4"/>
  <c r="CE62" i="4"/>
  <c r="CD62" i="4"/>
  <c r="CF61" i="4"/>
  <c r="CE61" i="4"/>
  <c r="CD61" i="4"/>
  <c r="CF60" i="4"/>
  <c r="CE60" i="4"/>
  <c r="CD60" i="4"/>
  <c r="CF59" i="4"/>
  <c r="CE59" i="4"/>
  <c r="CD59" i="4"/>
  <c r="CF58" i="4"/>
  <c r="CE58" i="4"/>
  <c r="CD58" i="4"/>
  <c r="CF57" i="4"/>
  <c r="CE57" i="4"/>
  <c r="CD57" i="4"/>
  <c r="CF56" i="4"/>
  <c r="CE56" i="4"/>
  <c r="CD56" i="4"/>
  <c r="CF55" i="4"/>
  <c r="CE55" i="4"/>
  <c r="CD55" i="4"/>
  <c r="CF54" i="4"/>
  <c r="CE54" i="4"/>
  <c r="CD54" i="4"/>
  <c r="CF53" i="4"/>
  <c r="CE53" i="4"/>
  <c r="CD53" i="4"/>
  <c r="CF52" i="4"/>
  <c r="CE52" i="4"/>
  <c r="CD52" i="4"/>
  <c r="CF51" i="4"/>
  <c r="CE51" i="4"/>
  <c r="CD51" i="4"/>
  <c r="CF50" i="4"/>
  <c r="CE50" i="4"/>
  <c r="CD50" i="4"/>
  <c r="CF49" i="4"/>
  <c r="CE49" i="4"/>
  <c r="CD49" i="4"/>
  <c r="CF48" i="4"/>
  <c r="CE48" i="4"/>
  <c r="CD48" i="4"/>
  <c r="CF47" i="4"/>
  <c r="CE47" i="4"/>
  <c r="CD47" i="4"/>
  <c r="CF46" i="4"/>
  <c r="CE46" i="4"/>
  <c r="CD46" i="4"/>
  <c r="CF45" i="4"/>
  <c r="CE45" i="4"/>
  <c r="CD45" i="4"/>
  <c r="CF44" i="4"/>
  <c r="CE44" i="4"/>
  <c r="CD44" i="4"/>
  <c r="CF43" i="4"/>
  <c r="CE43" i="4"/>
  <c r="CD43" i="4"/>
  <c r="CF42" i="4"/>
  <c r="CE42" i="4"/>
  <c r="CD42" i="4"/>
  <c r="CF41" i="4"/>
  <c r="CE41" i="4"/>
  <c r="CD41" i="4"/>
  <c r="CF40" i="4"/>
  <c r="CE40" i="4"/>
  <c r="CD40" i="4"/>
  <c r="CF39" i="4"/>
  <c r="CE39" i="4"/>
  <c r="CD39" i="4"/>
  <c r="CF38" i="4"/>
  <c r="CE38" i="4"/>
  <c r="CD38" i="4"/>
  <c r="CF37" i="4"/>
  <c r="CE37" i="4"/>
  <c r="CD37" i="4"/>
  <c r="CF36" i="4"/>
  <c r="CE36" i="4"/>
  <c r="CD36" i="4"/>
  <c r="CF35" i="4"/>
  <c r="CE35" i="4"/>
  <c r="CD35" i="4"/>
  <c r="CF34" i="4"/>
  <c r="CE34" i="4"/>
  <c r="CD34" i="4"/>
  <c r="CF33" i="4"/>
  <c r="CE33" i="4"/>
  <c r="CD33" i="4"/>
  <c r="CF32" i="4"/>
  <c r="CE32" i="4"/>
  <c r="CD32" i="4"/>
  <c r="CF31" i="4"/>
  <c r="CE31" i="4"/>
  <c r="CD31" i="4"/>
  <c r="CF30" i="4"/>
  <c r="CE30" i="4"/>
  <c r="CD30" i="4"/>
  <c r="CF29" i="4"/>
  <c r="CE29" i="4"/>
  <c r="CD29" i="4"/>
  <c r="CF28" i="4"/>
  <c r="CE28" i="4"/>
  <c r="CD28" i="4"/>
  <c r="CF27" i="4"/>
  <c r="CE27" i="4"/>
  <c r="CD27" i="4"/>
  <c r="CF26" i="4"/>
  <c r="CE26" i="4"/>
  <c r="CD26" i="4"/>
  <c r="CF25" i="4"/>
  <c r="CE25" i="4"/>
  <c r="CD25" i="4"/>
  <c r="CF24" i="4"/>
  <c r="CE24" i="4"/>
  <c r="CD24" i="4"/>
  <c r="CF23" i="4"/>
  <c r="CE23" i="4"/>
  <c r="CD23" i="4"/>
  <c r="CF22" i="4"/>
  <c r="CE22" i="4"/>
  <c r="CD22" i="4"/>
  <c r="CF21" i="4"/>
  <c r="CE21" i="4"/>
  <c r="CD21" i="4"/>
  <c r="CF20" i="4"/>
  <c r="CE20" i="4"/>
  <c r="CD20" i="4"/>
  <c r="CF19" i="4"/>
  <c r="CE19" i="4"/>
  <c r="CD19" i="4"/>
  <c r="CF18" i="4"/>
  <c r="CE18" i="4"/>
  <c r="CD18" i="4"/>
  <c r="CF17" i="4"/>
  <c r="CE17" i="4"/>
  <c r="CD17" i="4"/>
  <c r="CF16" i="4"/>
  <c r="CE16" i="4"/>
  <c r="CD16" i="4"/>
  <c r="CF15" i="4"/>
  <c r="CE15" i="4"/>
  <c r="CD15" i="4"/>
  <c r="CF14" i="4"/>
  <c r="CE14" i="4"/>
  <c r="CD14" i="4"/>
  <c r="CF13" i="4"/>
  <c r="CE13" i="4"/>
  <c r="CD13" i="4"/>
  <c r="CF12" i="4"/>
  <c r="CE12" i="4"/>
  <c r="CD12" i="4"/>
  <c r="CF11" i="4"/>
  <c r="CE11" i="4"/>
  <c r="CD11" i="4"/>
  <c r="CF10" i="4"/>
  <c r="CE10" i="4"/>
  <c r="CD10" i="4"/>
  <c r="CF9" i="4"/>
  <c r="CE9" i="4"/>
  <c r="CD9" i="4"/>
  <c r="CF8" i="4"/>
  <c r="CE8" i="4"/>
  <c r="CD8" i="4"/>
  <c r="CF7" i="4"/>
  <c r="CE7" i="4"/>
  <c r="CD7" i="4"/>
  <c r="CF6" i="4"/>
  <c r="CE6" i="4"/>
  <c r="CD6" i="4"/>
  <c r="CF5" i="4"/>
  <c r="CE5" i="4"/>
  <c r="CD5" i="4"/>
  <c r="C5" i="4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D4" i="4"/>
  <c r="E4" i="4" s="1"/>
  <c r="F4" i="4" s="1"/>
  <c r="G4" i="4" s="1"/>
  <c r="H4" i="4" s="1"/>
  <c r="I4" i="4" s="1"/>
  <c r="J4" i="4" s="1"/>
  <c r="K4" i="4" s="1"/>
  <c r="L4" i="4" s="1"/>
  <c r="M4" i="4" s="1"/>
  <c r="N4" i="4" s="1"/>
  <c r="O4" i="4" s="1"/>
  <c r="P4" i="4" s="1"/>
  <c r="Q4" i="4" s="1"/>
  <c r="R4" i="4" s="1"/>
  <c r="S4" i="4" s="1"/>
  <c r="T4" i="4" s="1"/>
  <c r="U4" i="4" s="1"/>
  <c r="V4" i="4" s="1"/>
  <c r="W4" i="4" s="1"/>
  <c r="X4" i="4" s="1"/>
  <c r="Y4" i="4" s="1"/>
  <c r="Z4" i="4" s="1"/>
  <c r="AA4" i="4" s="1"/>
  <c r="AB4" i="4" s="1"/>
  <c r="AC4" i="4" s="1"/>
  <c r="AD4" i="4" s="1"/>
  <c r="AE4" i="4" s="1"/>
  <c r="AF4" i="4" s="1"/>
  <c r="AG4" i="4" s="1"/>
  <c r="AH4" i="4" s="1"/>
  <c r="AI4" i="4" s="1"/>
  <c r="AJ4" i="4" s="1"/>
  <c r="AK4" i="4" s="1"/>
  <c r="AL4" i="4" s="1"/>
  <c r="AM4" i="4" s="1"/>
  <c r="AN4" i="4" s="1"/>
  <c r="AO4" i="4" s="1"/>
  <c r="AP4" i="4" s="1"/>
  <c r="AQ4" i="4" s="1"/>
  <c r="AR4" i="4" s="1"/>
  <c r="AS4" i="4" s="1"/>
  <c r="AT4" i="4" s="1"/>
  <c r="AU4" i="4" s="1"/>
  <c r="AV4" i="4" s="1"/>
  <c r="AW4" i="4" s="1"/>
  <c r="AX4" i="4" s="1"/>
  <c r="AY4" i="4" s="1"/>
  <c r="AZ4" i="4" s="1"/>
  <c r="BA4" i="4" s="1"/>
  <c r="BB4" i="4" s="1"/>
  <c r="BC4" i="4" s="1"/>
  <c r="BD4" i="4" s="1"/>
  <c r="BE4" i="4" s="1"/>
  <c r="BF4" i="4" s="1"/>
  <c r="BG4" i="4" s="1"/>
  <c r="BH4" i="4" s="1"/>
  <c r="BI4" i="4" s="1"/>
  <c r="BJ4" i="4" s="1"/>
  <c r="BK4" i="4" s="1"/>
  <c r="BL4" i="4" s="1"/>
  <c r="BM4" i="4" s="1"/>
  <c r="BN4" i="4" s="1"/>
  <c r="BO4" i="4" s="1"/>
  <c r="BP4" i="4" s="1"/>
  <c r="BQ4" i="4" s="1"/>
  <c r="BR4" i="4" s="1"/>
  <c r="BS4" i="4" s="1"/>
  <c r="BT4" i="4" s="1"/>
  <c r="BU4" i="4" s="1"/>
  <c r="BV4" i="4" s="1"/>
  <c r="BW4" i="4" s="1"/>
  <c r="BX4" i="4" s="1"/>
  <c r="BY4" i="4" s="1"/>
  <c r="BZ4" i="4" s="1"/>
  <c r="CA4" i="4" s="1"/>
  <c r="CB4" i="4" s="1"/>
  <c r="CB133" i="5"/>
  <c r="CA133" i="5"/>
  <c r="BZ133" i="5"/>
  <c r="BY133" i="5"/>
  <c r="BX133" i="5"/>
  <c r="BW133" i="5"/>
  <c r="BV133" i="5"/>
  <c r="BU133" i="5"/>
  <c r="BT133" i="5"/>
  <c r="BS133" i="5"/>
  <c r="BR133" i="5"/>
  <c r="BQ133" i="5"/>
  <c r="BP133" i="5"/>
  <c r="BO133" i="5"/>
  <c r="BN133" i="5"/>
  <c r="BM133" i="5"/>
  <c r="BL133" i="5"/>
  <c r="BK133" i="5"/>
  <c r="BJ133" i="5"/>
  <c r="BI133" i="5"/>
  <c r="BH133" i="5"/>
  <c r="BG133" i="5"/>
  <c r="BF133" i="5"/>
  <c r="BE133" i="5"/>
  <c r="BD133" i="5"/>
  <c r="BC133" i="5"/>
  <c r="BB133" i="5"/>
  <c r="BA133" i="5"/>
  <c r="AZ133" i="5"/>
  <c r="AY133" i="5"/>
  <c r="AX133" i="5"/>
  <c r="AW133" i="5"/>
  <c r="AV133" i="5"/>
  <c r="AU133" i="5"/>
  <c r="AT133" i="5"/>
  <c r="AS133" i="5"/>
  <c r="AR133" i="5"/>
  <c r="AQ133" i="5"/>
  <c r="AP133" i="5"/>
  <c r="AO133" i="5"/>
  <c r="AN133" i="5"/>
  <c r="AM133" i="5"/>
  <c r="AL133" i="5"/>
  <c r="AK133" i="5"/>
  <c r="AJ133" i="5"/>
  <c r="AI133" i="5"/>
  <c r="AH133" i="5"/>
  <c r="AG133" i="5"/>
  <c r="AF133" i="5"/>
  <c r="AE133" i="5"/>
  <c r="AD133" i="5"/>
  <c r="AC133" i="5"/>
  <c r="AB133" i="5"/>
  <c r="AA133" i="5"/>
  <c r="Z133" i="5"/>
  <c r="Y133" i="5"/>
  <c r="X133" i="5"/>
  <c r="W133" i="5"/>
  <c r="V133" i="5"/>
  <c r="U133" i="5"/>
  <c r="T133" i="5"/>
  <c r="S133" i="5"/>
  <c r="R133" i="5"/>
  <c r="Q133" i="5"/>
  <c r="P133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CF132" i="5"/>
  <c r="CE132" i="5"/>
  <c r="CD132" i="5"/>
  <c r="CF131" i="5"/>
  <c r="CE131" i="5"/>
  <c r="CD131" i="5"/>
  <c r="CF130" i="5"/>
  <c r="CE130" i="5"/>
  <c r="CD130" i="5"/>
  <c r="CF129" i="5"/>
  <c r="CE129" i="5"/>
  <c r="CD129" i="5"/>
  <c r="CF128" i="5"/>
  <c r="CE128" i="5"/>
  <c r="CD128" i="5"/>
  <c r="CF127" i="5"/>
  <c r="CE127" i="5"/>
  <c r="CD127" i="5"/>
  <c r="CF126" i="5"/>
  <c r="CE126" i="5"/>
  <c r="CD126" i="5"/>
  <c r="CF125" i="5"/>
  <c r="CE125" i="5"/>
  <c r="CD125" i="5"/>
  <c r="CF124" i="5"/>
  <c r="CE124" i="5"/>
  <c r="CD124" i="5"/>
  <c r="CF123" i="5"/>
  <c r="CE123" i="5"/>
  <c r="CD123" i="5"/>
  <c r="CF122" i="5"/>
  <c r="CE122" i="5"/>
  <c r="CD122" i="5"/>
  <c r="CF121" i="5"/>
  <c r="CE121" i="5"/>
  <c r="CD121" i="5"/>
  <c r="CF120" i="5"/>
  <c r="CE120" i="5"/>
  <c r="CD120" i="5"/>
  <c r="CF119" i="5"/>
  <c r="CE119" i="5"/>
  <c r="CD119" i="5"/>
  <c r="CF118" i="5"/>
  <c r="CE118" i="5"/>
  <c r="CD118" i="5"/>
  <c r="CF117" i="5"/>
  <c r="CE117" i="5"/>
  <c r="CD117" i="5"/>
  <c r="CF116" i="5"/>
  <c r="CE116" i="5"/>
  <c r="CD116" i="5"/>
  <c r="CF115" i="5"/>
  <c r="CE115" i="5"/>
  <c r="CD115" i="5"/>
  <c r="CF114" i="5"/>
  <c r="CE114" i="5"/>
  <c r="CD114" i="5"/>
  <c r="CF113" i="5"/>
  <c r="CE113" i="5"/>
  <c r="CD113" i="5"/>
  <c r="CF112" i="5"/>
  <c r="CE112" i="5"/>
  <c r="CD112" i="5"/>
  <c r="CF111" i="5"/>
  <c r="CE111" i="5"/>
  <c r="CD111" i="5"/>
  <c r="CF110" i="5"/>
  <c r="CE110" i="5"/>
  <c r="CD110" i="5"/>
  <c r="CF109" i="5"/>
  <c r="CE109" i="5"/>
  <c r="CD109" i="5"/>
  <c r="CF108" i="5"/>
  <c r="CE108" i="5"/>
  <c r="CD108" i="5"/>
  <c r="CF107" i="5"/>
  <c r="CE107" i="5"/>
  <c r="CD107" i="5"/>
  <c r="CF106" i="5"/>
  <c r="CE106" i="5"/>
  <c r="CD106" i="5"/>
  <c r="CF105" i="5"/>
  <c r="CE105" i="5"/>
  <c r="CD105" i="5"/>
  <c r="CF104" i="5"/>
  <c r="CE104" i="5"/>
  <c r="CD104" i="5"/>
  <c r="CF103" i="5"/>
  <c r="CE103" i="5"/>
  <c r="CD103" i="5"/>
  <c r="CF102" i="5"/>
  <c r="CE102" i="5"/>
  <c r="CD102" i="5"/>
  <c r="CF101" i="5"/>
  <c r="CE101" i="5"/>
  <c r="CD101" i="5"/>
  <c r="CF100" i="5"/>
  <c r="CE100" i="5"/>
  <c r="CD100" i="5"/>
  <c r="CF99" i="5"/>
  <c r="CE99" i="5"/>
  <c r="CD99" i="5"/>
  <c r="CF98" i="5"/>
  <c r="CE98" i="5"/>
  <c r="CD98" i="5"/>
  <c r="CF97" i="5"/>
  <c r="CE97" i="5"/>
  <c r="CD97" i="5"/>
  <c r="CF96" i="5"/>
  <c r="CE96" i="5"/>
  <c r="CD96" i="5"/>
  <c r="CF95" i="5"/>
  <c r="CE95" i="5"/>
  <c r="CD95" i="5"/>
  <c r="CF94" i="5"/>
  <c r="CE94" i="5"/>
  <c r="CD94" i="5"/>
  <c r="CF93" i="5"/>
  <c r="CE93" i="5"/>
  <c r="CD93" i="5"/>
  <c r="CF92" i="5"/>
  <c r="CE92" i="5"/>
  <c r="CD92" i="5"/>
  <c r="CF91" i="5"/>
  <c r="CE91" i="5"/>
  <c r="CD91" i="5"/>
  <c r="CF90" i="5"/>
  <c r="CE90" i="5"/>
  <c r="CD90" i="5"/>
  <c r="CF89" i="5"/>
  <c r="CE89" i="5"/>
  <c r="CD89" i="5"/>
  <c r="CF88" i="5"/>
  <c r="CE88" i="5"/>
  <c r="CD88" i="5"/>
  <c r="CF87" i="5"/>
  <c r="CE87" i="5"/>
  <c r="CD87" i="5"/>
  <c r="CF86" i="5"/>
  <c r="CE86" i="5"/>
  <c r="CD86" i="5"/>
  <c r="CF85" i="5"/>
  <c r="CE85" i="5"/>
  <c r="CD85" i="5"/>
  <c r="CF84" i="5"/>
  <c r="CE84" i="5"/>
  <c r="CD84" i="5"/>
  <c r="CF83" i="5"/>
  <c r="CE83" i="5"/>
  <c r="CD83" i="5"/>
  <c r="CF82" i="5"/>
  <c r="CE82" i="5"/>
  <c r="CD82" i="5"/>
  <c r="CF81" i="5"/>
  <c r="CE81" i="5"/>
  <c r="CD81" i="5"/>
  <c r="CF80" i="5"/>
  <c r="CE80" i="5"/>
  <c r="CD80" i="5"/>
  <c r="CF79" i="5"/>
  <c r="CE79" i="5"/>
  <c r="CD79" i="5"/>
  <c r="CF78" i="5"/>
  <c r="CE78" i="5"/>
  <c r="CD78" i="5"/>
  <c r="CF77" i="5"/>
  <c r="CE77" i="5"/>
  <c r="CD77" i="5"/>
  <c r="CF76" i="5"/>
  <c r="CE76" i="5"/>
  <c r="CD76" i="5"/>
  <c r="CF75" i="5"/>
  <c r="CE75" i="5"/>
  <c r="CD75" i="5"/>
  <c r="CF74" i="5"/>
  <c r="CE74" i="5"/>
  <c r="CD74" i="5"/>
  <c r="CF73" i="5"/>
  <c r="CE73" i="5"/>
  <c r="CD73" i="5"/>
  <c r="CF72" i="5"/>
  <c r="CE72" i="5"/>
  <c r="CD72" i="5"/>
  <c r="CF71" i="5"/>
  <c r="CE71" i="5"/>
  <c r="CD71" i="5"/>
  <c r="CF70" i="5"/>
  <c r="CE70" i="5"/>
  <c r="CD70" i="5"/>
  <c r="CF69" i="5"/>
  <c r="CE69" i="5"/>
  <c r="CD69" i="5"/>
  <c r="CF68" i="5"/>
  <c r="CE68" i="5"/>
  <c r="CD68" i="5"/>
  <c r="CF67" i="5"/>
  <c r="CE67" i="5"/>
  <c r="CD67" i="5"/>
  <c r="CF66" i="5"/>
  <c r="CE66" i="5"/>
  <c r="CD66" i="5"/>
  <c r="CF65" i="5"/>
  <c r="CE65" i="5"/>
  <c r="CD65" i="5"/>
  <c r="CF64" i="5"/>
  <c r="CE64" i="5"/>
  <c r="CD64" i="5"/>
  <c r="CF63" i="5"/>
  <c r="CE63" i="5"/>
  <c r="CD63" i="5"/>
  <c r="CF62" i="5"/>
  <c r="CE62" i="5"/>
  <c r="CD62" i="5"/>
  <c r="CF61" i="5"/>
  <c r="CE61" i="5"/>
  <c r="CD61" i="5"/>
  <c r="CF60" i="5"/>
  <c r="CE60" i="5"/>
  <c r="CD60" i="5"/>
  <c r="CF59" i="5"/>
  <c r="CE59" i="5"/>
  <c r="CD59" i="5"/>
  <c r="CF58" i="5"/>
  <c r="CE58" i="5"/>
  <c r="CD58" i="5"/>
  <c r="CF57" i="5"/>
  <c r="CE57" i="5"/>
  <c r="CD57" i="5"/>
  <c r="CF56" i="5"/>
  <c r="CE56" i="5"/>
  <c r="CD56" i="5"/>
  <c r="CF55" i="5"/>
  <c r="CE55" i="5"/>
  <c r="CD55" i="5"/>
  <c r="CF54" i="5"/>
  <c r="CE54" i="5"/>
  <c r="CD54" i="5"/>
  <c r="CF53" i="5"/>
  <c r="CE53" i="5"/>
  <c r="CD53" i="5"/>
  <c r="CF52" i="5"/>
  <c r="CE52" i="5"/>
  <c r="CD52" i="5"/>
  <c r="CF51" i="5"/>
  <c r="CE51" i="5"/>
  <c r="CD51" i="5"/>
  <c r="CF50" i="5"/>
  <c r="CE50" i="5"/>
  <c r="CD50" i="5"/>
  <c r="CF49" i="5"/>
  <c r="CE49" i="5"/>
  <c r="CD49" i="5"/>
  <c r="CF48" i="5"/>
  <c r="CE48" i="5"/>
  <c r="CD48" i="5"/>
  <c r="CF47" i="5"/>
  <c r="CE47" i="5"/>
  <c r="CD47" i="5"/>
  <c r="CF46" i="5"/>
  <c r="CE46" i="5"/>
  <c r="CD46" i="5"/>
  <c r="CF45" i="5"/>
  <c r="CE45" i="5"/>
  <c r="CD45" i="5"/>
  <c r="CF44" i="5"/>
  <c r="CE44" i="5"/>
  <c r="CD44" i="5"/>
  <c r="CF43" i="5"/>
  <c r="CE43" i="5"/>
  <c r="CD43" i="5"/>
  <c r="CF42" i="5"/>
  <c r="CE42" i="5"/>
  <c r="CD42" i="5"/>
  <c r="CF41" i="5"/>
  <c r="CE41" i="5"/>
  <c r="CD41" i="5"/>
  <c r="CF40" i="5"/>
  <c r="CE40" i="5"/>
  <c r="CD40" i="5"/>
  <c r="CF39" i="5"/>
  <c r="CE39" i="5"/>
  <c r="CD39" i="5"/>
  <c r="CF38" i="5"/>
  <c r="CE38" i="5"/>
  <c r="CD38" i="5"/>
  <c r="CF37" i="5"/>
  <c r="CE37" i="5"/>
  <c r="CD37" i="5"/>
  <c r="CF36" i="5"/>
  <c r="CE36" i="5"/>
  <c r="CD36" i="5"/>
  <c r="CF35" i="5"/>
  <c r="CE35" i="5"/>
  <c r="CD35" i="5"/>
  <c r="CF34" i="5"/>
  <c r="CE34" i="5"/>
  <c r="CD34" i="5"/>
  <c r="CF33" i="5"/>
  <c r="CE33" i="5"/>
  <c r="CD33" i="5"/>
  <c r="CF32" i="5"/>
  <c r="CE32" i="5"/>
  <c r="CD32" i="5"/>
  <c r="CF31" i="5"/>
  <c r="CE31" i="5"/>
  <c r="CD31" i="5"/>
  <c r="CF30" i="5"/>
  <c r="CE30" i="5"/>
  <c r="CD30" i="5"/>
  <c r="CF29" i="5"/>
  <c r="CE29" i="5"/>
  <c r="CD29" i="5"/>
  <c r="CF28" i="5"/>
  <c r="CE28" i="5"/>
  <c r="CD28" i="5"/>
  <c r="CF27" i="5"/>
  <c r="CE27" i="5"/>
  <c r="CD27" i="5"/>
  <c r="CF26" i="5"/>
  <c r="CE26" i="5"/>
  <c r="CD26" i="5"/>
  <c r="CF25" i="5"/>
  <c r="CE25" i="5"/>
  <c r="CD25" i="5"/>
  <c r="CF24" i="5"/>
  <c r="CE24" i="5"/>
  <c r="CD24" i="5"/>
  <c r="CF23" i="5"/>
  <c r="CE23" i="5"/>
  <c r="CD23" i="5"/>
  <c r="CF22" i="5"/>
  <c r="CE22" i="5"/>
  <c r="CD22" i="5"/>
  <c r="CF21" i="5"/>
  <c r="CE21" i="5"/>
  <c r="CD21" i="5"/>
  <c r="CF20" i="5"/>
  <c r="CE20" i="5"/>
  <c r="CD20" i="5"/>
  <c r="CF19" i="5"/>
  <c r="CE19" i="5"/>
  <c r="CD19" i="5"/>
  <c r="CF18" i="5"/>
  <c r="CE18" i="5"/>
  <c r="CD18" i="5"/>
  <c r="CF17" i="5"/>
  <c r="CE17" i="5"/>
  <c r="CD17" i="5"/>
  <c r="CF16" i="5"/>
  <c r="CE16" i="5"/>
  <c r="CD16" i="5"/>
  <c r="CF15" i="5"/>
  <c r="CE15" i="5"/>
  <c r="CD15" i="5"/>
  <c r="CF14" i="5"/>
  <c r="CE14" i="5"/>
  <c r="CD14" i="5"/>
  <c r="CF13" i="5"/>
  <c r="CE13" i="5"/>
  <c r="CD13" i="5"/>
  <c r="CF12" i="5"/>
  <c r="CE12" i="5"/>
  <c r="CD12" i="5"/>
  <c r="CF11" i="5"/>
  <c r="CE11" i="5"/>
  <c r="CD11" i="5"/>
  <c r="CF10" i="5"/>
  <c r="CE10" i="5"/>
  <c r="CD10" i="5"/>
  <c r="CF9" i="5"/>
  <c r="CE9" i="5"/>
  <c r="CD9" i="5"/>
  <c r="CF8" i="5"/>
  <c r="CE8" i="5"/>
  <c r="CD8" i="5"/>
  <c r="CF7" i="5"/>
  <c r="CE7" i="5"/>
  <c r="CD7" i="5"/>
  <c r="CF6" i="5"/>
  <c r="CE6" i="5"/>
  <c r="CD6" i="5"/>
  <c r="CF5" i="5"/>
  <c r="CE5" i="5"/>
  <c r="CD5" i="5"/>
  <c r="C5" i="5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D4" i="5"/>
  <c r="E4" i="5" s="1"/>
  <c r="F4" i="5" s="1"/>
  <c r="G4" i="5" s="1"/>
  <c r="H4" i="5" s="1"/>
  <c r="I4" i="5" s="1"/>
  <c r="J4" i="5" s="1"/>
  <c r="K4" i="5" s="1"/>
  <c r="L4" i="5" s="1"/>
  <c r="M4" i="5" s="1"/>
  <c r="N4" i="5" s="1"/>
  <c r="O4" i="5" s="1"/>
  <c r="P4" i="5" s="1"/>
  <c r="Q4" i="5" s="1"/>
  <c r="R4" i="5" s="1"/>
  <c r="S4" i="5" s="1"/>
  <c r="T4" i="5" s="1"/>
  <c r="U4" i="5" s="1"/>
  <c r="V4" i="5" s="1"/>
  <c r="W4" i="5" s="1"/>
  <c r="X4" i="5" s="1"/>
  <c r="Y4" i="5" s="1"/>
  <c r="Z4" i="5" s="1"/>
  <c r="AA4" i="5" s="1"/>
  <c r="AB4" i="5" s="1"/>
  <c r="AC4" i="5" s="1"/>
  <c r="AD4" i="5" s="1"/>
  <c r="AE4" i="5" s="1"/>
  <c r="AF4" i="5" s="1"/>
  <c r="AG4" i="5" s="1"/>
  <c r="AH4" i="5" s="1"/>
  <c r="AI4" i="5" s="1"/>
  <c r="AJ4" i="5" s="1"/>
  <c r="AK4" i="5" s="1"/>
  <c r="AL4" i="5" s="1"/>
  <c r="AM4" i="5" s="1"/>
  <c r="AN4" i="5" s="1"/>
  <c r="AO4" i="5" s="1"/>
  <c r="AP4" i="5" s="1"/>
  <c r="AQ4" i="5" s="1"/>
  <c r="AR4" i="5" s="1"/>
  <c r="AS4" i="5" s="1"/>
  <c r="AT4" i="5" s="1"/>
  <c r="AU4" i="5" s="1"/>
  <c r="AV4" i="5" s="1"/>
  <c r="AW4" i="5" s="1"/>
  <c r="AX4" i="5" s="1"/>
  <c r="AY4" i="5" s="1"/>
  <c r="AZ4" i="5" s="1"/>
  <c r="BA4" i="5" s="1"/>
  <c r="BB4" i="5" s="1"/>
  <c r="BC4" i="5" s="1"/>
  <c r="BD4" i="5" s="1"/>
  <c r="BE4" i="5" s="1"/>
  <c r="BF4" i="5" s="1"/>
  <c r="BG4" i="5" s="1"/>
  <c r="BH4" i="5" s="1"/>
  <c r="BI4" i="5" s="1"/>
  <c r="BJ4" i="5" s="1"/>
  <c r="BK4" i="5" s="1"/>
  <c r="BL4" i="5" s="1"/>
  <c r="BM4" i="5" s="1"/>
  <c r="BN4" i="5" s="1"/>
  <c r="BO4" i="5" s="1"/>
  <c r="BP4" i="5" s="1"/>
  <c r="BQ4" i="5" s="1"/>
  <c r="BR4" i="5" s="1"/>
  <c r="BS4" i="5" s="1"/>
  <c r="BT4" i="5" s="1"/>
  <c r="BU4" i="5" s="1"/>
  <c r="BV4" i="5" s="1"/>
  <c r="BW4" i="5" s="1"/>
  <c r="BX4" i="5" s="1"/>
  <c r="BY4" i="5" s="1"/>
  <c r="BZ4" i="5" s="1"/>
  <c r="CA4" i="5" s="1"/>
  <c r="CB4" i="5" s="1"/>
  <c r="CB133" i="6"/>
  <c r="CA133" i="6"/>
  <c r="BZ133" i="6"/>
  <c r="BY133" i="6"/>
  <c r="BX133" i="6"/>
  <c r="BW133" i="6"/>
  <c r="BV133" i="6"/>
  <c r="BU133" i="6"/>
  <c r="BT133" i="6"/>
  <c r="BS133" i="6"/>
  <c r="BR133" i="6"/>
  <c r="BQ133" i="6"/>
  <c r="BP133" i="6"/>
  <c r="BO133" i="6"/>
  <c r="BN133" i="6"/>
  <c r="BM133" i="6"/>
  <c r="BL133" i="6"/>
  <c r="BK133" i="6"/>
  <c r="BJ133" i="6"/>
  <c r="BI133" i="6"/>
  <c r="BH133" i="6"/>
  <c r="BG133" i="6"/>
  <c r="BF133" i="6"/>
  <c r="BE133" i="6"/>
  <c r="BD133" i="6"/>
  <c r="BC133" i="6"/>
  <c r="BB133" i="6"/>
  <c r="BA133" i="6"/>
  <c r="AZ133" i="6"/>
  <c r="AY133" i="6"/>
  <c r="AX133" i="6"/>
  <c r="AW133" i="6"/>
  <c r="AV133" i="6"/>
  <c r="AU133" i="6"/>
  <c r="AT133" i="6"/>
  <c r="AS133" i="6"/>
  <c r="AR133" i="6"/>
  <c r="AQ133" i="6"/>
  <c r="AP133" i="6"/>
  <c r="AO133" i="6"/>
  <c r="AN133" i="6"/>
  <c r="AM133" i="6"/>
  <c r="AL133" i="6"/>
  <c r="AK133" i="6"/>
  <c r="AJ133" i="6"/>
  <c r="AI133" i="6"/>
  <c r="AH133" i="6"/>
  <c r="AG133" i="6"/>
  <c r="AF133" i="6"/>
  <c r="AE133" i="6"/>
  <c r="AD133" i="6"/>
  <c r="AC133" i="6"/>
  <c r="AB133" i="6"/>
  <c r="AA133" i="6"/>
  <c r="Z133" i="6"/>
  <c r="Y133" i="6"/>
  <c r="X133" i="6"/>
  <c r="W133" i="6"/>
  <c r="V133" i="6"/>
  <c r="U133" i="6"/>
  <c r="T133" i="6"/>
  <c r="S133" i="6"/>
  <c r="R133" i="6"/>
  <c r="Q133" i="6"/>
  <c r="P133" i="6"/>
  <c r="O133" i="6"/>
  <c r="N133" i="6"/>
  <c r="M133" i="6"/>
  <c r="L133" i="6"/>
  <c r="K133" i="6"/>
  <c r="J133" i="6"/>
  <c r="I133" i="6"/>
  <c r="H133" i="6"/>
  <c r="G133" i="6"/>
  <c r="F133" i="6"/>
  <c r="E133" i="6"/>
  <c r="D133" i="6"/>
  <c r="CF132" i="6"/>
  <c r="CE132" i="6"/>
  <c r="CD132" i="6"/>
  <c r="CF131" i="6"/>
  <c r="CE131" i="6"/>
  <c r="CD131" i="6"/>
  <c r="CF130" i="6"/>
  <c r="CE130" i="6"/>
  <c r="CD130" i="6"/>
  <c r="CF129" i="6"/>
  <c r="CE129" i="6"/>
  <c r="CD129" i="6"/>
  <c r="CF128" i="6"/>
  <c r="CE128" i="6"/>
  <c r="CD128" i="6"/>
  <c r="CF127" i="6"/>
  <c r="CE127" i="6"/>
  <c r="CD127" i="6"/>
  <c r="CF126" i="6"/>
  <c r="CE126" i="6"/>
  <c r="CD126" i="6"/>
  <c r="CF125" i="6"/>
  <c r="CE125" i="6"/>
  <c r="CD125" i="6"/>
  <c r="CF124" i="6"/>
  <c r="CE124" i="6"/>
  <c r="CD124" i="6"/>
  <c r="CF123" i="6"/>
  <c r="CE123" i="6"/>
  <c r="CD123" i="6"/>
  <c r="CF122" i="6"/>
  <c r="CE122" i="6"/>
  <c r="CD122" i="6"/>
  <c r="CF121" i="6"/>
  <c r="CE121" i="6"/>
  <c r="CD121" i="6"/>
  <c r="CF120" i="6"/>
  <c r="CE120" i="6"/>
  <c r="CD120" i="6"/>
  <c r="CF119" i="6"/>
  <c r="CE119" i="6"/>
  <c r="CD119" i="6"/>
  <c r="CF118" i="6"/>
  <c r="CE118" i="6"/>
  <c r="CD118" i="6"/>
  <c r="CF117" i="6"/>
  <c r="CE117" i="6"/>
  <c r="CD117" i="6"/>
  <c r="CF116" i="6"/>
  <c r="CE116" i="6"/>
  <c r="CD116" i="6"/>
  <c r="CF115" i="6"/>
  <c r="CE115" i="6"/>
  <c r="CD115" i="6"/>
  <c r="CF114" i="6"/>
  <c r="CE114" i="6"/>
  <c r="CD114" i="6"/>
  <c r="CF113" i="6"/>
  <c r="CE113" i="6"/>
  <c r="CD113" i="6"/>
  <c r="CF112" i="6"/>
  <c r="CE112" i="6"/>
  <c r="CD112" i="6"/>
  <c r="CF111" i="6"/>
  <c r="CE111" i="6"/>
  <c r="CD111" i="6"/>
  <c r="CF110" i="6"/>
  <c r="CE110" i="6"/>
  <c r="CD110" i="6"/>
  <c r="CF109" i="6"/>
  <c r="CE109" i="6"/>
  <c r="CD109" i="6"/>
  <c r="CF108" i="6"/>
  <c r="CE108" i="6"/>
  <c r="CD108" i="6"/>
  <c r="CF107" i="6"/>
  <c r="CE107" i="6"/>
  <c r="CD107" i="6"/>
  <c r="CF106" i="6"/>
  <c r="CE106" i="6"/>
  <c r="CD106" i="6"/>
  <c r="CF105" i="6"/>
  <c r="CE105" i="6"/>
  <c r="CD105" i="6"/>
  <c r="CF104" i="6"/>
  <c r="CE104" i="6"/>
  <c r="CD104" i="6"/>
  <c r="CF103" i="6"/>
  <c r="CE103" i="6"/>
  <c r="CD103" i="6"/>
  <c r="CF102" i="6"/>
  <c r="CE102" i="6"/>
  <c r="CD102" i="6"/>
  <c r="CF101" i="6"/>
  <c r="CE101" i="6"/>
  <c r="CD101" i="6"/>
  <c r="CF100" i="6"/>
  <c r="CE100" i="6"/>
  <c r="CD100" i="6"/>
  <c r="CF99" i="6"/>
  <c r="CE99" i="6"/>
  <c r="CD99" i="6"/>
  <c r="CF98" i="6"/>
  <c r="CE98" i="6"/>
  <c r="CD98" i="6"/>
  <c r="CF97" i="6"/>
  <c r="CE97" i="6"/>
  <c r="CD97" i="6"/>
  <c r="CF96" i="6"/>
  <c r="CE96" i="6"/>
  <c r="CD96" i="6"/>
  <c r="CF95" i="6"/>
  <c r="CE95" i="6"/>
  <c r="CD95" i="6"/>
  <c r="CF94" i="6"/>
  <c r="CE94" i="6"/>
  <c r="CD94" i="6"/>
  <c r="CF93" i="6"/>
  <c r="CE93" i="6"/>
  <c r="CD93" i="6"/>
  <c r="CF92" i="6"/>
  <c r="CE92" i="6"/>
  <c r="CD92" i="6"/>
  <c r="CF91" i="6"/>
  <c r="CE91" i="6"/>
  <c r="CD91" i="6"/>
  <c r="CF90" i="6"/>
  <c r="CE90" i="6"/>
  <c r="CD90" i="6"/>
  <c r="CF89" i="6"/>
  <c r="CE89" i="6"/>
  <c r="CD89" i="6"/>
  <c r="CF88" i="6"/>
  <c r="CE88" i="6"/>
  <c r="CD88" i="6"/>
  <c r="CF87" i="6"/>
  <c r="CE87" i="6"/>
  <c r="CD87" i="6"/>
  <c r="CF86" i="6"/>
  <c r="CE86" i="6"/>
  <c r="CD86" i="6"/>
  <c r="CF85" i="6"/>
  <c r="CE85" i="6"/>
  <c r="CD85" i="6"/>
  <c r="CF84" i="6"/>
  <c r="CE84" i="6"/>
  <c r="CD84" i="6"/>
  <c r="CF83" i="6"/>
  <c r="CE83" i="6"/>
  <c r="CD83" i="6"/>
  <c r="CF82" i="6"/>
  <c r="CE82" i="6"/>
  <c r="CD82" i="6"/>
  <c r="CF81" i="6"/>
  <c r="CE81" i="6"/>
  <c r="CD81" i="6"/>
  <c r="CF80" i="6"/>
  <c r="CE80" i="6"/>
  <c r="CD80" i="6"/>
  <c r="CF79" i="6"/>
  <c r="CE79" i="6"/>
  <c r="CD79" i="6"/>
  <c r="CF78" i="6"/>
  <c r="CE78" i="6"/>
  <c r="CD78" i="6"/>
  <c r="CF77" i="6"/>
  <c r="CE77" i="6"/>
  <c r="CD77" i="6"/>
  <c r="CF76" i="6"/>
  <c r="CE76" i="6"/>
  <c r="CD76" i="6"/>
  <c r="CF75" i="6"/>
  <c r="CE75" i="6"/>
  <c r="CD75" i="6"/>
  <c r="CF74" i="6"/>
  <c r="CE74" i="6"/>
  <c r="CD74" i="6"/>
  <c r="CF73" i="6"/>
  <c r="CE73" i="6"/>
  <c r="CD73" i="6"/>
  <c r="CF72" i="6"/>
  <c r="CE72" i="6"/>
  <c r="CD72" i="6"/>
  <c r="CF71" i="6"/>
  <c r="CE71" i="6"/>
  <c r="CD71" i="6"/>
  <c r="CF70" i="6"/>
  <c r="CE70" i="6"/>
  <c r="CD70" i="6"/>
  <c r="CF69" i="6"/>
  <c r="CE69" i="6"/>
  <c r="CD69" i="6"/>
  <c r="CF68" i="6"/>
  <c r="CE68" i="6"/>
  <c r="CD68" i="6"/>
  <c r="CF67" i="6"/>
  <c r="CE67" i="6"/>
  <c r="CD67" i="6"/>
  <c r="CF66" i="6"/>
  <c r="CE66" i="6"/>
  <c r="CD66" i="6"/>
  <c r="CF65" i="6"/>
  <c r="CE65" i="6"/>
  <c r="CD65" i="6"/>
  <c r="CF64" i="6"/>
  <c r="CE64" i="6"/>
  <c r="CD64" i="6"/>
  <c r="CF63" i="6"/>
  <c r="CE63" i="6"/>
  <c r="CD63" i="6"/>
  <c r="CF62" i="6"/>
  <c r="CE62" i="6"/>
  <c r="CD62" i="6"/>
  <c r="CF61" i="6"/>
  <c r="CE61" i="6"/>
  <c r="CD61" i="6"/>
  <c r="CF60" i="6"/>
  <c r="CE60" i="6"/>
  <c r="CD60" i="6"/>
  <c r="CF59" i="6"/>
  <c r="CE59" i="6"/>
  <c r="CD59" i="6"/>
  <c r="CF58" i="6"/>
  <c r="CE58" i="6"/>
  <c r="CD58" i="6"/>
  <c r="CF57" i="6"/>
  <c r="CE57" i="6"/>
  <c r="CD57" i="6"/>
  <c r="CF56" i="6"/>
  <c r="CE56" i="6"/>
  <c r="CD56" i="6"/>
  <c r="CF55" i="6"/>
  <c r="CE55" i="6"/>
  <c r="CD55" i="6"/>
  <c r="CF54" i="6"/>
  <c r="CE54" i="6"/>
  <c r="CD54" i="6"/>
  <c r="CF53" i="6"/>
  <c r="CE53" i="6"/>
  <c r="CD53" i="6"/>
  <c r="CF52" i="6"/>
  <c r="CE52" i="6"/>
  <c r="CD52" i="6"/>
  <c r="CF51" i="6"/>
  <c r="CE51" i="6"/>
  <c r="CD51" i="6"/>
  <c r="CF50" i="6"/>
  <c r="CE50" i="6"/>
  <c r="CD50" i="6"/>
  <c r="CF49" i="6"/>
  <c r="CE49" i="6"/>
  <c r="CD49" i="6"/>
  <c r="CF48" i="6"/>
  <c r="CE48" i="6"/>
  <c r="CD48" i="6"/>
  <c r="CF47" i="6"/>
  <c r="CE47" i="6"/>
  <c r="CD47" i="6"/>
  <c r="CF46" i="6"/>
  <c r="CE46" i="6"/>
  <c r="CD46" i="6"/>
  <c r="CF45" i="6"/>
  <c r="CE45" i="6"/>
  <c r="CD45" i="6"/>
  <c r="CF44" i="6"/>
  <c r="CE44" i="6"/>
  <c r="CD44" i="6"/>
  <c r="CF43" i="6"/>
  <c r="CE43" i="6"/>
  <c r="CD43" i="6"/>
  <c r="CF42" i="6"/>
  <c r="CE42" i="6"/>
  <c r="CD42" i="6"/>
  <c r="CF41" i="6"/>
  <c r="CE41" i="6"/>
  <c r="CD41" i="6"/>
  <c r="CF40" i="6"/>
  <c r="CE40" i="6"/>
  <c r="CD40" i="6"/>
  <c r="CF39" i="6"/>
  <c r="CE39" i="6"/>
  <c r="CD39" i="6"/>
  <c r="CF38" i="6"/>
  <c r="CE38" i="6"/>
  <c r="CD38" i="6"/>
  <c r="CF37" i="6"/>
  <c r="CE37" i="6"/>
  <c r="CD37" i="6"/>
  <c r="CF36" i="6"/>
  <c r="CE36" i="6"/>
  <c r="CD36" i="6"/>
  <c r="CF35" i="6"/>
  <c r="CE35" i="6"/>
  <c r="CD35" i="6"/>
  <c r="CF34" i="6"/>
  <c r="CE34" i="6"/>
  <c r="CD34" i="6"/>
  <c r="CF33" i="6"/>
  <c r="CE33" i="6"/>
  <c r="CD33" i="6"/>
  <c r="CF32" i="6"/>
  <c r="CE32" i="6"/>
  <c r="CD32" i="6"/>
  <c r="CF31" i="6"/>
  <c r="CE31" i="6"/>
  <c r="CD31" i="6"/>
  <c r="CF30" i="6"/>
  <c r="CE30" i="6"/>
  <c r="CD30" i="6"/>
  <c r="CF29" i="6"/>
  <c r="CE29" i="6"/>
  <c r="CD29" i="6"/>
  <c r="CF28" i="6"/>
  <c r="CE28" i="6"/>
  <c r="CD28" i="6"/>
  <c r="CF27" i="6"/>
  <c r="CE27" i="6"/>
  <c r="CD27" i="6"/>
  <c r="CF26" i="6"/>
  <c r="CE26" i="6"/>
  <c r="CD26" i="6"/>
  <c r="CF25" i="6"/>
  <c r="CE25" i="6"/>
  <c r="CD25" i="6"/>
  <c r="CF24" i="6"/>
  <c r="CE24" i="6"/>
  <c r="CD24" i="6"/>
  <c r="CF23" i="6"/>
  <c r="CE23" i="6"/>
  <c r="CD23" i="6"/>
  <c r="CF22" i="6"/>
  <c r="CE22" i="6"/>
  <c r="CD22" i="6"/>
  <c r="CF21" i="6"/>
  <c r="CE21" i="6"/>
  <c r="CD21" i="6"/>
  <c r="CF20" i="6"/>
  <c r="CE20" i="6"/>
  <c r="CD20" i="6"/>
  <c r="CF19" i="6"/>
  <c r="CE19" i="6"/>
  <c r="CD19" i="6"/>
  <c r="CF18" i="6"/>
  <c r="CE18" i="6"/>
  <c r="CD18" i="6"/>
  <c r="CF17" i="6"/>
  <c r="CE17" i="6"/>
  <c r="CD17" i="6"/>
  <c r="CF16" i="6"/>
  <c r="CE16" i="6"/>
  <c r="CD16" i="6"/>
  <c r="CF15" i="6"/>
  <c r="CE15" i="6"/>
  <c r="CD15" i="6"/>
  <c r="CF14" i="6"/>
  <c r="CE14" i="6"/>
  <c r="CD14" i="6"/>
  <c r="CF13" i="6"/>
  <c r="CE13" i="6"/>
  <c r="CD13" i="6"/>
  <c r="CF12" i="6"/>
  <c r="CE12" i="6"/>
  <c r="CD12" i="6"/>
  <c r="CF11" i="6"/>
  <c r="CE11" i="6"/>
  <c r="CD11" i="6"/>
  <c r="CF10" i="6"/>
  <c r="CE10" i="6"/>
  <c r="CD10" i="6"/>
  <c r="CF9" i="6"/>
  <c r="CE9" i="6"/>
  <c r="CD9" i="6"/>
  <c r="CF8" i="6"/>
  <c r="CE8" i="6"/>
  <c r="CD8" i="6"/>
  <c r="CF7" i="6"/>
  <c r="CE7" i="6"/>
  <c r="CD7" i="6"/>
  <c r="CF6" i="6"/>
  <c r="CE6" i="6"/>
  <c r="CD6" i="6"/>
  <c r="CF5" i="6"/>
  <c r="CE5" i="6"/>
  <c r="CD5" i="6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C83" i="6" s="1"/>
  <c r="C84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C97" i="6" s="1"/>
  <c r="C98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C123" i="6" s="1"/>
  <c r="C124" i="6" s="1"/>
  <c r="C125" i="6" s="1"/>
  <c r="C126" i="6" s="1"/>
  <c r="C127" i="6" s="1"/>
  <c r="C128" i="6" s="1"/>
  <c r="C129" i="6" s="1"/>
  <c r="C130" i="6" s="1"/>
  <c r="C131" i="6" s="1"/>
  <c r="C132" i="6" s="1"/>
  <c r="C133" i="6" s="1"/>
  <c r="D4" i="6"/>
  <c r="E4" i="6" s="1"/>
  <c r="F4" i="6" s="1"/>
  <c r="G4" i="6" s="1"/>
  <c r="H4" i="6" s="1"/>
  <c r="I4" i="6" s="1"/>
  <c r="J4" i="6" s="1"/>
  <c r="K4" i="6" s="1"/>
  <c r="L4" i="6" s="1"/>
  <c r="M4" i="6" s="1"/>
  <c r="N4" i="6" s="1"/>
  <c r="O4" i="6" s="1"/>
  <c r="P4" i="6" s="1"/>
  <c r="Q4" i="6" s="1"/>
  <c r="R4" i="6" s="1"/>
  <c r="S4" i="6" s="1"/>
  <c r="T4" i="6" s="1"/>
  <c r="U4" i="6" s="1"/>
  <c r="V4" i="6" s="1"/>
  <c r="W4" i="6" s="1"/>
  <c r="X4" i="6" s="1"/>
  <c r="Y4" i="6" s="1"/>
  <c r="Z4" i="6" s="1"/>
  <c r="AA4" i="6" s="1"/>
  <c r="AB4" i="6" s="1"/>
  <c r="AC4" i="6" s="1"/>
  <c r="AD4" i="6" s="1"/>
  <c r="AE4" i="6" s="1"/>
  <c r="AF4" i="6" s="1"/>
  <c r="AG4" i="6" s="1"/>
  <c r="AH4" i="6" s="1"/>
  <c r="AI4" i="6" s="1"/>
  <c r="AJ4" i="6" s="1"/>
  <c r="AK4" i="6" s="1"/>
  <c r="AL4" i="6" s="1"/>
  <c r="AM4" i="6" s="1"/>
  <c r="AN4" i="6" s="1"/>
  <c r="AO4" i="6" s="1"/>
  <c r="AP4" i="6" s="1"/>
  <c r="AQ4" i="6" s="1"/>
  <c r="AR4" i="6" s="1"/>
  <c r="AS4" i="6" s="1"/>
  <c r="AT4" i="6" s="1"/>
  <c r="AU4" i="6" s="1"/>
  <c r="AV4" i="6" s="1"/>
  <c r="AW4" i="6" s="1"/>
  <c r="AX4" i="6" s="1"/>
  <c r="AY4" i="6" s="1"/>
  <c r="AZ4" i="6" s="1"/>
  <c r="BA4" i="6" s="1"/>
  <c r="BB4" i="6" s="1"/>
  <c r="BC4" i="6" s="1"/>
  <c r="BD4" i="6" s="1"/>
  <c r="BE4" i="6" s="1"/>
  <c r="BF4" i="6" s="1"/>
  <c r="BG4" i="6" s="1"/>
  <c r="BH4" i="6" s="1"/>
  <c r="BI4" i="6" s="1"/>
  <c r="BJ4" i="6" s="1"/>
  <c r="BK4" i="6" s="1"/>
  <c r="BL4" i="6" s="1"/>
  <c r="BM4" i="6" s="1"/>
  <c r="BN4" i="6" s="1"/>
  <c r="BO4" i="6" s="1"/>
  <c r="BP4" i="6" s="1"/>
  <c r="BQ4" i="6" s="1"/>
  <c r="BR4" i="6" s="1"/>
  <c r="BS4" i="6" s="1"/>
  <c r="BT4" i="6" s="1"/>
  <c r="BU4" i="6" s="1"/>
  <c r="BV4" i="6" s="1"/>
  <c r="BW4" i="6" s="1"/>
  <c r="BX4" i="6" s="1"/>
  <c r="BY4" i="6" s="1"/>
  <c r="BZ4" i="6" s="1"/>
  <c r="CA4" i="6" s="1"/>
  <c r="CB4" i="6" s="1"/>
  <c r="CB133" i="7"/>
  <c r="CA133" i="7"/>
  <c r="BZ133" i="7"/>
  <c r="BY133" i="7"/>
  <c r="BX133" i="7"/>
  <c r="BW133" i="7"/>
  <c r="BV133" i="7"/>
  <c r="BU133" i="7"/>
  <c r="BT133" i="7"/>
  <c r="CF133" i="7" s="1"/>
  <c r="BS133" i="7"/>
  <c r="BR133" i="7"/>
  <c r="BQ133" i="7"/>
  <c r="BP133" i="7"/>
  <c r="BO133" i="7"/>
  <c r="BN133" i="7"/>
  <c r="BM133" i="7"/>
  <c r="BL133" i="7"/>
  <c r="BK133" i="7"/>
  <c r="BJ133" i="7"/>
  <c r="BI133" i="7"/>
  <c r="BH133" i="7"/>
  <c r="BG133" i="7"/>
  <c r="BF133" i="7"/>
  <c r="BE133" i="7"/>
  <c r="BD133" i="7"/>
  <c r="BC133" i="7"/>
  <c r="BB133" i="7"/>
  <c r="BA133" i="7"/>
  <c r="AZ133" i="7"/>
  <c r="AY133" i="7"/>
  <c r="AX133" i="7"/>
  <c r="AW133" i="7"/>
  <c r="AV133" i="7"/>
  <c r="AU133" i="7"/>
  <c r="AT133" i="7"/>
  <c r="AS133" i="7"/>
  <c r="AR133" i="7"/>
  <c r="AQ133" i="7"/>
  <c r="AP133" i="7"/>
  <c r="AO133" i="7"/>
  <c r="AN133" i="7"/>
  <c r="AM133" i="7"/>
  <c r="AL133" i="7"/>
  <c r="AK133" i="7"/>
  <c r="AJ133" i="7"/>
  <c r="AI133" i="7"/>
  <c r="AH133" i="7"/>
  <c r="AG133" i="7"/>
  <c r="AF133" i="7"/>
  <c r="AE133" i="7"/>
  <c r="AD133" i="7"/>
  <c r="AC133" i="7"/>
  <c r="AB133" i="7"/>
  <c r="AA133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CF132" i="7"/>
  <c r="CE132" i="7"/>
  <c r="CD132" i="7"/>
  <c r="CF131" i="7"/>
  <c r="CE131" i="7"/>
  <c r="CD131" i="7"/>
  <c r="CF130" i="7"/>
  <c r="CE130" i="7"/>
  <c r="CD130" i="7"/>
  <c r="CF129" i="7"/>
  <c r="CE129" i="7"/>
  <c r="CD129" i="7"/>
  <c r="CF128" i="7"/>
  <c r="CE128" i="7"/>
  <c r="CD128" i="7"/>
  <c r="CF127" i="7"/>
  <c r="CE127" i="7"/>
  <c r="CD127" i="7"/>
  <c r="CF126" i="7"/>
  <c r="CE126" i="7"/>
  <c r="CD126" i="7"/>
  <c r="CF125" i="7"/>
  <c r="CE125" i="7"/>
  <c r="CD125" i="7"/>
  <c r="CF124" i="7"/>
  <c r="CE124" i="7"/>
  <c r="CD124" i="7"/>
  <c r="CF123" i="7"/>
  <c r="CE123" i="7"/>
  <c r="CD123" i="7"/>
  <c r="CF122" i="7"/>
  <c r="CE122" i="7"/>
  <c r="CD122" i="7"/>
  <c r="CF121" i="7"/>
  <c r="CE121" i="7"/>
  <c r="CD121" i="7"/>
  <c r="CF120" i="7"/>
  <c r="CE120" i="7"/>
  <c r="CD120" i="7"/>
  <c r="CF119" i="7"/>
  <c r="CE119" i="7"/>
  <c r="CD119" i="7"/>
  <c r="CF118" i="7"/>
  <c r="CE118" i="7"/>
  <c r="CD118" i="7"/>
  <c r="CF117" i="7"/>
  <c r="CE117" i="7"/>
  <c r="CD117" i="7"/>
  <c r="CF116" i="7"/>
  <c r="CE116" i="7"/>
  <c r="CD116" i="7"/>
  <c r="CF115" i="7"/>
  <c r="CE115" i="7"/>
  <c r="CD115" i="7"/>
  <c r="CF114" i="7"/>
  <c r="CE114" i="7"/>
  <c r="CD114" i="7"/>
  <c r="CF113" i="7"/>
  <c r="CE113" i="7"/>
  <c r="CD113" i="7"/>
  <c r="CF112" i="7"/>
  <c r="CE112" i="7"/>
  <c r="CD112" i="7"/>
  <c r="CF111" i="7"/>
  <c r="CE111" i="7"/>
  <c r="CD111" i="7"/>
  <c r="CF110" i="7"/>
  <c r="CE110" i="7"/>
  <c r="CD110" i="7"/>
  <c r="CF109" i="7"/>
  <c r="CE109" i="7"/>
  <c r="CD109" i="7"/>
  <c r="CF108" i="7"/>
  <c r="CE108" i="7"/>
  <c r="CD108" i="7"/>
  <c r="CF107" i="7"/>
  <c r="CE107" i="7"/>
  <c r="CD107" i="7"/>
  <c r="CF106" i="7"/>
  <c r="CE106" i="7"/>
  <c r="CD106" i="7"/>
  <c r="CF105" i="7"/>
  <c r="CE105" i="7"/>
  <c r="CD105" i="7"/>
  <c r="CF104" i="7"/>
  <c r="CE104" i="7"/>
  <c r="CD104" i="7"/>
  <c r="CF103" i="7"/>
  <c r="CE103" i="7"/>
  <c r="CD103" i="7"/>
  <c r="CF102" i="7"/>
  <c r="CE102" i="7"/>
  <c r="CD102" i="7"/>
  <c r="CF101" i="7"/>
  <c r="CE101" i="7"/>
  <c r="CD101" i="7"/>
  <c r="CF100" i="7"/>
  <c r="CE100" i="7"/>
  <c r="CD100" i="7"/>
  <c r="CF99" i="7"/>
  <c r="CE99" i="7"/>
  <c r="CD99" i="7"/>
  <c r="CF98" i="7"/>
  <c r="CE98" i="7"/>
  <c r="CD98" i="7"/>
  <c r="CF97" i="7"/>
  <c r="CE97" i="7"/>
  <c r="CD97" i="7"/>
  <c r="CF96" i="7"/>
  <c r="CE96" i="7"/>
  <c r="CD96" i="7"/>
  <c r="CF95" i="7"/>
  <c r="CE95" i="7"/>
  <c r="CD95" i="7"/>
  <c r="CF94" i="7"/>
  <c r="CE94" i="7"/>
  <c r="CD94" i="7"/>
  <c r="CF93" i="7"/>
  <c r="CE93" i="7"/>
  <c r="CD93" i="7"/>
  <c r="CF92" i="7"/>
  <c r="CE92" i="7"/>
  <c r="CD92" i="7"/>
  <c r="CF91" i="7"/>
  <c r="CE91" i="7"/>
  <c r="CD91" i="7"/>
  <c r="CF90" i="7"/>
  <c r="CE90" i="7"/>
  <c r="CD90" i="7"/>
  <c r="CF89" i="7"/>
  <c r="CE89" i="7"/>
  <c r="CD89" i="7"/>
  <c r="CF88" i="7"/>
  <c r="CE88" i="7"/>
  <c r="CD88" i="7"/>
  <c r="CF87" i="7"/>
  <c r="CE87" i="7"/>
  <c r="CD87" i="7"/>
  <c r="CF86" i="7"/>
  <c r="CE86" i="7"/>
  <c r="CD86" i="7"/>
  <c r="CF85" i="7"/>
  <c r="CE85" i="7"/>
  <c r="CD85" i="7"/>
  <c r="CF84" i="7"/>
  <c r="CE84" i="7"/>
  <c r="CD84" i="7"/>
  <c r="CF83" i="7"/>
  <c r="CE83" i="7"/>
  <c r="CD83" i="7"/>
  <c r="CF82" i="7"/>
  <c r="CE82" i="7"/>
  <c r="CD82" i="7"/>
  <c r="CF81" i="7"/>
  <c r="CE81" i="7"/>
  <c r="CD81" i="7"/>
  <c r="CF80" i="7"/>
  <c r="CE80" i="7"/>
  <c r="CD80" i="7"/>
  <c r="CF79" i="7"/>
  <c r="CE79" i="7"/>
  <c r="CD79" i="7"/>
  <c r="CF78" i="7"/>
  <c r="CE78" i="7"/>
  <c r="CD78" i="7"/>
  <c r="CF77" i="7"/>
  <c r="CE77" i="7"/>
  <c r="CD77" i="7"/>
  <c r="CF76" i="7"/>
  <c r="CE76" i="7"/>
  <c r="CD76" i="7"/>
  <c r="CF75" i="7"/>
  <c r="CE75" i="7"/>
  <c r="CD75" i="7"/>
  <c r="CF74" i="7"/>
  <c r="CE74" i="7"/>
  <c r="CD74" i="7"/>
  <c r="CF73" i="7"/>
  <c r="CE73" i="7"/>
  <c r="CD73" i="7"/>
  <c r="CF72" i="7"/>
  <c r="CE72" i="7"/>
  <c r="CD72" i="7"/>
  <c r="CF71" i="7"/>
  <c r="CE71" i="7"/>
  <c r="CD71" i="7"/>
  <c r="CF70" i="7"/>
  <c r="CE70" i="7"/>
  <c r="CD70" i="7"/>
  <c r="CF69" i="7"/>
  <c r="CE69" i="7"/>
  <c r="CD69" i="7"/>
  <c r="CF68" i="7"/>
  <c r="CE68" i="7"/>
  <c r="CD68" i="7"/>
  <c r="CF67" i="7"/>
  <c r="CE67" i="7"/>
  <c r="CD67" i="7"/>
  <c r="CF66" i="7"/>
  <c r="CE66" i="7"/>
  <c r="CD66" i="7"/>
  <c r="CF65" i="7"/>
  <c r="CE65" i="7"/>
  <c r="CD65" i="7"/>
  <c r="CF64" i="7"/>
  <c r="CE64" i="7"/>
  <c r="CD64" i="7"/>
  <c r="CF63" i="7"/>
  <c r="CE63" i="7"/>
  <c r="CD63" i="7"/>
  <c r="CF62" i="7"/>
  <c r="CE62" i="7"/>
  <c r="CD62" i="7"/>
  <c r="CF61" i="7"/>
  <c r="CE61" i="7"/>
  <c r="CD61" i="7"/>
  <c r="CF60" i="7"/>
  <c r="CE60" i="7"/>
  <c r="CD60" i="7"/>
  <c r="CF59" i="7"/>
  <c r="CE59" i="7"/>
  <c r="CD59" i="7"/>
  <c r="CF58" i="7"/>
  <c r="CE58" i="7"/>
  <c r="CD58" i="7"/>
  <c r="CF57" i="7"/>
  <c r="CE57" i="7"/>
  <c r="CD57" i="7"/>
  <c r="CF56" i="7"/>
  <c r="CE56" i="7"/>
  <c r="CD56" i="7"/>
  <c r="CF55" i="7"/>
  <c r="CE55" i="7"/>
  <c r="CD55" i="7"/>
  <c r="CF54" i="7"/>
  <c r="CE54" i="7"/>
  <c r="CD54" i="7"/>
  <c r="CF53" i="7"/>
  <c r="CE53" i="7"/>
  <c r="CD53" i="7"/>
  <c r="CF52" i="7"/>
  <c r="CE52" i="7"/>
  <c r="CD52" i="7"/>
  <c r="CF51" i="7"/>
  <c r="CE51" i="7"/>
  <c r="CD51" i="7"/>
  <c r="CF50" i="7"/>
  <c r="CE50" i="7"/>
  <c r="CD50" i="7"/>
  <c r="CF49" i="7"/>
  <c r="CE49" i="7"/>
  <c r="CD49" i="7"/>
  <c r="CF48" i="7"/>
  <c r="CE48" i="7"/>
  <c r="CD48" i="7"/>
  <c r="CF47" i="7"/>
  <c r="CE47" i="7"/>
  <c r="CD47" i="7"/>
  <c r="CF46" i="7"/>
  <c r="CE46" i="7"/>
  <c r="CD46" i="7"/>
  <c r="CF45" i="7"/>
  <c r="CE45" i="7"/>
  <c r="CD45" i="7"/>
  <c r="CF44" i="7"/>
  <c r="CE44" i="7"/>
  <c r="CD44" i="7"/>
  <c r="CF43" i="7"/>
  <c r="CE43" i="7"/>
  <c r="CD43" i="7"/>
  <c r="CF42" i="7"/>
  <c r="CE42" i="7"/>
  <c r="CD42" i="7"/>
  <c r="CF41" i="7"/>
  <c r="CE41" i="7"/>
  <c r="CD41" i="7"/>
  <c r="CF40" i="7"/>
  <c r="CE40" i="7"/>
  <c r="CD40" i="7"/>
  <c r="CF39" i="7"/>
  <c r="CE39" i="7"/>
  <c r="CD39" i="7"/>
  <c r="CF38" i="7"/>
  <c r="CE38" i="7"/>
  <c r="CD38" i="7"/>
  <c r="CF37" i="7"/>
  <c r="CE37" i="7"/>
  <c r="CD37" i="7"/>
  <c r="CF36" i="7"/>
  <c r="CE36" i="7"/>
  <c r="CD36" i="7"/>
  <c r="CF35" i="7"/>
  <c r="CE35" i="7"/>
  <c r="CD35" i="7"/>
  <c r="CF34" i="7"/>
  <c r="CE34" i="7"/>
  <c r="CD34" i="7"/>
  <c r="CF33" i="7"/>
  <c r="CE33" i="7"/>
  <c r="CD33" i="7"/>
  <c r="CF32" i="7"/>
  <c r="CE32" i="7"/>
  <c r="CD32" i="7"/>
  <c r="CF31" i="7"/>
  <c r="CE31" i="7"/>
  <c r="CD31" i="7"/>
  <c r="CF30" i="7"/>
  <c r="CE30" i="7"/>
  <c r="CD30" i="7"/>
  <c r="CF29" i="7"/>
  <c r="CE29" i="7"/>
  <c r="CD29" i="7"/>
  <c r="CF28" i="7"/>
  <c r="CE28" i="7"/>
  <c r="CD28" i="7"/>
  <c r="CF27" i="7"/>
  <c r="CE27" i="7"/>
  <c r="CD27" i="7"/>
  <c r="CF26" i="7"/>
  <c r="CE26" i="7"/>
  <c r="CD26" i="7"/>
  <c r="CF25" i="7"/>
  <c r="CE25" i="7"/>
  <c r="CD25" i="7"/>
  <c r="CF24" i="7"/>
  <c r="CE24" i="7"/>
  <c r="CD24" i="7"/>
  <c r="CF23" i="7"/>
  <c r="CE23" i="7"/>
  <c r="CD23" i="7"/>
  <c r="CF22" i="7"/>
  <c r="CE22" i="7"/>
  <c r="CD22" i="7"/>
  <c r="CF21" i="7"/>
  <c r="CE21" i="7"/>
  <c r="CD21" i="7"/>
  <c r="CF20" i="7"/>
  <c r="CE20" i="7"/>
  <c r="CD20" i="7"/>
  <c r="CF19" i="7"/>
  <c r="CE19" i="7"/>
  <c r="CD19" i="7"/>
  <c r="CF18" i="7"/>
  <c r="CE18" i="7"/>
  <c r="CD18" i="7"/>
  <c r="CF17" i="7"/>
  <c r="CE17" i="7"/>
  <c r="CD17" i="7"/>
  <c r="CF16" i="7"/>
  <c r="CE16" i="7"/>
  <c r="CD16" i="7"/>
  <c r="CF15" i="7"/>
  <c r="CE15" i="7"/>
  <c r="CD15" i="7"/>
  <c r="CF14" i="7"/>
  <c r="CE14" i="7"/>
  <c r="CD14" i="7"/>
  <c r="CF13" i="7"/>
  <c r="CE13" i="7"/>
  <c r="CD13" i="7"/>
  <c r="CF12" i="7"/>
  <c r="CE12" i="7"/>
  <c r="CD12" i="7"/>
  <c r="CF11" i="7"/>
  <c r="CE11" i="7"/>
  <c r="CD11" i="7"/>
  <c r="CF10" i="7"/>
  <c r="CE10" i="7"/>
  <c r="CD10" i="7"/>
  <c r="CF9" i="7"/>
  <c r="CE9" i="7"/>
  <c r="CD9" i="7"/>
  <c r="CF8" i="7"/>
  <c r="CE8" i="7"/>
  <c r="CD8" i="7"/>
  <c r="CF7" i="7"/>
  <c r="CE7" i="7"/>
  <c r="CD7" i="7"/>
  <c r="CF6" i="7"/>
  <c r="CE6" i="7"/>
  <c r="CD6" i="7"/>
  <c r="CF5" i="7"/>
  <c r="CE5" i="7"/>
  <c r="CD5" i="7"/>
  <c r="C5" i="7"/>
  <c r="C6" i="7" s="1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C45" i="7" s="1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C73" i="7" s="1"/>
  <c r="C74" i="7" s="1"/>
  <c r="C75" i="7" s="1"/>
  <c r="C76" i="7" s="1"/>
  <c r="C77" i="7" s="1"/>
  <c r="C78" i="7" s="1"/>
  <c r="C79" i="7" s="1"/>
  <c r="C80" i="7" s="1"/>
  <c r="C81" i="7" s="1"/>
  <c r="C82" i="7" s="1"/>
  <c r="C83" i="7" s="1"/>
  <c r="C84" i="7" s="1"/>
  <c r="C85" i="7" s="1"/>
  <c r="C86" i="7" s="1"/>
  <c r="C87" i="7" s="1"/>
  <c r="C88" i="7" s="1"/>
  <c r="C89" i="7" s="1"/>
  <c r="C90" i="7" s="1"/>
  <c r="C91" i="7" s="1"/>
  <c r="C92" i="7" s="1"/>
  <c r="C93" i="7" s="1"/>
  <c r="C94" i="7" s="1"/>
  <c r="C95" i="7" s="1"/>
  <c r="C96" i="7" s="1"/>
  <c r="C97" i="7" s="1"/>
  <c r="C98" i="7" s="1"/>
  <c r="C99" i="7" s="1"/>
  <c r="C100" i="7" s="1"/>
  <c r="C101" i="7" s="1"/>
  <c r="C102" i="7" s="1"/>
  <c r="C103" i="7" s="1"/>
  <c r="C104" i="7" s="1"/>
  <c r="C105" i="7" s="1"/>
  <c r="C106" i="7" s="1"/>
  <c r="C107" i="7" s="1"/>
  <c r="C108" i="7" s="1"/>
  <c r="C109" i="7" s="1"/>
  <c r="C110" i="7" s="1"/>
  <c r="C111" i="7" s="1"/>
  <c r="C112" i="7" s="1"/>
  <c r="C113" i="7" s="1"/>
  <c r="C114" i="7" s="1"/>
  <c r="C115" i="7" s="1"/>
  <c r="C116" i="7" s="1"/>
  <c r="C117" i="7" s="1"/>
  <c r="C118" i="7" s="1"/>
  <c r="C119" i="7" s="1"/>
  <c r="C120" i="7" s="1"/>
  <c r="C121" i="7" s="1"/>
  <c r="C122" i="7" s="1"/>
  <c r="C123" i="7" s="1"/>
  <c r="C124" i="7" s="1"/>
  <c r="C125" i="7" s="1"/>
  <c r="C126" i="7" s="1"/>
  <c r="C127" i="7" s="1"/>
  <c r="C128" i="7" s="1"/>
  <c r="C129" i="7" s="1"/>
  <c r="C130" i="7" s="1"/>
  <c r="C131" i="7" s="1"/>
  <c r="C132" i="7" s="1"/>
  <c r="C133" i="7" s="1"/>
  <c r="D4" i="7"/>
  <c r="E4" i="7" s="1"/>
  <c r="F4" i="7" s="1"/>
  <c r="G4" i="7" s="1"/>
  <c r="H4" i="7" s="1"/>
  <c r="I4" i="7" s="1"/>
  <c r="J4" i="7" s="1"/>
  <c r="K4" i="7" s="1"/>
  <c r="L4" i="7" s="1"/>
  <c r="M4" i="7" s="1"/>
  <c r="N4" i="7" s="1"/>
  <c r="O4" i="7" s="1"/>
  <c r="P4" i="7" s="1"/>
  <c r="Q4" i="7" s="1"/>
  <c r="R4" i="7" s="1"/>
  <c r="S4" i="7" s="1"/>
  <c r="T4" i="7" s="1"/>
  <c r="U4" i="7" s="1"/>
  <c r="V4" i="7" s="1"/>
  <c r="W4" i="7" s="1"/>
  <c r="X4" i="7" s="1"/>
  <c r="Y4" i="7" s="1"/>
  <c r="Z4" i="7" s="1"/>
  <c r="AA4" i="7" s="1"/>
  <c r="AB4" i="7" s="1"/>
  <c r="AC4" i="7" s="1"/>
  <c r="AD4" i="7" s="1"/>
  <c r="AE4" i="7" s="1"/>
  <c r="AF4" i="7" s="1"/>
  <c r="AG4" i="7" s="1"/>
  <c r="AH4" i="7" s="1"/>
  <c r="AI4" i="7" s="1"/>
  <c r="AJ4" i="7" s="1"/>
  <c r="AK4" i="7" s="1"/>
  <c r="AL4" i="7" s="1"/>
  <c r="AM4" i="7" s="1"/>
  <c r="AN4" i="7" s="1"/>
  <c r="AO4" i="7" s="1"/>
  <c r="AP4" i="7" s="1"/>
  <c r="AQ4" i="7" s="1"/>
  <c r="AR4" i="7" s="1"/>
  <c r="AS4" i="7" s="1"/>
  <c r="AT4" i="7" s="1"/>
  <c r="AU4" i="7" s="1"/>
  <c r="AV4" i="7" s="1"/>
  <c r="AW4" i="7" s="1"/>
  <c r="AX4" i="7" s="1"/>
  <c r="AY4" i="7" s="1"/>
  <c r="AZ4" i="7" s="1"/>
  <c r="BA4" i="7" s="1"/>
  <c r="BB4" i="7" s="1"/>
  <c r="BC4" i="7" s="1"/>
  <c r="BD4" i="7" s="1"/>
  <c r="BE4" i="7" s="1"/>
  <c r="BF4" i="7" s="1"/>
  <c r="BG4" i="7" s="1"/>
  <c r="BH4" i="7" s="1"/>
  <c r="BI4" i="7" s="1"/>
  <c r="BJ4" i="7" s="1"/>
  <c r="BK4" i="7" s="1"/>
  <c r="BL4" i="7" s="1"/>
  <c r="BM4" i="7" s="1"/>
  <c r="BN4" i="7" s="1"/>
  <c r="BO4" i="7" s="1"/>
  <c r="BP4" i="7" s="1"/>
  <c r="BQ4" i="7" s="1"/>
  <c r="BR4" i="7" s="1"/>
  <c r="BS4" i="7" s="1"/>
  <c r="BT4" i="7" s="1"/>
  <c r="BU4" i="7" s="1"/>
  <c r="BV4" i="7" s="1"/>
  <c r="BW4" i="7" s="1"/>
  <c r="BX4" i="7" s="1"/>
  <c r="BY4" i="7" s="1"/>
  <c r="BZ4" i="7" s="1"/>
  <c r="CA4" i="7" s="1"/>
  <c r="CB4" i="7" s="1"/>
  <c r="CB133" i="8"/>
  <c r="CA133" i="8"/>
  <c r="BZ133" i="8"/>
  <c r="BY133" i="8"/>
  <c r="BX133" i="8"/>
  <c r="BW133" i="8"/>
  <c r="BV133" i="8"/>
  <c r="BU133" i="8"/>
  <c r="BT133" i="8"/>
  <c r="BS133" i="8"/>
  <c r="BR133" i="8"/>
  <c r="BQ133" i="8"/>
  <c r="BP133" i="8"/>
  <c r="BO133" i="8"/>
  <c r="BN133" i="8"/>
  <c r="BM133" i="8"/>
  <c r="BL133" i="8"/>
  <c r="BK133" i="8"/>
  <c r="BJ133" i="8"/>
  <c r="BI133" i="8"/>
  <c r="BH133" i="8"/>
  <c r="BG133" i="8"/>
  <c r="BF133" i="8"/>
  <c r="BE133" i="8"/>
  <c r="BD133" i="8"/>
  <c r="BC133" i="8"/>
  <c r="BB133" i="8"/>
  <c r="BA133" i="8"/>
  <c r="AZ133" i="8"/>
  <c r="AY133" i="8"/>
  <c r="AX133" i="8"/>
  <c r="AW133" i="8"/>
  <c r="AV133" i="8"/>
  <c r="AU133" i="8"/>
  <c r="AT133" i="8"/>
  <c r="AS133" i="8"/>
  <c r="AR133" i="8"/>
  <c r="AQ133" i="8"/>
  <c r="AP133" i="8"/>
  <c r="AO133" i="8"/>
  <c r="AN133" i="8"/>
  <c r="AM133" i="8"/>
  <c r="AL133" i="8"/>
  <c r="AK133" i="8"/>
  <c r="AJ133" i="8"/>
  <c r="AI133" i="8"/>
  <c r="AH133" i="8"/>
  <c r="AG133" i="8"/>
  <c r="AF133" i="8"/>
  <c r="AE133" i="8"/>
  <c r="AD133" i="8"/>
  <c r="AC133" i="8"/>
  <c r="AB133" i="8"/>
  <c r="AA133" i="8"/>
  <c r="Z133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CF132" i="8"/>
  <c r="CE132" i="8"/>
  <c r="CD132" i="8"/>
  <c r="CF131" i="8"/>
  <c r="CE131" i="8"/>
  <c r="CD131" i="8"/>
  <c r="CF130" i="8"/>
  <c r="CE130" i="8"/>
  <c r="CD130" i="8"/>
  <c r="CF129" i="8"/>
  <c r="CE129" i="8"/>
  <c r="CD129" i="8"/>
  <c r="CF128" i="8"/>
  <c r="CE128" i="8"/>
  <c r="CD128" i="8"/>
  <c r="CF127" i="8"/>
  <c r="CE127" i="8"/>
  <c r="CD127" i="8"/>
  <c r="CF126" i="8"/>
  <c r="CE126" i="8"/>
  <c r="CD126" i="8"/>
  <c r="CF125" i="8"/>
  <c r="CE125" i="8"/>
  <c r="CD125" i="8"/>
  <c r="CF124" i="8"/>
  <c r="CE124" i="8"/>
  <c r="CD124" i="8"/>
  <c r="CF123" i="8"/>
  <c r="CE123" i="8"/>
  <c r="CD123" i="8"/>
  <c r="CF122" i="8"/>
  <c r="CE122" i="8"/>
  <c r="CD122" i="8"/>
  <c r="CF121" i="8"/>
  <c r="CE121" i="8"/>
  <c r="CD121" i="8"/>
  <c r="CF120" i="8"/>
  <c r="CE120" i="8"/>
  <c r="CD120" i="8"/>
  <c r="CF119" i="8"/>
  <c r="CE119" i="8"/>
  <c r="CD119" i="8"/>
  <c r="CF118" i="8"/>
  <c r="CE118" i="8"/>
  <c r="CD118" i="8"/>
  <c r="CF117" i="8"/>
  <c r="CE117" i="8"/>
  <c r="CD117" i="8"/>
  <c r="CF116" i="8"/>
  <c r="CE116" i="8"/>
  <c r="CD116" i="8"/>
  <c r="CF115" i="8"/>
  <c r="CE115" i="8"/>
  <c r="CD115" i="8"/>
  <c r="CF114" i="8"/>
  <c r="CE114" i="8"/>
  <c r="CD114" i="8"/>
  <c r="CF113" i="8"/>
  <c r="CE113" i="8"/>
  <c r="CD113" i="8"/>
  <c r="CF112" i="8"/>
  <c r="CE112" i="8"/>
  <c r="CD112" i="8"/>
  <c r="CF111" i="8"/>
  <c r="CE111" i="8"/>
  <c r="CD111" i="8"/>
  <c r="CF110" i="8"/>
  <c r="CE110" i="8"/>
  <c r="CD110" i="8"/>
  <c r="CF109" i="8"/>
  <c r="CE109" i="8"/>
  <c r="CD109" i="8"/>
  <c r="CF108" i="8"/>
  <c r="CE108" i="8"/>
  <c r="CD108" i="8"/>
  <c r="CF107" i="8"/>
  <c r="CE107" i="8"/>
  <c r="CD107" i="8"/>
  <c r="CF106" i="8"/>
  <c r="CE106" i="8"/>
  <c r="CD106" i="8"/>
  <c r="CF105" i="8"/>
  <c r="CE105" i="8"/>
  <c r="CD105" i="8"/>
  <c r="CF104" i="8"/>
  <c r="CE104" i="8"/>
  <c r="CD104" i="8"/>
  <c r="CF103" i="8"/>
  <c r="CE103" i="8"/>
  <c r="CD103" i="8"/>
  <c r="CF102" i="8"/>
  <c r="CE102" i="8"/>
  <c r="CD102" i="8"/>
  <c r="CF101" i="8"/>
  <c r="CE101" i="8"/>
  <c r="CD101" i="8"/>
  <c r="CF100" i="8"/>
  <c r="CE100" i="8"/>
  <c r="CD100" i="8"/>
  <c r="CF99" i="8"/>
  <c r="CE99" i="8"/>
  <c r="CD99" i="8"/>
  <c r="CF98" i="8"/>
  <c r="CE98" i="8"/>
  <c r="CD98" i="8"/>
  <c r="CF97" i="8"/>
  <c r="CE97" i="8"/>
  <c r="CD97" i="8"/>
  <c r="CF96" i="8"/>
  <c r="CE96" i="8"/>
  <c r="CD96" i="8"/>
  <c r="CF95" i="8"/>
  <c r="CE95" i="8"/>
  <c r="CD95" i="8"/>
  <c r="CF94" i="8"/>
  <c r="CE94" i="8"/>
  <c r="CD94" i="8"/>
  <c r="CF93" i="8"/>
  <c r="CE93" i="8"/>
  <c r="CD93" i="8"/>
  <c r="CF92" i="8"/>
  <c r="CE92" i="8"/>
  <c r="CD92" i="8"/>
  <c r="CF91" i="8"/>
  <c r="CE91" i="8"/>
  <c r="CD91" i="8"/>
  <c r="CF90" i="8"/>
  <c r="CE90" i="8"/>
  <c r="CD90" i="8"/>
  <c r="CF89" i="8"/>
  <c r="CE89" i="8"/>
  <c r="CD89" i="8"/>
  <c r="CF88" i="8"/>
  <c r="CE88" i="8"/>
  <c r="CD88" i="8"/>
  <c r="CF87" i="8"/>
  <c r="CE87" i="8"/>
  <c r="CD87" i="8"/>
  <c r="CF86" i="8"/>
  <c r="CE86" i="8"/>
  <c r="CD86" i="8"/>
  <c r="CF85" i="8"/>
  <c r="CE85" i="8"/>
  <c r="CD85" i="8"/>
  <c r="CF84" i="8"/>
  <c r="CE84" i="8"/>
  <c r="CD84" i="8"/>
  <c r="CF83" i="8"/>
  <c r="CE83" i="8"/>
  <c r="CD83" i="8"/>
  <c r="CF82" i="8"/>
  <c r="CE82" i="8"/>
  <c r="CD82" i="8"/>
  <c r="CF81" i="8"/>
  <c r="CE81" i="8"/>
  <c r="CD81" i="8"/>
  <c r="CF80" i="8"/>
  <c r="CE80" i="8"/>
  <c r="CD80" i="8"/>
  <c r="CF79" i="8"/>
  <c r="CE79" i="8"/>
  <c r="CD79" i="8"/>
  <c r="CF78" i="8"/>
  <c r="CE78" i="8"/>
  <c r="CD78" i="8"/>
  <c r="CF77" i="8"/>
  <c r="CE77" i="8"/>
  <c r="CD77" i="8"/>
  <c r="CF76" i="8"/>
  <c r="CE76" i="8"/>
  <c r="CD76" i="8"/>
  <c r="CF75" i="8"/>
  <c r="CE75" i="8"/>
  <c r="CD75" i="8"/>
  <c r="CF74" i="8"/>
  <c r="CE74" i="8"/>
  <c r="CD74" i="8"/>
  <c r="CF73" i="8"/>
  <c r="CE73" i="8"/>
  <c r="CD73" i="8"/>
  <c r="CF72" i="8"/>
  <c r="CE72" i="8"/>
  <c r="CD72" i="8"/>
  <c r="CF71" i="8"/>
  <c r="CE71" i="8"/>
  <c r="CD71" i="8"/>
  <c r="CF70" i="8"/>
  <c r="CE70" i="8"/>
  <c r="CD70" i="8"/>
  <c r="CF69" i="8"/>
  <c r="CE69" i="8"/>
  <c r="CD69" i="8"/>
  <c r="CF68" i="8"/>
  <c r="CE68" i="8"/>
  <c r="CD68" i="8"/>
  <c r="CF67" i="8"/>
  <c r="CE67" i="8"/>
  <c r="CD67" i="8"/>
  <c r="CF66" i="8"/>
  <c r="CE66" i="8"/>
  <c r="CD66" i="8"/>
  <c r="CF65" i="8"/>
  <c r="CE65" i="8"/>
  <c r="CD65" i="8"/>
  <c r="CF64" i="8"/>
  <c r="CE64" i="8"/>
  <c r="CD64" i="8"/>
  <c r="CF63" i="8"/>
  <c r="CE63" i="8"/>
  <c r="CD63" i="8"/>
  <c r="CF62" i="8"/>
  <c r="CE62" i="8"/>
  <c r="CD62" i="8"/>
  <c r="CF61" i="8"/>
  <c r="CE61" i="8"/>
  <c r="CD61" i="8"/>
  <c r="CF60" i="8"/>
  <c r="CE60" i="8"/>
  <c r="CD60" i="8"/>
  <c r="CF59" i="8"/>
  <c r="CE59" i="8"/>
  <c r="CD59" i="8"/>
  <c r="CF58" i="8"/>
  <c r="CE58" i="8"/>
  <c r="CD58" i="8"/>
  <c r="CF57" i="8"/>
  <c r="CE57" i="8"/>
  <c r="CD57" i="8"/>
  <c r="CF56" i="8"/>
  <c r="CE56" i="8"/>
  <c r="CD56" i="8"/>
  <c r="CF55" i="8"/>
  <c r="CE55" i="8"/>
  <c r="CD55" i="8"/>
  <c r="CF54" i="8"/>
  <c r="CE54" i="8"/>
  <c r="CD54" i="8"/>
  <c r="CF53" i="8"/>
  <c r="CE53" i="8"/>
  <c r="CD53" i="8"/>
  <c r="CF52" i="8"/>
  <c r="CE52" i="8"/>
  <c r="CD52" i="8"/>
  <c r="CF51" i="8"/>
  <c r="CE51" i="8"/>
  <c r="CD51" i="8"/>
  <c r="CF50" i="8"/>
  <c r="CE50" i="8"/>
  <c r="CD50" i="8"/>
  <c r="CF49" i="8"/>
  <c r="CE49" i="8"/>
  <c r="CD49" i="8"/>
  <c r="CF48" i="8"/>
  <c r="CE48" i="8"/>
  <c r="CD48" i="8"/>
  <c r="CF47" i="8"/>
  <c r="CE47" i="8"/>
  <c r="CD47" i="8"/>
  <c r="CF46" i="8"/>
  <c r="CE46" i="8"/>
  <c r="CD46" i="8"/>
  <c r="CF45" i="8"/>
  <c r="CE45" i="8"/>
  <c r="CD45" i="8"/>
  <c r="CF44" i="8"/>
  <c r="CE44" i="8"/>
  <c r="CD44" i="8"/>
  <c r="CF43" i="8"/>
  <c r="CE43" i="8"/>
  <c r="CD43" i="8"/>
  <c r="CF42" i="8"/>
  <c r="CE42" i="8"/>
  <c r="CD42" i="8"/>
  <c r="CF41" i="8"/>
  <c r="CE41" i="8"/>
  <c r="CD41" i="8"/>
  <c r="CF40" i="8"/>
  <c r="CE40" i="8"/>
  <c r="CD40" i="8"/>
  <c r="CF39" i="8"/>
  <c r="CE39" i="8"/>
  <c r="CD39" i="8"/>
  <c r="CF38" i="8"/>
  <c r="CE38" i="8"/>
  <c r="CD38" i="8"/>
  <c r="CF37" i="8"/>
  <c r="CE37" i="8"/>
  <c r="CD37" i="8"/>
  <c r="CF36" i="8"/>
  <c r="CE36" i="8"/>
  <c r="CD36" i="8"/>
  <c r="CF35" i="8"/>
  <c r="CE35" i="8"/>
  <c r="CD35" i="8"/>
  <c r="CF34" i="8"/>
  <c r="CE34" i="8"/>
  <c r="CD34" i="8"/>
  <c r="CF33" i="8"/>
  <c r="CE33" i="8"/>
  <c r="CD33" i="8"/>
  <c r="CF32" i="8"/>
  <c r="CE32" i="8"/>
  <c r="CD32" i="8"/>
  <c r="CF31" i="8"/>
  <c r="CE31" i="8"/>
  <c r="CD31" i="8"/>
  <c r="CF30" i="8"/>
  <c r="CE30" i="8"/>
  <c r="CD30" i="8"/>
  <c r="CF29" i="8"/>
  <c r="CE29" i="8"/>
  <c r="CD29" i="8"/>
  <c r="CF28" i="8"/>
  <c r="CE28" i="8"/>
  <c r="CD28" i="8"/>
  <c r="CF27" i="8"/>
  <c r="CE27" i="8"/>
  <c r="CD27" i="8"/>
  <c r="CF26" i="8"/>
  <c r="CE26" i="8"/>
  <c r="CD26" i="8"/>
  <c r="CF25" i="8"/>
  <c r="CE25" i="8"/>
  <c r="CD25" i="8"/>
  <c r="CF24" i="8"/>
  <c r="CE24" i="8"/>
  <c r="CD24" i="8"/>
  <c r="CF23" i="8"/>
  <c r="CE23" i="8"/>
  <c r="CD23" i="8"/>
  <c r="CF22" i="8"/>
  <c r="CE22" i="8"/>
  <c r="CD22" i="8"/>
  <c r="CF21" i="8"/>
  <c r="CE21" i="8"/>
  <c r="CD21" i="8"/>
  <c r="CF20" i="8"/>
  <c r="CE20" i="8"/>
  <c r="CD20" i="8"/>
  <c r="CF19" i="8"/>
  <c r="CE19" i="8"/>
  <c r="CD19" i="8"/>
  <c r="CF18" i="8"/>
  <c r="CE18" i="8"/>
  <c r="CD18" i="8"/>
  <c r="CF17" i="8"/>
  <c r="CE17" i="8"/>
  <c r="CD17" i="8"/>
  <c r="CF16" i="8"/>
  <c r="CE16" i="8"/>
  <c r="CD16" i="8"/>
  <c r="CF15" i="8"/>
  <c r="CE15" i="8"/>
  <c r="CD15" i="8"/>
  <c r="CF14" i="8"/>
  <c r="CE14" i="8"/>
  <c r="CD14" i="8"/>
  <c r="CF13" i="8"/>
  <c r="CE13" i="8"/>
  <c r="CD13" i="8"/>
  <c r="CF12" i="8"/>
  <c r="CE12" i="8"/>
  <c r="CD12" i="8"/>
  <c r="CF11" i="8"/>
  <c r="CE11" i="8"/>
  <c r="CD11" i="8"/>
  <c r="CF10" i="8"/>
  <c r="CE10" i="8"/>
  <c r="CD10" i="8"/>
  <c r="CF9" i="8"/>
  <c r="CE9" i="8"/>
  <c r="CD9" i="8"/>
  <c r="CF8" i="8"/>
  <c r="CE8" i="8"/>
  <c r="CD8" i="8"/>
  <c r="CF7" i="8"/>
  <c r="CE7" i="8"/>
  <c r="CD7" i="8"/>
  <c r="CF6" i="8"/>
  <c r="CE6" i="8"/>
  <c r="CD6" i="8"/>
  <c r="CF5" i="8"/>
  <c r="CE5" i="8"/>
  <c r="CD5" i="8"/>
  <c r="C5" i="8"/>
  <c r="C6" i="8" s="1"/>
  <c r="C7" i="8" s="1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C73" i="8" s="1"/>
  <c r="C74" i="8" s="1"/>
  <c r="C75" i="8" s="1"/>
  <c r="C76" i="8" s="1"/>
  <c r="C77" i="8" s="1"/>
  <c r="C78" i="8" s="1"/>
  <c r="C79" i="8" s="1"/>
  <c r="C80" i="8" s="1"/>
  <c r="C81" i="8" s="1"/>
  <c r="C82" i="8" s="1"/>
  <c r="C83" i="8" s="1"/>
  <c r="C84" i="8" s="1"/>
  <c r="C85" i="8" s="1"/>
  <c r="C86" i="8" s="1"/>
  <c r="C87" i="8" s="1"/>
  <c r="C88" i="8" s="1"/>
  <c r="C89" i="8" s="1"/>
  <c r="C90" i="8" s="1"/>
  <c r="C91" i="8" s="1"/>
  <c r="C92" i="8" s="1"/>
  <c r="C93" i="8" s="1"/>
  <c r="C94" i="8" s="1"/>
  <c r="C95" i="8" s="1"/>
  <c r="C96" i="8" s="1"/>
  <c r="C97" i="8" s="1"/>
  <c r="C98" i="8" s="1"/>
  <c r="C99" i="8" s="1"/>
  <c r="C100" i="8" s="1"/>
  <c r="C101" i="8" s="1"/>
  <c r="C102" i="8" s="1"/>
  <c r="C103" i="8" s="1"/>
  <c r="C104" i="8" s="1"/>
  <c r="C105" i="8" s="1"/>
  <c r="C106" i="8" s="1"/>
  <c r="C107" i="8" s="1"/>
  <c r="C108" i="8" s="1"/>
  <c r="C109" i="8" s="1"/>
  <c r="C110" i="8" s="1"/>
  <c r="C111" i="8" s="1"/>
  <c r="C112" i="8" s="1"/>
  <c r="C113" i="8" s="1"/>
  <c r="C114" i="8" s="1"/>
  <c r="C115" i="8" s="1"/>
  <c r="C116" i="8" s="1"/>
  <c r="C117" i="8" s="1"/>
  <c r="C118" i="8" s="1"/>
  <c r="C119" i="8" s="1"/>
  <c r="C120" i="8" s="1"/>
  <c r="C121" i="8" s="1"/>
  <c r="C122" i="8" s="1"/>
  <c r="C123" i="8" s="1"/>
  <c r="C124" i="8" s="1"/>
  <c r="C125" i="8" s="1"/>
  <c r="C126" i="8" s="1"/>
  <c r="C127" i="8" s="1"/>
  <c r="C128" i="8" s="1"/>
  <c r="C129" i="8" s="1"/>
  <c r="C130" i="8" s="1"/>
  <c r="C131" i="8" s="1"/>
  <c r="C132" i="8" s="1"/>
  <c r="C133" i="8" s="1"/>
  <c r="D4" i="8"/>
  <c r="E4" i="8" s="1"/>
  <c r="F4" i="8" s="1"/>
  <c r="G4" i="8" s="1"/>
  <c r="H4" i="8" s="1"/>
  <c r="I4" i="8" s="1"/>
  <c r="J4" i="8" s="1"/>
  <c r="K4" i="8" s="1"/>
  <c r="L4" i="8" s="1"/>
  <c r="M4" i="8" s="1"/>
  <c r="N4" i="8" s="1"/>
  <c r="O4" i="8" s="1"/>
  <c r="P4" i="8" s="1"/>
  <c r="Q4" i="8" s="1"/>
  <c r="R4" i="8" s="1"/>
  <c r="S4" i="8" s="1"/>
  <c r="T4" i="8" s="1"/>
  <c r="U4" i="8" s="1"/>
  <c r="V4" i="8" s="1"/>
  <c r="W4" i="8" s="1"/>
  <c r="X4" i="8" s="1"/>
  <c r="Y4" i="8" s="1"/>
  <c r="Z4" i="8" s="1"/>
  <c r="AA4" i="8" s="1"/>
  <c r="AB4" i="8" s="1"/>
  <c r="AC4" i="8" s="1"/>
  <c r="AD4" i="8" s="1"/>
  <c r="AE4" i="8" s="1"/>
  <c r="AF4" i="8" s="1"/>
  <c r="AG4" i="8" s="1"/>
  <c r="AH4" i="8" s="1"/>
  <c r="AI4" i="8" s="1"/>
  <c r="AJ4" i="8" s="1"/>
  <c r="AK4" i="8" s="1"/>
  <c r="AL4" i="8" s="1"/>
  <c r="AM4" i="8" s="1"/>
  <c r="AN4" i="8" s="1"/>
  <c r="AO4" i="8" s="1"/>
  <c r="AP4" i="8" s="1"/>
  <c r="AQ4" i="8" s="1"/>
  <c r="AR4" i="8" s="1"/>
  <c r="AS4" i="8" s="1"/>
  <c r="AT4" i="8" s="1"/>
  <c r="AU4" i="8" s="1"/>
  <c r="AV4" i="8" s="1"/>
  <c r="AW4" i="8" s="1"/>
  <c r="AX4" i="8" s="1"/>
  <c r="AY4" i="8" s="1"/>
  <c r="AZ4" i="8" s="1"/>
  <c r="BA4" i="8" s="1"/>
  <c r="BB4" i="8" s="1"/>
  <c r="BC4" i="8" s="1"/>
  <c r="BD4" i="8" s="1"/>
  <c r="BE4" i="8" s="1"/>
  <c r="BF4" i="8" s="1"/>
  <c r="BG4" i="8" s="1"/>
  <c r="BH4" i="8" s="1"/>
  <c r="BI4" i="8" s="1"/>
  <c r="BJ4" i="8" s="1"/>
  <c r="BK4" i="8" s="1"/>
  <c r="BL4" i="8" s="1"/>
  <c r="BM4" i="8" s="1"/>
  <c r="BN4" i="8" s="1"/>
  <c r="BO4" i="8" s="1"/>
  <c r="BP4" i="8" s="1"/>
  <c r="BQ4" i="8" s="1"/>
  <c r="BR4" i="8" s="1"/>
  <c r="BS4" i="8" s="1"/>
  <c r="BT4" i="8" s="1"/>
  <c r="BU4" i="8" s="1"/>
  <c r="BV4" i="8" s="1"/>
  <c r="BW4" i="8" s="1"/>
  <c r="BX4" i="8" s="1"/>
  <c r="BY4" i="8" s="1"/>
  <c r="BZ4" i="8" s="1"/>
  <c r="CA4" i="8" s="1"/>
  <c r="CB4" i="8" s="1"/>
  <c r="BS73" i="13"/>
  <c r="BR73" i="13"/>
  <c r="BQ73" i="13"/>
  <c r="BP73" i="13"/>
  <c r="BO73" i="13"/>
  <c r="BN73" i="13"/>
  <c r="BM73" i="13"/>
  <c r="BL73" i="13"/>
  <c r="BK73" i="13"/>
  <c r="BJ73" i="13"/>
  <c r="BI73" i="13"/>
  <c r="BH73" i="13"/>
  <c r="BG73" i="13"/>
  <c r="BF73" i="13"/>
  <c r="BE73" i="13"/>
  <c r="BD73" i="13"/>
  <c r="BC73" i="13"/>
  <c r="BB73" i="13"/>
  <c r="BA73" i="13"/>
  <c r="AZ73" i="13"/>
  <c r="AY73" i="13"/>
  <c r="AX73" i="13"/>
  <c r="AW73" i="13"/>
  <c r="AV73" i="13"/>
  <c r="AU73" i="13"/>
  <c r="AT73" i="13"/>
  <c r="AS73" i="13"/>
  <c r="AR73" i="13"/>
  <c r="AQ73" i="13"/>
  <c r="AP73" i="13"/>
  <c r="AO73" i="13"/>
  <c r="AN73" i="13"/>
  <c r="AM73" i="13"/>
  <c r="AL73" i="13"/>
  <c r="AK73" i="13"/>
  <c r="AJ73" i="13"/>
  <c r="AI73" i="13"/>
  <c r="AH73" i="13"/>
  <c r="AG73" i="13"/>
  <c r="AF73" i="13"/>
  <c r="AE73" i="13"/>
  <c r="AD73" i="13"/>
  <c r="AC73" i="13"/>
  <c r="AB73" i="13"/>
  <c r="AA73" i="13"/>
  <c r="Z73" i="13"/>
  <c r="Y73" i="13"/>
  <c r="X73" i="13"/>
  <c r="W73" i="13"/>
  <c r="V73" i="13"/>
  <c r="U73" i="13"/>
  <c r="T73" i="13"/>
  <c r="S73" i="13"/>
  <c r="R73" i="13"/>
  <c r="Q73" i="13"/>
  <c r="P73" i="13"/>
  <c r="O73" i="13"/>
  <c r="N73" i="13"/>
  <c r="M73" i="13"/>
  <c r="L73" i="13"/>
  <c r="K73" i="13"/>
  <c r="J73" i="13"/>
  <c r="I73" i="13"/>
  <c r="H73" i="13"/>
  <c r="G73" i="13"/>
  <c r="F73" i="13"/>
  <c r="E73" i="13"/>
  <c r="D73" i="13"/>
  <c r="C6" i="13"/>
  <c r="C7" i="13" s="1"/>
  <c r="C8" i="13" s="1"/>
  <c r="C9" i="13" s="1"/>
  <c r="C10" i="13" s="1"/>
  <c r="C11" i="13" s="1"/>
  <c r="C12" i="13" s="1"/>
  <c r="C13" i="13" s="1"/>
  <c r="C14" i="13" s="1"/>
  <c r="C15" i="13" s="1"/>
  <c r="C16" i="13" s="1"/>
  <c r="C17" i="13" s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45" i="13" s="1"/>
  <c r="C46" i="13" s="1"/>
  <c r="C47" i="13" s="1"/>
  <c r="C48" i="13" s="1"/>
  <c r="C49" i="13" s="1"/>
  <c r="C50" i="13" s="1"/>
  <c r="C51" i="13" s="1"/>
  <c r="C52" i="13" s="1"/>
  <c r="C53" i="13" s="1"/>
  <c r="C54" i="13" s="1"/>
  <c r="C55" i="13" s="1"/>
  <c r="C56" i="13" s="1"/>
  <c r="C57" i="13" s="1"/>
  <c r="C58" i="13" s="1"/>
  <c r="C59" i="13" s="1"/>
  <c r="C60" i="13" s="1"/>
  <c r="C61" i="13" s="1"/>
  <c r="C62" i="13" s="1"/>
  <c r="C63" i="13" s="1"/>
  <c r="C64" i="13" s="1"/>
  <c r="C65" i="13" s="1"/>
  <c r="C66" i="13" s="1"/>
  <c r="C67" i="13" s="1"/>
  <c r="C68" i="13" s="1"/>
  <c r="C69" i="13" s="1"/>
  <c r="C70" i="13" s="1"/>
  <c r="C71" i="13" s="1"/>
  <c r="C72" i="13" s="1"/>
  <c r="C73" i="13" s="1"/>
  <c r="C5" i="13"/>
  <c r="D4" i="13"/>
  <c r="E4" i="13" s="1"/>
  <c r="F4" i="13" s="1"/>
  <c r="G4" i="13" s="1"/>
  <c r="H4" i="13" s="1"/>
  <c r="I4" i="13" s="1"/>
  <c r="J4" i="13" s="1"/>
  <c r="K4" i="13" s="1"/>
  <c r="L4" i="13" s="1"/>
  <c r="M4" i="13" s="1"/>
  <c r="N4" i="13" s="1"/>
  <c r="O4" i="13" s="1"/>
  <c r="P4" i="13" s="1"/>
  <c r="Q4" i="13" s="1"/>
  <c r="R4" i="13" s="1"/>
  <c r="S4" i="13" s="1"/>
  <c r="T4" i="13" s="1"/>
  <c r="U4" i="13" s="1"/>
  <c r="V4" i="13" s="1"/>
  <c r="W4" i="13" s="1"/>
  <c r="X4" i="13" s="1"/>
  <c r="Y4" i="13" s="1"/>
  <c r="Z4" i="13" s="1"/>
  <c r="AA4" i="13" s="1"/>
  <c r="AB4" i="13" s="1"/>
  <c r="AC4" i="13" s="1"/>
  <c r="AD4" i="13" s="1"/>
  <c r="AE4" i="13" s="1"/>
  <c r="AF4" i="13" s="1"/>
  <c r="AG4" i="13" s="1"/>
  <c r="AH4" i="13" s="1"/>
  <c r="AI4" i="13" s="1"/>
  <c r="AJ4" i="13" s="1"/>
  <c r="AK4" i="13" s="1"/>
  <c r="AL4" i="13" s="1"/>
  <c r="AM4" i="13" s="1"/>
  <c r="AN4" i="13" s="1"/>
  <c r="AO4" i="13" s="1"/>
  <c r="AP4" i="13" s="1"/>
  <c r="AQ4" i="13" s="1"/>
  <c r="AR4" i="13" s="1"/>
  <c r="AS4" i="13" s="1"/>
  <c r="AT4" i="13" s="1"/>
  <c r="AU4" i="13" s="1"/>
  <c r="AV4" i="13" s="1"/>
  <c r="AW4" i="13" s="1"/>
  <c r="AX4" i="13" s="1"/>
  <c r="AY4" i="13" s="1"/>
  <c r="AZ4" i="13" s="1"/>
  <c r="BA4" i="13" s="1"/>
  <c r="BB4" i="13" s="1"/>
  <c r="BC4" i="13" s="1"/>
  <c r="BD4" i="13" s="1"/>
  <c r="BE4" i="13" s="1"/>
  <c r="BF4" i="13" s="1"/>
  <c r="BG4" i="13" s="1"/>
  <c r="BH4" i="13" s="1"/>
  <c r="BI4" i="13" s="1"/>
  <c r="BJ4" i="13" s="1"/>
  <c r="BK4" i="13" s="1"/>
  <c r="BL4" i="13" s="1"/>
  <c r="BM4" i="13" s="1"/>
  <c r="BN4" i="13" s="1"/>
  <c r="BO4" i="13" s="1"/>
  <c r="BP4" i="13" s="1"/>
  <c r="BQ4" i="13" s="1"/>
  <c r="BR4" i="13" s="1"/>
  <c r="BS4" i="13" s="1"/>
  <c r="BS73" i="12"/>
  <c r="BR73" i="12"/>
  <c r="BQ73" i="12"/>
  <c r="BP73" i="12"/>
  <c r="BO73" i="12"/>
  <c r="BN73" i="12"/>
  <c r="BM73" i="12"/>
  <c r="BL73" i="12"/>
  <c r="BK73" i="12"/>
  <c r="BJ73" i="12"/>
  <c r="BI73" i="12"/>
  <c r="BH73" i="12"/>
  <c r="C5" i="12"/>
  <c r="C6" i="12" s="1"/>
  <c r="C7" i="12" s="1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C55" i="12" s="1"/>
  <c r="C56" i="12" s="1"/>
  <c r="C57" i="12" s="1"/>
  <c r="C58" i="12" s="1"/>
  <c r="C59" i="12" s="1"/>
  <c r="C60" i="12" s="1"/>
  <c r="C61" i="12" s="1"/>
  <c r="C62" i="12" s="1"/>
  <c r="C63" i="12" s="1"/>
  <c r="C64" i="12" s="1"/>
  <c r="C65" i="12" s="1"/>
  <c r="C66" i="12" s="1"/>
  <c r="C67" i="12" s="1"/>
  <c r="C68" i="12" s="1"/>
  <c r="C69" i="12" s="1"/>
  <c r="C70" i="12" s="1"/>
  <c r="C71" i="12" s="1"/>
  <c r="C72" i="12" s="1"/>
  <c r="D4" i="12"/>
  <c r="E4" i="12" s="1"/>
  <c r="F4" i="12" s="1"/>
  <c r="G4" i="12" s="1"/>
  <c r="H4" i="12" s="1"/>
  <c r="I4" i="12" s="1"/>
  <c r="J4" i="12" s="1"/>
  <c r="K4" i="12" s="1"/>
  <c r="L4" i="12" s="1"/>
  <c r="M4" i="12" s="1"/>
  <c r="N4" i="12" s="1"/>
  <c r="O4" i="12" s="1"/>
  <c r="P4" i="12" s="1"/>
  <c r="Q4" i="12" s="1"/>
  <c r="R4" i="12" s="1"/>
  <c r="S4" i="12" s="1"/>
  <c r="T4" i="12" s="1"/>
  <c r="U4" i="12" s="1"/>
  <c r="V4" i="12" s="1"/>
  <c r="W4" i="12" s="1"/>
  <c r="X4" i="12" s="1"/>
  <c r="Y4" i="12" s="1"/>
  <c r="Z4" i="12" s="1"/>
  <c r="AA4" i="12" s="1"/>
  <c r="AB4" i="12" s="1"/>
  <c r="AC4" i="12" s="1"/>
  <c r="AD4" i="12" s="1"/>
  <c r="AE4" i="12" s="1"/>
  <c r="AF4" i="12" s="1"/>
  <c r="AG4" i="12" s="1"/>
  <c r="AH4" i="12" s="1"/>
  <c r="AI4" i="12" s="1"/>
  <c r="AJ4" i="12" s="1"/>
  <c r="AK4" i="12" s="1"/>
  <c r="AL4" i="12" s="1"/>
  <c r="AM4" i="12" s="1"/>
  <c r="AN4" i="12" s="1"/>
  <c r="AO4" i="12" s="1"/>
  <c r="AP4" i="12" s="1"/>
  <c r="AQ4" i="12" s="1"/>
  <c r="AR4" i="12" s="1"/>
  <c r="AS4" i="12" s="1"/>
  <c r="AT4" i="12" s="1"/>
  <c r="AU4" i="12" s="1"/>
  <c r="AV4" i="12" s="1"/>
  <c r="AW4" i="12" s="1"/>
  <c r="AX4" i="12" s="1"/>
  <c r="AY4" i="12" s="1"/>
  <c r="AZ4" i="12" s="1"/>
  <c r="BA4" i="12" s="1"/>
  <c r="BB4" i="12" s="1"/>
  <c r="BC4" i="12" s="1"/>
  <c r="BD4" i="12" s="1"/>
  <c r="BE4" i="12" s="1"/>
  <c r="BF4" i="12" s="1"/>
  <c r="BG4" i="12" s="1"/>
  <c r="BH4" i="12" s="1"/>
  <c r="BI4" i="12" s="1"/>
  <c r="BJ4" i="12" s="1"/>
  <c r="BK4" i="12" s="1"/>
  <c r="BL4" i="12" s="1"/>
  <c r="BM4" i="12" s="1"/>
  <c r="BN4" i="12" s="1"/>
  <c r="BO4" i="12" s="1"/>
  <c r="BP4" i="12" s="1"/>
  <c r="BQ4" i="12" s="1"/>
  <c r="BR4" i="12" s="1"/>
  <c r="BS4" i="12" s="1"/>
  <c r="CA105" i="11"/>
  <c r="BZ105" i="11"/>
  <c r="BY105" i="11"/>
  <c r="BX105" i="11"/>
  <c r="BW105" i="11"/>
  <c r="BV105" i="11"/>
  <c r="BU105" i="11"/>
  <c r="CA104" i="11"/>
  <c r="BZ104" i="11"/>
  <c r="BY104" i="11"/>
  <c r="BX104" i="11"/>
  <c r="BW104" i="11"/>
  <c r="BV104" i="11"/>
  <c r="BU104" i="11"/>
  <c r="CA103" i="11"/>
  <c r="BZ103" i="11"/>
  <c r="BY103" i="11"/>
  <c r="BX103" i="11"/>
  <c r="BW103" i="11"/>
  <c r="BV103" i="11"/>
  <c r="BU103" i="11"/>
  <c r="BT103" i="11"/>
  <c r="BS103" i="11"/>
  <c r="BR103" i="11"/>
  <c r="BQ103" i="11"/>
  <c r="BP103" i="11"/>
  <c r="BO103" i="11"/>
  <c r="BN103" i="11"/>
  <c r="BM103" i="11"/>
  <c r="BL103" i="11"/>
  <c r="BK103" i="11"/>
  <c r="BJ103" i="11"/>
  <c r="BI103" i="11"/>
  <c r="BH103" i="11"/>
  <c r="BG103" i="11"/>
  <c r="BF103" i="11"/>
  <c r="BE103" i="11"/>
  <c r="BD103" i="11"/>
  <c r="BC103" i="11"/>
  <c r="BB103" i="11"/>
  <c r="BA103" i="11"/>
  <c r="AZ103" i="11"/>
  <c r="AY103" i="11"/>
  <c r="AX103" i="11"/>
  <c r="AW103" i="11"/>
  <c r="AV103" i="11"/>
  <c r="AU103" i="11"/>
  <c r="AT103" i="11"/>
  <c r="AS103" i="11"/>
  <c r="AR103" i="11"/>
  <c r="AQ103" i="11"/>
  <c r="AP103" i="11"/>
  <c r="AO103" i="11"/>
  <c r="AN103" i="11"/>
  <c r="AM103" i="11"/>
  <c r="AL103" i="11"/>
  <c r="AK103" i="11"/>
  <c r="AJ103" i="11"/>
  <c r="AI103" i="11"/>
  <c r="AH103" i="11"/>
  <c r="AG103" i="11"/>
  <c r="AF103" i="11"/>
  <c r="AE103" i="11"/>
  <c r="AD103" i="11"/>
  <c r="AC103" i="11"/>
  <c r="AB103" i="11"/>
  <c r="AA103" i="11"/>
  <c r="Z103" i="11"/>
  <c r="Y103" i="11"/>
  <c r="X103" i="11"/>
  <c r="W103" i="11"/>
  <c r="V103" i="11"/>
  <c r="U103" i="11"/>
  <c r="T103" i="11"/>
  <c r="S103" i="11"/>
  <c r="R103" i="11"/>
  <c r="Q103" i="11"/>
  <c r="P103" i="11"/>
  <c r="O103" i="11"/>
  <c r="N103" i="11"/>
  <c r="M103" i="11"/>
  <c r="L103" i="11"/>
  <c r="K103" i="11"/>
  <c r="J103" i="11"/>
  <c r="I103" i="11"/>
  <c r="H103" i="11"/>
  <c r="G103" i="11"/>
  <c r="F103" i="11"/>
  <c r="E103" i="11"/>
  <c r="D103" i="11"/>
  <c r="CA102" i="11"/>
  <c r="BZ102" i="11"/>
  <c r="BY102" i="11"/>
  <c r="BX102" i="11"/>
  <c r="BW102" i="11"/>
  <c r="BV102" i="11"/>
  <c r="BU102" i="11"/>
  <c r="BT102" i="11"/>
  <c r="BS102" i="11"/>
  <c r="BR102" i="11"/>
  <c r="BQ102" i="11"/>
  <c r="BP102" i="11"/>
  <c r="BO102" i="11"/>
  <c r="BN102" i="11"/>
  <c r="BM102" i="11"/>
  <c r="BL102" i="11"/>
  <c r="BK102" i="11"/>
  <c r="BJ102" i="11"/>
  <c r="BI102" i="11"/>
  <c r="BH102" i="11"/>
  <c r="BG102" i="11"/>
  <c r="BF102" i="11"/>
  <c r="BE102" i="11"/>
  <c r="BD102" i="11"/>
  <c r="BC102" i="11"/>
  <c r="BB102" i="11"/>
  <c r="BA102" i="11"/>
  <c r="AZ102" i="11"/>
  <c r="AY102" i="11"/>
  <c r="AX102" i="11"/>
  <c r="AW102" i="11"/>
  <c r="AV102" i="11"/>
  <c r="AU102" i="11"/>
  <c r="AT102" i="11"/>
  <c r="AS102" i="11"/>
  <c r="AR102" i="11"/>
  <c r="AQ102" i="11"/>
  <c r="AP102" i="11"/>
  <c r="AO102" i="11"/>
  <c r="AN102" i="11"/>
  <c r="AM102" i="11"/>
  <c r="AL102" i="11"/>
  <c r="AK102" i="11"/>
  <c r="AJ102" i="11"/>
  <c r="AI102" i="11"/>
  <c r="AH102" i="11"/>
  <c r="AG102" i="11"/>
  <c r="AF102" i="11"/>
  <c r="AE102" i="11"/>
  <c r="AD102" i="11"/>
  <c r="AC102" i="11"/>
  <c r="AB102" i="11"/>
  <c r="AA102" i="11"/>
  <c r="Z102" i="11"/>
  <c r="Y102" i="11"/>
  <c r="X102" i="11"/>
  <c r="W102" i="11"/>
  <c r="V102" i="11"/>
  <c r="U102" i="11"/>
  <c r="T102" i="11"/>
  <c r="S102" i="11"/>
  <c r="R102" i="11"/>
  <c r="Q102" i="11"/>
  <c r="P102" i="11"/>
  <c r="O102" i="11"/>
  <c r="N102" i="11"/>
  <c r="M102" i="11"/>
  <c r="L102" i="11"/>
  <c r="K102" i="11"/>
  <c r="J102" i="11"/>
  <c r="I102" i="11"/>
  <c r="H102" i="11"/>
  <c r="G102" i="11"/>
  <c r="F102" i="11"/>
  <c r="E102" i="11"/>
  <c r="D102" i="11"/>
  <c r="CA101" i="11"/>
  <c r="BZ101" i="11"/>
  <c r="BY101" i="11"/>
  <c r="BX101" i="11"/>
  <c r="BW101" i="11"/>
  <c r="BV101" i="11"/>
  <c r="BU101" i="11"/>
  <c r="BT101" i="11"/>
  <c r="BS101" i="11"/>
  <c r="BR101" i="11"/>
  <c r="BQ101" i="11"/>
  <c r="BP101" i="11"/>
  <c r="BO101" i="11"/>
  <c r="BN101" i="11"/>
  <c r="BM101" i="11"/>
  <c r="BL101" i="11"/>
  <c r="BK101" i="11"/>
  <c r="BJ101" i="11"/>
  <c r="BI101" i="11"/>
  <c r="BH101" i="11"/>
  <c r="BG101" i="11"/>
  <c r="BF101" i="11"/>
  <c r="BE101" i="11"/>
  <c r="BD101" i="11"/>
  <c r="BC101" i="11"/>
  <c r="BB101" i="11"/>
  <c r="BA101" i="11"/>
  <c r="AZ101" i="11"/>
  <c r="AY101" i="11"/>
  <c r="AX101" i="11"/>
  <c r="AW101" i="11"/>
  <c r="AV101" i="11"/>
  <c r="AU101" i="11"/>
  <c r="AT101" i="11"/>
  <c r="AS101" i="11"/>
  <c r="AR101" i="11"/>
  <c r="AQ101" i="11"/>
  <c r="AP101" i="11"/>
  <c r="AO101" i="11"/>
  <c r="AN101" i="11"/>
  <c r="AM101" i="11"/>
  <c r="AL101" i="11"/>
  <c r="AK101" i="11"/>
  <c r="AJ101" i="11"/>
  <c r="AI101" i="11"/>
  <c r="AH101" i="11"/>
  <c r="AG101" i="11"/>
  <c r="AF101" i="11"/>
  <c r="AE101" i="11"/>
  <c r="AD101" i="11"/>
  <c r="AC101" i="11"/>
  <c r="AB101" i="11"/>
  <c r="AA101" i="11"/>
  <c r="Z101" i="11"/>
  <c r="Y101" i="11"/>
  <c r="X101" i="11"/>
  <c r="W101" i="11"/>
  <c r="V101" i="11"/>
  <c r="U101" i="11"/>
  <c r="T101" i="11"/>
  <c r="S101" i="11"/>
  <c r="R101" i="11"/>
  <c r="Q101" i="11"/>
  <c r="P101" i="11"/>
  <c r="O101" i="11"/>
  <c r="N101" i="11"/>
  <c r="M101" i="11"/>
  <c r="L101" i="11"/>
  <c r="K101" i="11"/>
  <c r="J101" i="11"/>
  <c r="I101" i="11"/>
  <c r="H101" i="11"/>
  <c r="G101" i="11"/>
  <c r="F101" i="11"/>
  <c r="E101" i="11"/>
  <c r="D101" i="11"/>
  <c r="CB99" i="11"/>
  <c r="CA99" i="11"/>
  <c r="BZ99" i="11"/>
  <c r="BY99" i="11"/>
  <c r="BX99" i="11"/>
  <c r="BW99" i="11"/>
  <c r="BV99" i="11"/>
  <c r="BU99" i="11"/>
  <c r="BT99" i="11"/>
  <c r="BS99" i="11"/>
  <c r="BR99" i="11"/>
  <c r="BQ99" i="11"/>
  <c r="BP99" i="11"/>
  <c r="BO99" i="11"/>
  <c r="BN99" i="11"/>
  <c r="BM99" i="11"/>
  <c r="BL99" i="11"/>
  <c r="BK99" i="11"/>
  <c r="BJ99" i="11"/>
  <c r="BI99" i="11"/>
  <c r="BH99" i="11"/>
  <c r="BG99" i="11"/>
  <c r="BF99" i="11"/>
  <c r="BE99" i="11"/>
  <c r="BD99" i="11"/>
  <c r="BC99" i="11"/>
  <c r="BB99" i="11"/>
  <c r="BA99" i="11"/>
  <c r="AZ99" i="11"/>
  <c r="AY99" i="11"/>
  <c r="AX99" i="11"/>
  <c r="AW99" i="11"/>
  <c r="AV99" i="11"/>
  <c r="AU99" i="11"/>
  <c r="AT99" i="11"/>
  <c r="AS99" i="11"/>
  <c r="AR99" i="11"/>
  <c r="AQ99" i="11"/>
  <c r="AP99" i="11"/>
  <c r="AO99" i="11"/>
  <c r="AN99" i="11"/>
  <c r="AM99" i="11"/>
  <c r="AL99" i="11"/>
  <c r="AK99" i="11"/>
  <c r="AJ99" i="11"/>
  <c r="AI99" i="11"/>
  <c r="AH99" i="11"/>
  <c r="AG99" i="11"/>
  <c r="AF99" i="11"/>
  <c r="AE99" i="11"/>
  <c r="AD99" i="11"/>
  <c r="AC99" i="11"/>
  <c r="AB99" i="11"/>
  <c r="AA99" i="11"/>
  <c r="Z99" i="11"/>
  <c r="Y99" i="11"/>
  <c r="X99" i="11"/>
  <c r="W99" i="11"/>
  <c r="V99" i="11"/>
  <c r="U99" i="11"/>
  <c r="T99" i="11"/>
  <c r="S99" i="11"/>
  <c r="R99" i="11"/>
  <c r="Q99" i="11"/>
  <c r="P99" i="11"/>
  <c r="O99" i="11"/>
  <c r="N99" i="11"/>
  <c r="M99" i="11"/>
  <c r="L99" i="11"/>
  <c r="K99" i="11"/>
  <c r="J99" i="11"/>
  <c r="I99" i="11"/>
  <c r="H99" i="11"/>
  <c r="G99" i="11"/>
  <c r="F99" i="11"/>
  <c r="E99" i="11"/>
  <c r="D99" i="11"/>
  <c r="CE97" i="11"/>
  <c r="CD97" i="11"/>
  <c r="CF97" i="11"/>
  <c r="CE96" i="11"/>
  <c r="CD96" i="11"/>
  <c r="CF96" i="11"/>
  <c r="CE95" i="11"/>
  <c r="CD95" i="11"/>
  <c r="CF95" i="11"/>
  <c r="CE94" i="11"/>
  <c r="CD94" i="11"/>
  <c r="CF94" i="11"/>
  <c r="CE93" i="11"/>
  <c r="CD93" i="11"/>
  <c r="CF93" i="11"/>
  <c r="CE92" i="11"/>
  <c r="CE91" i="11"/>
  <c r="CD91" i="11"/>
  <c r="CF91" i="11"/>
  <c r="CE90" i="11"/>
  <c r="CD90" i="11"/>
  <c r="CE89" i="11"/>
  <c r="CD89" i="11"/>
  <c r="CF89" i="11"/>
  <c r="CE88" i="11"/>
  <c r="CD88" i="11"/>
  <c r="CF88" i="11"/>
  <c r="CE87" i="11"/>
  <c r="CD87" i="11"/>
  <c r="CF87" i="11"/>
  <c r="CE86" i="11"/>
  <c r="CD86" i="11"/>
  <c r="CF85" i="11"/>
  <c r="CE85" i="11"/>
  <c r="CD85" i="11"/>
  <c r="CE84" i="11"/>
  <c r="CD84" i="11"/>
  <c r="CE83" i="11"/>
  <c r="CD83" i="11"/>
  <c r="CF83" i="11"/>
  <c r="CF81" i="11"/>
  <c r="CE81" i="11"/>
  <c r="CD81" i="11"/>
  <c r="CF80" i="11"/>
  <c r="CE80" i="11"/>
  <c r="CD80" i="11"/>
  <c r="CF79" i="11"/>
  <c r="CE79" i="11"/>
  <c r="CD79" i="11"/>
  <c r="CF78" i="11"/>
  <c r="CE78" i="11"/>
  <c r="CD78" i="11"/>
  <c r="CF77" i="11"/>
  <c r="CE77" i="11"/>
  <c r="CD77" i="11"/>
  <c r="CF76" i="11"/>
  <c r="CE76" i="11"/>
  <c r="CD76" i="11"/>
  <c r="CF75" i="11"/>
  <c r="CE75" i="11"/>
  <c r="CD75" i="11"/>
  <c r="CF74" i="11"/>
  <c r="CE74" i="11"/>
  <c r="CD74" i="11"/>
  <c r="CF73" i="11"/>
  <c r="CE73" i="11"/>
  <c r="CD73" i="11"/>
  <c r="CF72" i="11"/>
  <c r="CE72" i="11"/>
  <c r="CD72" i="11"/>
  <c r="CF71" i="11"/>
  <c r="CE71" i="11"/>
  <c r="CD71" i="11"/>
  <c r="CF70" i="11"/>
  <c r="CE70" i="11"/>
  <c r="CD70" i="11"/>
  <c r="CF69" i="11"/>
  <c r="CE69" i="11"/>
  <c r="CD69" i="11"/>
  <c r="CF68" i="11"/>
  <c r="CE68" i="11"/>
  <c r="CD68" i="11"/>
  <c r="CF67" i="11"/>
  <c r="CE67" i="11"/>
  <c r="CD67" i="11"/>
  <c r="CF66" i="11"/>
  <c r="CE66" i="11"/>
  <c r="CD66" i="11"/>
  <c r="CF65" i="11"/>
  <c r="CE65" i="11"/>
  <c r="CD65" i="11"/>
  <c r="CF64" i="11"/>
  <c r="CE64" i="11"/>
  <c r="CD64" i="11"/>
  <c r="CF63" i="11"/>
  <c r="CE63" i="11"/>
  <c r="CD63" i="11"/>
  <c r="CF62" i="11"/>
  <c r="CE62" i="11"/>
  <c r="CD62" i="11"/>
  <c r="CF61" i="11"/>
  <c r="CE61" i="11"/>
  <c r="CD61" i="11"/>
  <c r="CF60" i="11"/>
  <c r="CE60" i="11"/>
  <c r="CD60" i="11"/>
  <c r="CF59" i="11"/>
  <c r="CE59" i="11"/>
  <c r="CD59" i="11"/>
  <c r="CF58" i="11"/>
  <c r="CE58" i="11"/>
  <c r="CD58" i="11"/>
  <c r="CF57" i="11"/>
  <c r="CE57" i="11"/>
  <c r="CD57" i="11"/>
  <c r="CF56" i="11"/>
  <c r="CE56" i="11"/>
  <c r="CD56" i="11"/>
  <c r="CF55" i="11"/>
  <c r="CE55" i="11"/>
  <c r="CD55" i="11"/>
  <c r="CF54" i="11"/>
  <c r="CE54" i="11"/>
  <c r="CD54" i="11"/>
  <c r="CF53" i="11"/>
  <c r="CE53" i="11"/>
  <c r="CD53" i="11"/>
  <c r="CF52" i="11"/>
  <c r="CE52" i="11"/>
  <c r="CD52" i="11"/>
  <c r="CF51" i="11"/>
  <c r="CE51" i="11"/>
  <c r="CD51" i="11"/>
  <c r="CF50" i="11"/>
  <c r="CE50" i="11"/>
  <c r="CD50" i="11"/>
  <c r="CF49" i="11"/>
  <c r="CE49" i="11"/>
  <c r="CD49" i="11"/>
  <c r="CF48" i="11"/>
  <c r="CE48" i="11"/>
  <c r="CD48" i="11"/>
  <c r="CF47" i="11"/>
  <c r="CE47" i="11"/>
  <c r="CD47" i="11"/>
  <c r="CF46" i="11"/>
  <c r="CE46" i="11"/>
  <c r="CD46" i="11"/>
  <c r="CF45" i="11"/>
  <c r="CE45" i="11"/>
  <c r="CD45" i="11"/>
  <c r="CF44" i="11"/>
  <c r="CE44" i="11"/>
  <c r="CD44" i="11"/>
  <c r="CF43" i="11"/>
  <c r="CE43" i="11"/>
  <c r="CD43" i="11"/>
  <c r="CF42" i="11"/>
  <c r="CE42" i="11"/>
  <c r="CD42" i="11"/>
  <c r="CF41" i="11"/>
  <c r="CE41" i="11"/>
  <c r="CD41" i="11"/>
  <c r="CF40" i="11"/>
  <c r="CE40" i="11"/>
  <c r="CD40" i="11"/>
  <c r="CF39" i="11"/>
  <c r="CE39" i="11"/>
  <c r="CD39" i="11"/>
  <c r="CF38" i="11"/>
  <c r="CE38" i="11"/>
  <c r="CD38" i="11"/>
  <c r="CF37" i="11"/>
  <c r="CE37" i="11"/>
  <c r="CD37" i="11"/>
  <c r="CF36" i="11"/>
  <c r="CE36" i="11"/>
  <c r="CD36" i="11"/>
  <c r="CF35" i="11"/>
  <c r="CE35" i="11"/>
  <c r="CD35" i="11"/>
  <c r="CF34" i="11"/>
  <c r="CE34" i="11"/>
  <c r="CD34" i="11"/>
  <c r="CF33" i="11"/>
  <c r="CE33" i="11"/>
  <c r="CD33" i="11"/>
  <c r="CF32" i="11"/>
  <c r="CE32" i="11"/>
  <c r="CD32" i="11"/>
  <c r="CF31" i="11"/>
  <c r="CE31" i="11"/>
  <c r="CD31" i="11"/>
  <c r="CF30" i="11"/>
  <c r="CE30" i="11"/>
  <c r="CD30" i="11"/>
  <c r="CF29" i="11"/>
  <c r="CE29" i="11"/>
  <c r="CD29" i="11"/>
  <c r="CF28" i="11"/>
  <c r="CE28" i="11"/>
  <c r="CD28" i="11"/>
  <c r="CF27" i="11"/>
  <c r="CE27" i="11"/>
  <c r="CD27" i="11"/>
  <c r="CF26" i="11"/>
  <c r="CE26" i="11"/>
  <c r="CD26" i="11"/>
  <c r="CF25" i="11"/>
  <c r="CE25" i="11"/>
  <c r="CD25" i="11"/>
  <c r="CF24" i="11"/>
  <c r="CE24" i="11"/>
  <c r="CD24" i="11"/>
  <c r="CF23" i="11"/>
  <c r="CE23" i="11"/>
  <c r="CD23" i="11"/>
  <c r="CF22" i="11"/>
  <c r="CE22" i="11"/>
  <c r="CD22" i="11"/>
  <c r="CF21" i="11"/>
  <c r="CE21" i="11"/>
  <c r="CD21" i="11"/>
  <c r="CF20" i="11"/>
  <c r="CE20" i="11"/>
  <c r="CD20" i="11"/>
  <c r="CF19" i="11"/>
  <c r="CE19" i="11"/>
  <c r="CD19" i="11"/>
  <c r="CF18" i="11"/>
  <c r="CE18" i="11"/>
  <c r="CD18" i="11"/>
  <c r="CF17" i="11"/>
  <c r="CE17" i="11"/>
  <c r="CD17" i="11"/>
  <c r="CF16" i="11"/>
  <c r="CE16" i="11"/>
  <c r="CD16" i="11"/>
  <c r="CF15" i="11"/>
  <c r="CE15" i="11"/>
  <c r="CD15" i="11"/>
  <c r="CF14" i="11"/>
  <c r="CE14" i="11"/>
  <c r="CD14" i="11"/>
  <c r="CF13" i="11"/>
  <c r="CE13" i="11"/>
  <c r="CD13" i="11"/>
  <c r="CF12" i="11"/>
  <c r="CE12" i="11"/>
  <c r="CD12" i="11"/>
  <c r="CF11" i="11"/>
  <c r="CE11" i="11"/>
  <c r="CD11" i="11"/>
  <c r="CF10" i="11"/>
  <c r="CE10" i="11"/>
  <c r="CD10" i="11"/>
  <c r="CF9" i="11"/>
  <c r="CE9" i="11"/>
  <c r="CD9" i="11"/>
  <c r="CF8" i="11"/>
  <c r="CE8" i="11"/>
  <c r="CD8" i="11"/>
  <c r="CF7" i="11"/>
  <c r="CE7" i="11"/>
  <c r="CD7" i="11"/>
  <c r="CF6" i="11"/>
  <c r="CE6" i="11"/>
  <c r="CD6" i="11"/>
  <c r="CF5" i="11"/>
  <c r="CE5" i="11"/>
  <c r="CD5" i="11"/>
  <c r="C5" i="11"/>
  <c r="C6" i="11" s="1"/>
  <c r="C7" i="11" s="1"/>
  <c r="C8" i="11" s="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C45" i="11" s="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65" i="11" s="1"/>
  <c r="C66" i="11" s="1"/>
  <c r="C67" i="11" s="1"/>
  <c r="C68" i="11" s="1"/>
  <c r="C69" i="11" s="1"/>
  <c r="C70" i="11" s="1"/>
  <c r="C71" i="11" s="1"/>
  <c r="C72" i="11" s="1"/>
  <c r="C73" i="11" s="1"/>
  <c r="C74" i="11" s="1"/>
  <c r="C75" i="11" s="1"/>
  <c r="C76" i="11" s="1"/>
  <c r="C77" i="11" s="1"/>
  <c r="C78" i="11" s="1"/>
  <c r="C79" i="11" s="1"/>
  <c r="C80" i="11" s="1"/>
  <c r="C81" i="11" s="1"/>
  <c r="C82" i="11" s="1"/>
  <c r="C83" i="11" s="1"/>
  <c r="C84" i="11" s="1"/>
  <c r="C85" i="11" s="1"/>
  <c r="C86" i="11" s="1"/>
  <c r="C87" i="11" s="1"/>
  <c r="C88" i="11" s="1"/>
  <c r="C89" i="11" s="1"/>
  <c r="C90" i="11" s="1"/>
  <c r="C91" i="11" s="1"/>
  <c r="C92" i="11" s="1"/>
  <c r="C93" i="11" s="1"/>
  <c r="C94" i="11" s="1"/>
  <c r="C95" i="11" s="1"/>
  <c r="C96" i="11" s="1"/>
  <c r="C97" i="11" s="1"/>
  <c r="D4" i="11"/>
  <c r="E4" i="11" s="1"/>
  <c r="F4" i="11" s="1"/>
  <c r="G4" i="11" s="1"/>
  <c r="H4" i="11" s="1"/>
  <c r="I4" i="11" s="1"/>
  <c r="J4" i="11" s="1"/>
  <c r="K4" i="11" s="1"/>
  <c r="L4" i="11" s="1"/>
  <c r="M4" i="11" s="1"/>
  <c r="N4" i="11" s="1"/>
  <c r="O4" i="11" s="1"/>
  <c r="P4" i="11" s="1"/>
  <c r="Q4" i="11" s="1"/>
  <c r="R4" i="11" s="1"/>
  <c r="S4" i="11" s="1"/>
  <c r="T4" i="11" s="1"/>
  <c r="U4" i="11" s="1"/>
  <c r="V4" i="11" s="1"/>
  <c r="W4" i="11" s="1"/>
  <c r="X4" i="11" s="1"/>
  <c r="Y4" i="11" s="1"/>
  <c r="Z4" i="11" s="1"/>
  <c r="AA4" i="11" s="1"/>
  <c r="AB4" i="11" s="1"/>
  <c r="AC4" i="11" s="1"/>
  <c r="AD4" i="11" s="1"/>
  <c r="AE4" i="11" s="1"/>
  <c r="AF4" i="11" s="1"/>
  <c r="AG4" i="11" s="1"/>
  <c r="AH4" i="11" s="1"/>
  <c r="AI4" i="11" s="1"/>
  <c r="AJ4" i="11" s="1"/>
  <c r="AK4" i="11" s="1"/>
  <c r="AL4" i="11" s="1"/>
  <c r="AM4" i="11" s="1"/>
  <c r="AN4" i="11" s="1"/>
  <c r="AO4" i="11" s="1"/>
  <c r="AP4" i="11" s="1"/>
  <c r="AQ4" i="11" s="1"/>
  <c r="AR4" i="11" s="1"/>
  <c r="AS4" i="11" s="1"/>
  <c r="AT4" i="11" s="1"/>
  <c r="AU4" i="11" s="1"/>
  <c r="AV4" i="11" s="1"/>
  <c r="AW4" i="11" s="1"/>
  <c r="AX4" i="11" s="1"/>
  <c r="AY4" i="11" s="1"/>
  <c r="AZ4" i="11" s="1"/>
  <c r="BA4" i="11" s="1"/>
  <c r="BB4" i="11" s="1"/>
  <c r="BC4" i="11" s="1"/>
  <c r="BD4" i="11" s="1"/>
  <c r="BE4" i="11" s="1"/>
  <c r="BF4" i="11" s="1"/>
  <c r="BG4" i="11" s="1"/>
  <c r="BH4" i="11" s="1"/>
  <c r="BI4" i="11" s="1"/>
  <c r="BJ4" i="11" s="1"/>
  <c r="BK4" i="11" s="1"/>
  <c r="BL4" i="11" s="1"/>
  <c r="BM4" i="11" s="1"/>
  <c r="BN4" i="11" s="1"/>
  <c r="BO4" i="11" s="1"/>
  <c r="BP4" i="11" s="1"/>
  <c r="BQ4" i="11" s="1"/>
  <c r="BR4" i="11" s="1"/>
  <c r="BS4" i="11" s="1"/>
  <c r="BT4" i="11" s="1"/>
  <c r="BU4" i="11" s="1"/>
  <c r="BV4" i="11" s="1"/>
  <c r="BW4" i="11" s="1"/>
  <c r="BX4" i="11" s="1"/>
  <c r="BY4" i="11" s="1"/>
  <c r="BZ4" i="11" s="1"/>
  <c r="CA4" i="11" s="1"/>
  <c r="CB4" i="11" s="1"/>
  <c r="BP166" i="2"/>
  <c r="AZ166" i="2"/>
  <c r="AJ166" i="2"/>
  <c r="T166" i="2"/>
  <c r="D166" i="2"/>
  <c r="CA165" i="2"/>
  <c r="BZ165" i="2"/>
  <c r="BY165" i="2"/>
  <c r="BX165" i="2"/>
  <c r="BW165" i="2"/>
  <c r="BV165" i="2"/>
  <c r="BU165" i="2"/>
  <c r="BH165" i="2"/>
  <c r="AR165" i="2"/>
  <c r="AB165" i="2"/>
  <c r="L165" i="2"/>
  <c r="CA164" i="2"/>
  <c r="BZ164" i="2"/>
  <c r="BY164" i="2"/>
  <c r="BX164" i="2"/>
  <c r="BW164" i="2"/>
  <c r="BV164" i="2"/>
  <c r="BU164" i="2"/>
  <c r="BP164" i="2"/>
  <c r="AZ164" i="2"/>
  <c r="AJ164" i="2"/>
  <c r="T164" i="2"/>
  <c r="D164" i="2"/>
  <c r="CA163" i="2"/>
  <c r="BZ163" i="2"/>
  <c r="BY163" i="2"/>
  <c r="BX163" i="2"/>
  <c r="BW163" i="2"/>
  <c r="BV163" i="2"/>
  <c r="BU163" i="2"/>
  <c r="BT163" i="2"/>
  <c r="BS163" i="2"/>
  <c r="BR163" i="2"/>
  <c r="BQ163" i="2"/>
  <c r="BP163" i="2"/>
  <c r="BO163" i="2"/>
  <c r="BN163" i="2"/>
  <c r="BM163" i="2"/>
  <c r="BL163" i="2"/>
  <c r="BK163" i="2"/>
  <c r="BJ163" i="2"/>
  <c r="BI163" i="2"/>
  <c r="BH163" i="2"/>
  <c r="BG163" i="2"/>
  <c r="BF163" i="2"/>
  <c r="BE163" i="2"/>
  <c r="BD163" i="2"/>
  <c r="BC163" i="2"/>
  <c r="BB163" i="2"/>
  <c r="BA163" i="2"/>
  <c r="AZ163" i="2"/>
  <c r="AY163" i="2"/>
  <c r="AX163" i="2"/>
  <c r="AW163" i="2"/>
  <c r="AV163" i="2"/>
  <c r="AU163" i="2"/>
  <c r="AT163" i="2"/>
  <c r="AS163" i="2"/>
  <c r="AR163" i="2"/>
  <c r="AQ163" i="2"/>
  <c r="AP163" i="2"/>
  <c r="AO163" i="2"/>
  <c r="AN163" i="2"/>
  <c r="AM163" i="2"/>
  <c r="AL163" i="2"/>
  <c r="AK163" i="2"/>
  <c r="AJ163" i="2"/>
  <c r="AI163" i="2"/>
  <c r="AH163" i="2"/>
  <c r="AG163" i="2"/>
  <c r="AF163" i="2"/>
  <c r="AE163" i="2"/>
  <c r="AD163" i="2"/>
  <c r="AC163" i="2"/>
  <c r="AB163" i="2"/>
  <c r="AA163" i="2"/>
  <c r="Z163" i="2"/>
  <c r="Y163" i="2"/>
  <c r="X163" i="2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CA162" i="2"/>
  <c r="BZ162" i="2"/>
  <c r="BY162" i="2"/>
  <c r="BX162" i="2"/>
  <c r="BW162" i="2"/>
  <c r="BV162" i="2"/>
  <c r="BU162" i="2"/>
  <c r="BT162" i="2"/>
  <c r="BS162" i="2"/>
  <c r="BR162" i="2"/>
  <c r="BQ162" i="2"/>
  <c r="BP162" i="2"/>
  <c r="BO162" i="2"/>
  <c r="BN162" i="2"/>
  <c r="BM162" i="2"/>
  <c r="BL162" i="2"/>
  <c r="BK162" i="2"/>
  <c r="BJ162" i="2"/>
  <c r="BI162" i="2"/>
  <c r="BH162" i="2"/>
  <c r="BG162" i="2"/>
  <c r="BF162" i="2"/>
  <c r="BE162" i="2"/>
  <c r="BD162" i="2"/>
  <c r="BC162" i="2"/>
  <c r="BB162" i="2"/>
  <c r="BA162" i="2"/>
  <c r="AZ162" i="2"/>
  <c r="AY162" i="2"/>
  <c r="AX162" i="2"/>
  <c r="AW162" i="2"/>
  <c r="AV162" i="2"/>
  <c r="AU162" i="2"/>
  <c r="AT162" i="2"/>
  <c r="AS162" i="2"/>
  <c r="AR162" i="2"/>
  <c r="AQ162" i="2"/>
  <c r="AP162" i="2"/>
  <c r="AO162" i="2"/>
  <c r="AN162" i="2"/>
  <c r="AM162" i="2"/>
  <c r="AL162" i="2"/>
  <c r="AK162" i="2"/>
  <c r="AJ162" i="2"/>
  <c r="AI162" i="2"/>
  <c r="AH162" i="2"/>
  <c r="AG162" i="2"/>
  <c r="AF162" i="2"/>
  <c r="AE162" i="2"/>
  <c r="AD162" i="2"/>
  <c r="AC162" i="2"/>
  <c r="AB162" i="2"/>
  <c r="AA162" i="2"/>
  <c r="Z162" i="2"/>
  <c r="Y162" i="2"/>
  <c r="X162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CA161" i="2"/>
  <c r="BZ161" i="2"/>
  <c r="BY161" i="2"/>
  <c r="BX161" i="2"/>
  <c r="BW161" i="2"/>
  <c r="BV161" i="2"/>
  <c r="BU161" i="2"/>
  <c r="BT161" i="2"/>
  <c r="BS161" i="2"/>
  <c r="BR161" i="2"/>
  <c r="BQ161" i="2"/>
  <c r="BP161" i="2"/>
  <c r="BO161" i="2"/>
  <c r="BN161" i="2"/>
  <c r="BM161" i="2"/>
  <c r="BL161" i="2"/>
  <c r="BK161" i="2"/>
  <c r="BJ161" i="2"/>
  <c r="BI161" i="2"/>
  <c r="BH161" i="2"/>
  <c r="BG161" i="2"/>
  <c r="BF161" i="2"/>
  <c r="BE161" i="2"/>
  <c r="BD161" i="2"/>
  <c r="BC161" i="2"/>
  <c r="BB161" i="2"/>
  <c r="BA161" i="2"/>
  <c r="AZ161" i="2"/>
  <c r="AY161" i="2"/>
  <c r="AX161" i="2"/>
  <c r="AW161" i="2"/>
  <c r="AV161" i="2"/>
  <c r="AU161" i="2"/>
  <c r="AT161" i="2"/>
  <c r="AS161" i="2"/>
  <c r="AR161" i="2"/>
  <c r="AQ161" i="2"/>
  <c r="AP161" i="2"/>
  <c r="AO161" i="2"/>
  <c r="AN161" i="2"/>
  <c r="AM161" i="2"/>
  <c r="AL161" i="2"/>
  <c r="AK161" i="2"/>
  <c r="AJ161" i="2"/>
  <c r="AI161" i="2"/>
  <c r="AH161" i="2"/>
  <c r="AG161" i="2"/>
  <c r="AF161" i="2"/>
  <c r="AE161" i="2"/>
  <c r="AD161" i="2"/>
  <c r="AC161" i="2"/>
  <c r="AB161" i="2"/>
  <c r="AA161" i="2"/>
  <c r="Z161" i="2"/>
  <c r="Y161" i="2"/>
  <c r="X161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CB160" i="2"/>
  <c r="BL160" i="2"/>
  <c r="AV160" i="2"/>
  <c r="AF160" i="2"/>
  <c r="P160" i="2"/>
  <c r="CB159" i="2"/>
  <c r="CA159" i="2"/>
  <c r="BZ159" i="2"/>
  <c r="BY159" i="2"/>
  <c r="BX159" i="2"/>
  <c r="BW159" i="2"/>
  <c r="BV159" i="2"/>
  <c r="BU159" i="2"/>
  <c r="BT159" i="2"/>
  <c r="BS159" i="2"/>
  <c r="BR159" i="2"/>
  <c r="BQ159" i="2"/>
  <c r="BP159" i="2"/>
  <c r="BO159" i="2"/>
  <c r="BN159" i="2"/>
  <c r="BM159" i="2"/>
  <c r="BL159" i="2"/>
  <c r="BK159" i="2"/>
  <c r="BJ159" i="2"/>
  <c r="BI159" i="2"/>
  <c r="BH159" i="2"/>
  <c r="BG159" i="2"/>
  <c r="BF159" i="2"/>
  <c r="BE159" i="2"/>
  <c r="BD159" i="2"/>
  <c r="BC159" i="2"/>
  <c r="BB159" i="2"/>
  <c r="BA159" i="2"/>
  <c r="AZ159" i="2"/>
  <c r="AY159" i="2"/>
  <c r="AX159" i="2"/>
  <c r="AW159" i="2"/>
  <c r="AV159" i="2"/>
  <c r="AU159" i="2"/>
  <c r="AT159" i="2"/>
  <c r="AS159" i="2"/>
  <c r="AR159" i="2"/>
  <c r="AQ159" i="2"/>
  <c r="AP159" i="2"/>
  <c r="AO159" i="2"/>
  <c r="AN159" i="2"/>
  <c r="AM159" i="2"/>
  <c r="AL159" i="2"/>
  <c r="AK159" i="2"/>
  <c r="AJ159" i="2"/>
  <c r="AI159" i="2"/>
  <c r="AH159" i="2"/>
  <c r="AG159" i="2"/>
  <c r="AF159" i="2"/>
  <c r="AE159" i="2"/>
  <c r="AD159" i="2"/>
  <c r="AC159" i="2"/>
  <c r="AB159" i="2"/>
  <c r="AA159" i="2"/>
  <c r="Z159" i="2"/>
  <c r="Y159" i="2"/>
  <c r="X159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CE157" i="2"/>
  <c r="CD157" i="2"/>
  <c r="CF157" i="2"/>
  <c r="CF156" i="2"/>
  <c r="CE156" i="2"/>
  <c r="CD156" i="2"/>
  <c r="CF155" i="2"/>
  <c r="CE155" i="2"/>
  <c r="CD155" i="2"/>
  <c r="CE154" i="2"/>
  <c r="CD154" i="2"/>
  <c r="CF154" i="2"/>
  <c r="CE153" i="2"/>
  <c r="CD153" i="2"/>
  <c r="CF153" i="2"/>
  <c r="CE152" i="2"/>
  <c r="BP165" i="2"/>
  <c r="BL164" i="2"/>
  <c r="BH164" i="2"/>
  <c r="BD165" i="2"/>
  <c r="AZ165" i="2"/>
  <c r="AV164" i="2"/>
  <c r="AR164" i="2"/>
  <c r="AN165" i="2"/>
  <c r="AJ165" i="2"/>
  <c r="AF164" i="2"/>
  <c r="AB164" i="2"/>
  <c r="X165" i="2"/>
  <c r="T165" i="2"/>
  <c r="P164" i="2"/>
  <c r="L164" i="2"/>
  <c r="H165" i="2"/>
  <c r="D165" i="2"/>
  <c r="CE151" i="2"/>
  <c r="CD151" i="2"/>
  <c r="CF151" i="2"/>
  <c r="CE150" i="2"/>
  <c r="CD150" i="2"/>
  <c r="CF149" i="2"/>
  <c r="CE149" i="2"/>
  <c r="CD149" i="2"/>
  <c r="CF148" i="2"/>
  <c r="CE148" i="2"/>
  <c r="CD148" i="2"/>
  <c r="CE147" i="2"/>
  <c r="CD147" i="2"/>
  <c r="CF147" i="2"/>
  <c r="CE146" i="2"/>
  <c r="CD146" i="2"/>
  <c r="CB162" i="2"/>
  <c r="CF145" i="2"/>
  <c r="CE145" i="2"/>
  <c r="CD145" i="2"/>
  <c r="CF144" i="2"/>
  <c r="CE144" i="2"/>
  <c r="CD144" i="2"/>
  <c r="CE143" i="2"/>
  <c r="CD143" i="2"/>
  <c r="CB166" i="2"/>
  <c r="BX160" i="2"/>
  <c r="BT160" i="2"/>
  <c r="BP160" i="2"/>
  <c r="BL166" i="2"/>
  <c r="BH160" i="2"/>
  <c r="BD160" i="2"/>
  <c r="AZ160" i="2"/>
  <c r="AV166" i="2"/>
  <c r="AR160" i="2"/>
  <c r="AN160" i="2"/>
  <c r="AJ160" i="2"/>
  <c r="AF166" i="2"/>
  <c r="AB160" i="2"/>
  <c r="X160" i="2"/>
  <c r="T160" i="2"/>
  <c r="P166" i="2"/>
  <c r="L160" i="2"/>
  <c r="H160" i="2"/>
  <c r="D160" i="2"/>
  <c r="CF141" i="2"/>
  <c r="CE141" i="2"/>
  <c r="CD141" i="2"/>
  <c r="CF140" i="2"/>
  <c r="CE140" i="2"/>
  <c r="CD140" i="2"/>
  <c r="CF139" i="2"/>
  <c r="CE139" i="2"/>
  <c r="CD139" i="2"/>
  <c r="CF138" i="2"/>
  <c r="CE138" i="2"/>
  <c r="CD138" i="2"/>
  <c r="CF137" i="2"/>
  <c r="CE137" i="2"/>
  <c r="CD137" i="2"/>
  <c r="CF136" i="2"/>
  <c r="CE136" i="2"/>
  <c r="CD136" i="2"/>
  <c r="CF135" i="2"/>
  <c r="CE135" i="2"/>
  <c r="CD135" i="2"/>
  <c r="CF134" i="2"/>
  <c r="CE134" i="2"/>
  <c r="CD134" i="2"/>
  <c r="CF133" i="2"/>
  <c r="CE133" i="2"/>
  <c r="CD133" i="2"/>
  <c r="CF132" i="2"/>
  <c r="CE132" i="2"/>
  <c r="CD132" i="2"/>
  <c r="CF131" i="2"/>
  <c r="CE131" i="2"/>
  <c r="CD131" i="2"/>
  <c r="CF130" i="2"/>
  <c r="CE130" i="2"/>
  <c r="CD130" i="2"/>
  <c r="CF129" i="2"/>
  <c r="CE129" i="2"/>
  <c r="CD129" i="2"/>
  <c r="CF128" i="2"/>
  <c r="CE128" i="2"/>
  <c r="CD128" i="2"/>
  <c r="CF127" i="2"/>
  <c r="CE127" i="2"/>
  <c r="CD127" i="2"/>
  <c r="CF126" i="2"/>
  <c r="CE126" i="2"/>
  <c r="CD126" i="2"/>
  <c r="CF125" i="2"/>
  <c r="CE125" i="2"/>
  <c r="CD125" i="2"/>
  <c r="CF124" i="2"/>
  <c r="CE124" i="2"/>
  <c r="CD124" i="2"/>
  <c r="CF123" i="2"/>
  <c r="CE123" i="2"/>
  <c r="CD123" i="2"/>
  <c r="CF122" i="2"/>
  <c r="CE122" i="2"/>
  <c r="CD122" i="2"/>
  <c r="CF121" i="2"/>
  <c r="CE121" i="2"/>
  <c r="CD121" i="2"/>
  <c r="CF120" i="2"/>
  <c r="CE120" i="2"/>
  <c r="CD120" i="2"/>
  <c r="CF119" i="2"/>
  <c r="CE119" i="2"/>
  <c r="CD119" i="2"/>
  <c r="CF118" i="2"/>
  <c r="CE118" i="2"/>
  <c r="CD118" i="2"/>
  <c r="CF117" i="2"/>
  <c r="CE117" i="2"/>
  <c r="CD117" i="2"/>
  <c r="CF116" i="2"/>
  <c r="CE116" i="2"/>
  <c r="CD116" i="2"/>
  <c r="CF115" i="2"/>
  <c r="CE115" i="2"/>
  <c r="CD115" i="2"/>
  <c r="CF114" i="2"/>
  <c r="CE114" i="2"/>
  <c r="CD114" i="2"/>
  <c r="CF113" i="2"/>
  <c r="CE113" i="2"/>
  <c r="CD113" i="2"/>
  <c r="CF112" i="2"/>
  <c r="CE112" i="2"/>
  <c r="CD112" i="2"/>
  <c r="CF111" i="2"/>
  <c r="CE111" i="2"/>
  <c r="CD111" i="2"/>
  <c r="CF110" i="2"/>
  <c r="CE110" i="2"/>
  <c r="CD110" i="2"/>
  <c r="CF109" i="2"/>
  <c r="CE109" i="2"/>
  <c r="CD109" i="2"/>
  <c r="CF108" i="2"/>
  <c r="CE108" i="2"/>
  <c r="CD108" i="2"/>
  <c r="CF107" i="2"/>
  <c r="CE107" i="2"/>
  <c r="CD107" i="2"/>
  <c r="CF106" i="2"/>
  <c r="CE106" i="2"/>
  <c r="CD106" i="2"/>
  <c r="CF105" i="2"/>
  <c r="CE105" i="2"/>
  <c r="CD105" i="2"/>
  <c r="CF104" i="2"/>
  <c r="CE104" i="2"/>
  <c r="CD104" i="2"/>
  <c r="CF103" i="2"/>
  <c r="CE103" i="2"/>
  <c r="CD103" i="2"/>
  <c r="CF102" i="2"/>
  <c r="CE102" i="2"/>
  <c r="CD102" i="2"/>
  <c r="CF101" i="2"/>
  <c r="CE101" i="2"/>
  <c r="CD101" i="2"/>
  <c r="CF100" i="2"/>
  <c r="CE100" i="2"/>
  <c r="CD100" i="2"/>
  <c r="CF99" i="2"/>
  <c r="CE99" i="2"/>
  <c r="CD99" i="2"/>
  <c r="CF98" i="2"/>
  <c r="CE98" i="2"/>
  <c r="CD98" i="2"/>
  <c r="CF97" i="2"/>
  <c r="CE97" i="2"/>
  <c r="CD97" i="2"/>
  <c r="CF96" i="2"/>
  <c r="CE96" i="2"/>
  <c r="CD96" i="2"/>
  <c r="CF95" i="2"/>
  <c r="CE95" i="2"/>
  <c r="CD95" i="2"/>
  <c r="CF94" i="2"/>
  <c r="CE94" i="2"/>
  <c r="CD94" i="2"/>
  <c r="CF93" i="2"/>
  <c r="CE93" i="2"/>
  <c r="CD93" i="2"/>
  <c r="CF92" i="2"/>
  <c r="CE92" i="2"/>
  <c r="CD92" i="2"/>
  <c r="CF91" i="2"/>
  <c r="CE91" i="2"/>
  <c r="CD91" i="2"/>
  <c r="CF90" i="2"/>
  <c r="CE90" i="2"/>
  <c r="CD90" i="2"/>
  <c r="CF89" i="2"/>
  <c r="CE89" i="2"/>
  <c r="CD89" i="2"/>
  <c r="CF88" i="2"/>
  <c r="CE88" i="2"/>
  <c r="CD88" i="2"/>
  <c r="CF87" i="2"/>
  <c r="CE87" i="2"/>
  <c r="CD87" i="2"/>
  <c r="CF86" i="2"/>
  <c r="CE86" i="2"/>
  <c r="CD86" i="2"/>
  <c r="CF85" i="2"/>
  <c r="CE85" i="2"/>
  <c r="CD85" i="2"/>
  <c r="CF84" i="2"/>
  <c r="CE84" i="2"/>
  <c r="CD84" i="2"/>
  <c r="CF83" i="2"/>
  <c r="CE83" i="2"/>
  <c r="CD83" i="2"/>
  <c r="CF82" i="2"/>
  <c r="CE82" i="2"/>
  <c r="CD82" i="2"/>
  <c r="CF81" i="2"/>
  <c r="CE81" i="2"/>
  <c r="CD81" i="2"/>
  <c r="CF80" i="2"/>
  <c r="CE80" i="2"/>
  <c r="CD80" i="2"/>
  <c r="CF79" i="2"/>
  <c r="CE79" i="2"/>
  <c r="CD79" i="2"/>
  <c r="CF78" i="2"/>
  <c r="CE78" i="2"/>
  <c r="CD78" i="2"/>
  <c r="CF77" i="2"/>
  <c r="CE77" i="2"/>
  <c r="CD77" i="2"/>
  <c r="CF76" i="2"/>
  <c r="CE76" i="2"/>
  <c r="CD76" i="2"/>
  <c r="CF75" i="2"/>
  <c r="CE75" i="2"/>
  <c r="CD75" i="2"/>
  <c r="CF74" i="2"/>
  <c r="CE74" i="2"/>
  <c r="CD74" i="2"/>
  <c r="CF73" i="2"/>
  <c r="CE73" i="2"/>
  <c r="CD73" i="2"/>
  <c r="CF72" i="2"/>
  <c r="CE72" i="2"/>
  <c r="CD72" i="2"/>
  <c r="CF71" i="2"/>
  <c r="CE71" i="2"/>
  <c r="CD71" i="2"/>
  <c r="CF70" i="2"/>
  <c r="CE70" i="2"/>
  <c r="CD70" i="2"/>
  <c r="CF69" i="2"/>
  <c r="CE69" i="2"/>
  <c r="CD69" i="2"/>
  <c r="CF68" i="2"/>
  <c r="CE68" i="2"/>
  <c r="CD68" i="2"/>
  <c r="CF67" i="2"/>
  <c r="CE67" i="2"/>
  <c r="CD67" i="2"/>
  <c r="CF66" i="2"/>
  <c r="CE66" i="2"/>
  <c r="CD66" i="2"/>
  <c r="CF65" i="2"/>
  <c r="CE65" i="2"/>
  <c r="CD65" i="2"/>
  <c r="CF64" i="2"/>
  <c r="CE64" i="2"/>
  <c r="CD64" i="2"/>
  <c r="CF63" i="2"/>
  <c r="CE63" i="2"/>
  <c r="CD63" i="2"/>
  <c r="CF62" i="2"/>
  <c r="CE62" i="2"/>
  <c r="CD62" i="2"/>
  <c r="CF61" i="2"/>
  <c r="CE61" i="2"/>
  <c r="CD61" i="2"/>
  <c r="CF60" i="2"/>
  <c r="CE60" i="2"/>
  <c r="CD60" i="2"/>
  <c r="CF59" i="2"/>
  <c r="CE59" i="2"/>
  <c r="CD59" i="2"/>
  <c r="CF58" i="2"/>
  <c r="CE58" i="2"/>
  <c r="CD58" i="2"/>
  <c r="CF57" i="2"/>
  <c r="CE57" i="2"/>
  <c r="CD57" i="2"/>
  <c r="CF56" i="2"/>
  <c r="CE56" i="2"/>
  <c r="CD56" i="2"/>
  <c r="CF55" i="2"/>
  <c r="CE55" i="2"/>
  <c r="CD55" i="2"/>
  <c r="CF54" i="2"/>
  <c r="CE54" i="2"/>
  <c r="CD54" i="2"/>
  <c r="CF53" i="2"/>
  <c r="CE53" i="2"/>
  <c r="CD53" i="2"/>
  <c r="CF52" i="2"/>
  <c r="CE52" i="2"/>
  <c r="CD52" i="2"/>
  <c r="CF51" i="2"/>
  <c r="CE51" i="2"/>
  <c r="CD51" i="2"/>
  <c r="CF50" i="2"/>
  <c r="CE50" i="2"/>
  <c r="CD50" i="2"/>
  <c r="CF49" i="2"/>
  <c r="CE49" i="2"/>
  <c r="CD49" i="2"/>
  <c r="CF48" i="2"/>
  <c r="CE48" i="2"/>
  <c r="CD48" i="2"/>
  <c r="CF47" i="2"/>
  <c r="CE47" i="2"/>
  <c r="CD47" i="2"/>
  <c r="CF46" i="2"/>
  <c r="CE46" i="2"/>
  <c r="CD46" i="2"/>
  <c r="CF45" i="2"/>
  <c r="CE45" i="2"/>
  <c r="CD45" i="2"/>
  <c r="CF44" i="2"/>
  <c r="CE44" i="2"/>
  <c r="CD44" i="2"/>
  <c r="CF43" i="2"/>
  <c r="CE43" i="2"/>
  <c r="CD43" i="2"/>
  <c r="CF42" i="2"/>
  <c r="CE42" i="2"/>
  <c r="CD42" i="2"/>
  <c r="CF41" i="2"/>
  <c r="CE41" i="2"/>
  <c r="CD41" i="2"/>
  <c r="CF40" i="2"/>
  <c r="CE40" i="2"/>
  <c r="CD40" i="2"/>
  <c r="CF39" i="2"/>
  <c r="CE39" i="2"/>
  <c r="CD39" i="2"/>
  <c r="CF38" i="2"/>
  <c r="CE38" i="2"/>
  <c r="CD38" i="2"/>
  <c r="CF37" i="2"/>
  <c r="CE37" i="2"/>
  <c r="CD37" i="2"/>
  <c r="CF36" i="2"/>
  <c r="CE36" i="2"/>
  <c r="CD36" i="2"/>
  <c r="CF35" i="2"/>
  <c r="CE35" i="2"/>
  <c r="CD35" i="2"/>
  <c r="CF34" i="2"/>
  <c r="CE34" i="2"/>
  <c r="CD34" i="2"/>
  <c r="CF33" i="2"/>
  <c r="CE33" i="2"/>
  <c r="CD33" i="2"/>
  <c r="CF32" i="2"/>
  <c r="CE32" i="2"/>
  <c r="CD32" i="2"/>
  <c r="CF31" i="2"/>
  <c r="CE31" i="2"/>
  <c r="CD31" i="2"/>
  <c r="CF30" i="2"/>
  <c r="CE30" i="2"/>
  <c r="CD30" i="2"/>
  <c r="CF29" i="2"/>
  <c r="CE29" i="2"/>
  <c r="CD29" i="2"/>
  <c r="CF28" i="2"/>
  <c r="CE28" i="2"/>
  <c r="CD28" i="2"/>
  <c r="CF27" i="2"/>
  <c r="CE27" i="2"/>
  <c r="CD27" i="2"/>
  <c r="CF26" i="2"/>
  <c r="CE26" i="2"/>
  <c r="CD26" i="2"/>
  <c r="CF25" i="2"/>
  <c r="CE25" i="2"/>
  <c r="CD25" i="2"/>
  <c r="CF24" i="2"/>
  <c r="CE24" i="2"/>
  <c r="CD24" i="2"/>
  <c r="CF23" i="2"/>
  <c r="CE23" i="2"/>
  <c r="CD23" i="2"/>
  <c r="CF22" i="2"/>
  <c r="CE22" i="2"/>
  <c r="CD22" i="2"/>
  <c r="CF21" i="2"/>
  <c r="CE21" i="2"/>
  <c r="CD21" i="2"/>
  <c r="CF20" i="2"/>
  <c r="CE20" i="2"/>
  <c r="CD20" i="2"/>
  <c r="CF19" i="2"/>
  <c r="CE19" i="2"/>
  <c r="CD19" i="2"/>
  <c r="CF18" i="2"/>
  <c r="CE18" i="2"/>
  <c r="CD18" i="2"/>
  <c r="CF17" i="2"/>
  <c r="CE17" i="2"/>
  <c r="CD17" i="2"/>
  <c r="CF16" i="2"/>
  <c r="CE16" i="2"/>
  <c r="CD16" i="2"/>
  <c r="CF15" i="2"/>
  <c r="CE15" i="2"/>
  <c r="CD15" i="2"/>
  <c r="CF14" i="2"/>
  <c r="CE14" i="2"/>
  <c r="CD14" i="2"/>
  <c r="CF13" i="2"/>
  <c r="CE13" i="2"/>
  <c r="CD13" i="2"/>
  <c r="CF12" i="2"/>
  <c r="CE12" i="2"/>
  <c r="CD12" i="2"/>
  <c r="CF11" i="2"/>
  <c r="CE11" i="2"/>
  <c r="CD11" i="2"/>
  <c r="CF10" i="2"/>
  <c r="CE10" i="2"/>
  <c r="CD10" i="2"/>
  <c r="CF9" i="2"/>
  <c r="CE9" i="2"/>
  <c r="CD9" i="2"/>
  <c r="CF8" i="2"/>
  <c r="CE8" i="2"/>
  <c r="CD8" i="2"/>
  <c r="CF7" i="2"/>
  <c r="CE7" i="2"/>
  <c r="CD7" i="2"/>
  <c r="CF6" i="2"/>
  <c r="CE6" i="2"/>
  <c r="CD6" i="2"/>
  <c r="CF5" i="2"/>
  <c r="CE5" i="2"/>
  <c r="CD5" i="2"/>
  <c r="C5" i="2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D4" i="2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  <c r="AE4" i="2" s="1"/>
  <c r="AF4" i="2" s="1"/>
  <c r="AG4" i="2" s="1"/>
  <c r="AH4" i="2" s="1"/>
  <c r="AI4" i="2" s="1"/>
  <c r="AJ4" i="2" s="1"/>
  <c r="AK4" i="2" s="1"/>
  <c r="AL4" i="2" s="1"/>
  <c r="AM4" i="2" s="1"/>
  <c r="AN4" i="2" s="1"/>
  <c r="AO4" i="2" s="1"/>
  <c r="AP4" i="2" s="1"/>
  <c r="AQ4" i="2" s="1"/>
  <c r="AR4" i="2" s="1"/>
  <c r="AS4" i="2" s="1"/>
  <c r="AT4" i="2" s="1"/>
  <c r="AU4" i="2" s="1"/>
  <c r="AV4" i="2" s="1"/>
  <c r="AW4" i="2" s="1"/>
  <c r="AX4" i="2" s="1"/>
  <c r="AY4" i="2" s="1"/>
  <c r="AZ4" i="2" s="1"/>
  <c r="BA4" i="2" s="1"/>
  <c r="BB4" i="2" s="1"/>
  <c r="BC4" i="2" s="1"/>
  <c r="BD4" i="2" s="1"/>
  <c r="BE4" i="2" s="1"/>
  <c r="BF4" i="2" s="1"/>
  <c r="BG4" i="2" s="1"/>
  <c r="BH4" i="2" s="1"/>
  <c r="BI4" i="2" s="1"/>
  <c r="BJ4" i="2" s="1"/>
  <c r="BK4" i="2" s="1"/>
  <c r="BL4" i="2" s="1"/>
  <c r="BM4" i="2" s="1"/>
  <c r="BN4" i="2" s="1"/>
  <c r="BO4" i="2" s="1"/>
  <c r="BP4" i="2" s="1"/>
  <c r="BQ4" i="2" s="1"/>
  <c r="BR4" i="2" s="1"/>
  <c r="BS4" i="2" s="1"/>
  <c r="BT4" i="2" s="1"/>
  <c r="BU4" i="2" s="1"/>
  <c r="BV4" i="2" s="1"/>
  <c r="BW4" i="2" s="1"/>
  <c r="BX4" i="2" s="1"/>
  <c r="BY4" i="2" s="1"/>
  <c r="BZ4" i="2" s="1"/>
  <c r="CA4" i="2" s="1"/>
  <c r="CB4" i="2" s="1"/>
  <c r="EB75" i="1"/>
  <c r="EA75" i="1"/>
  <c r="DZ75" i="1"/>
  <c r="DY75" i="1"/>
  <c r="DX75" i="1"/>
  <c r="DW75" i="1"/>
  <c r="DV75" i="1"/>
  <c r="DU75" i="1"/>
  <c r="DT75" i="1"/>
  <c r="DS75" i="1"/>
  <c r="DR75" i="1"/>
  <c r="DQ75" i="1"/>
  <c r="DP75" i="1"/>
  <c r="DO75" i="1"/>
  <c r="DN75" i="1"/>
  <c r="DM75" i="1"/>
  <c r="DL75" i="1"/>
  <c r="DK75" i="1"/>
  <c r="DJ75" i="1"/>
  <c r="DI75" i="1"/>
  <c r="DH75" i="1"/>
  <c r="DG75" i="1"/>
  <c r="DF75" i="1"/>
  <c r="DE75" i="1"/>
  <c r="DD75" i="1"/>
  <c r="DC75" i="1"/>
  <c r="DB75" i="1"/>
  <c r="DA75" i="1"/>
  <c r="CZ75" i="1"/>
  <c r="CY75" i="1"/>
  <c r="CX75" i="1"/>
  <c r="CW75" i="1"/>
  <c r="CV75" i="1"/>
  <c r="CU75" i="1"/>
  <c r="CT75" i="1"/>
  <c r="CS75" i="1"/>
  <c r="CR75" i="1"/>
  <c r="CQ75" i="1"/>
  <c r="CP75" i="1"/>
  <c r="CO75" i="1"/>
  <c r="CN75" i="1"/>
  <c r="CM75" i="1"/>
  <c r="CL75" i="1"/>
  <c r="CK75" i="1"/>
  <c r="CJ75" i="1"/>
  <c r="CI75" i="1"/>
  <c r="CH75" i="1"/>
  <c r="CG75" i="1"/>
  <c r="CF75" i="1"/>
  <c r="CE75" i="1"/>
  <c r="CD75" i="1"/>
  <c r="CC75" i="1"/>
  <c r="CB75" i="1"/>
  <c r="CA75" i="1"/>
  <c r="BZ75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ED73" i="1"/>
  <c r="ED72" i="1"/>
  <c r="ED71" i="1"/>
  <c r="ED70" i="1"/>
  <c r="ED69" i="1"/>
  <c r="ED68" i="1"/>
  <c r="ED67" i="1"/>
  <c r="ED66" i="1"/>
  <c r="ED65" i="1"/>
  <c r="ED64" i="1"/>
  <c r="ED63" i="1"/>
  <c r="ED62" i="1"/>
  <c r="ED61" i="1"/>
  <c r="ED60" i="1"/>
  <c r="ED59" i="1"/>
  <c r="ED58" i="1"/>
  <c r="ED57" i="1"/>
  <c r="ED56" i="1"/>
  <c r="ED55" i="1"/>
  <c r="ED54" i="1"/>
  <c r="ED53" i="1"/>
  <c r="ED52" i="1"/>
  <c r="ED51" i="1"/>
  <c r="ED50" i="1"/>
  <c r="ED49" i="1"/>
  <c r="ED48" i="1"/>
  <c r="ED47" i="1"/>
  <c r="ED46" i="1"/>
  <c r="ED45" i="1"/>
  <c r="ED44" i="1"/>
  <c r="ED43" i="1"/>
  <c r="ED42" i="1"/>
  <c r="ED41" i="1"/>
  <c r="ED40" i="1"/>
  <c r="ED39" i="1"/>
  <c r="ED38" i="1"/>
  <c r="ED37" i="1"/>
  <c r="ED36" i="1"/>
  <c r="ED35" i="1"/>
  <c r="ED34" i="1"/>
  <c r="ED33" i="1"/>
  <c r="ED32" i="1"/>
  <c r="ED31" i="1"/>
  <c r="ED30" i="1"/>
  <c r="ED29" i="1"/>
  <c r="ED28" i="1"/>
  <c r="ED27" i="1"/>
  <c r="ED26" i="1"/>
  <c r="ED25" i="1"/>
  <c r="ED24" i="1"/>
  <c r="ED23" i="1"/>
  <c r="ED22" i="1"/>
  <c r="ED21" i="1"/>
  <c r="ED20" i="1"/>
  <c r="ED19" i="1"/>
  <c r="ED18" i="1"/>
  <c r="ED17" i="1"/>
  <c r="ED16" i="1"/>
  <c r="ED15" i="1"/>
  <c r="ED14" i="1"/>
  <c r="ED13" i="1"/>
  <c r="ED12" i="1"/>
  <c r="ED11" i="1"/>
  <c r="ED10" i="1"/>
  <c r="ED9" i="1"/>
  <c r="ED8" i="1"/>
  <c r="ED7" i="1"/>
  <c r="ED6" i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ED5" i="1"/>
  <c r="E4" i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BF4" i="1" s="1"/>
  <c r="BG4" i="1" s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BW4" i="1" s="1"/>
  <c r="BX4" i="1" s="1"/>
  <c r="BY4" i="1" s="1"/>
  <c r="BZ4" i="1" s="1"/>
  <c r="CA4" i="1" s="1"/>
  <c r="CB4" i="1" s="1"/>
  <c r="CC4" i="1" s="1"/>
  <c r="CD4" i="1" s="1"/>
  <c r="CE4" i="1" s="1"/>
  <c r="CF4" i="1" s="1"/>
  <c r="CG4" i="1" s="1"/>
  <c r="CH4" i="1" s="1"/>
  <c r="CI4" i="1" s="1"/>
  <c r="CJ4" i="1" s="1"/>
  <c r="CK4" i="1" s="1"/>
  <c r="CL4" i="1" s="1"/>
  <c r="CM4" i="1" s="1"/>
  <c r="CN4" i="1" s="1"/>
  <c r="CO4" i="1" s="1"/>
  <c r="CP4" i="1" s="1"/>
  <c r="CQ4" i="1" s="1"/>
  <c r="CR4" i="1" s="1"/>
  <c r="CS4" i="1" s="1"/>
  <c r="CT4" i="1" s="1"/>
  <c r="CU4" i="1" s="1"/>
  <c r="CV4" i="1" s="1"/>
  <c r="CW4" i="1" s="1"/>
  <c r="CX4" i="1" s="1"/>
  <c r="CY4" i="1" s="1"/>
  <c r="CZ4" i="1" s="1"/>
  <c r="DA4" i="1" s="1"/>
  <c r="DB4" i="1" s="1"/>
  <c r="DC4" i="1" s="1"/>
  <c r="DD4" i="1" s="1"/>
  <c r="DE4" i="1" s="1"/>
  <c r="DF4" i="1" s="1"/>
  <c r="DG4" i="1" s="1"/>
  <c r="DH4" i="1" s="1"/>
  <c r="DI4" i="1" s="1"/>
  <c r="DJ4" i="1" s="1"/>
  <c r="DK4" i="1" s="1"/>
  <c r="DL4" i="1" s="1"/>
  <c r="DM4" i="1" s="1"/>
  <c r="DN4" i="1" s="1"/>
  <c r="DO4" i="1" s="1"/>
  <c r="DP4" i="1" s="1"/>
  <c r="DQ4" i="1" s="1"/>
  <c r="DR4" i="1" s="1"/>
  <c r="DS4" i="1" s="1"/>
  <c r="DT4" i="1" s="1"/>
  <c r="DU4" i="1" s="1"/>
  <c r="DV4" i="1" s="1"/>
  <c r="DW4" i="1" s="1"/>
  <c r="DX4" i="1" s="1"/>
  <c r="DY4" i="1" s="1"/>
  <c r="DZ4" i="1" s="1"/>
  <c r="EA4" i="1" s="1"/>
  <c r="EB4" i="1" s="1"/>
  <c r="CF133" i="8" l="1"/>
  <c r="CF133" i="5"/>
  <c r="CE133" i="8"/>
  <c r="CE133" i="4"/>
  <c r="CF133" i="4"/>
  <c r="CF133" i="9"/>
  <c r="BV73" i="13"/>
  <c r="CE133" i="9"/>
  <c r="CE133" i="3"/>
  <c r="CF133" i="3"/>
  <c r="CE133" i="5"/>
  <c r="CE133" i="7"/>
  <c r="CE104" i="11"/>
  <c r="ED75" i="1"/>
  <c r="CD133" i="9"/>
  <c r="CD133" i="3"/>
  <c r="CD133" i="4"/>
  <c r="CD133" i="5"/>
  <c r="CE133" i="6"/>
  <c r="CF133" i="6"/>
  <c r="CD133" i="6"/>
  <c r="CD133" i="7"/>
  <c r="CD133" i="8"/>
  <c r="BU73" i="13"/>
  <c r="CE101" i="11"/>
  <c r="CB102" i="11"/>
  <c r="CE103" i="11"/>
  <c r="CB101" i="11"/>
  <c r="CD101" i="11"/>
  <c r="CD102" i="11"/>
  <c r="CD103" i="11"/>
  <c r="CE102" i="11"/>
  <c r="CB103" i="11"/>
  <c r="CD99" i="11"/>
  <c r="D106" i="11"/>
  <c r="D100" i="11"/>
  <c r="H106" i="11"/>
  <c r="H100" i="11"/>
  <c r="L106" i="11"/>
  <c r="L100" i="11"/>
  <c r="P106" i="11"/>
  <c r="P100" i="11"/>
  <c r="T106" i="11"/>
  <c r="T100" i="11"/>
  <c r="X106" i="11"/>
  <c r="X100" i="11"/>
  <c r="AB106" i="11"/>
  <c r="AB100" i="11"/>
  <c r="AF106" i="11"/>
  <c r="AF100" i="11"/>
  <c r="AJ106" i="11"/>
  <c r="AJ100" i="11"/>
  <c r="AN106" i="11"/>
  <c r="AN100" i="11"/>
  <c r="AR106" i="11"/>
  <c r="AR100" i="11"/>
  <c r="AV106" i="11"/>
  <c r="AV100" i="11"/>
  <c r="AZ106" i="11"/>
  <c r="AZ100" i="11"/>
  <c r="BD106" i="11"/>
  <c r="BD100" i="11"/>
  <c r="BH106" i="11"/>
  <c r="BH100" i="11"/>
  <c r="BL106" i="11"/>
  <c r="BL100" i="11"/>
  <c r="BP106" i="11"/>
  <c r="BP100" i="11"/>
  <c r="BT106" i="11"/>
  <c r="BT100" i="11"/>
  <c r="BX106" i="11"/>
  <c r="BX100" i="11"/>
  <c r="CB106" i="11"/>
  <c r="CB100" i="11"/>
  <c r="F105" i="11"/>
  <c r="F104" i="11"/>
  <c r="J105" i="11"/>
  <c r="J104" i="11"/>
  <c r="N105" i="11"/>
  <c r="N104" i="11"/>
  <c r="R105" i="11"/>
  <c r="R104" i="11"/>
  <c r="V105" i="11"/>
  <c r="V104" i="11"/>
  <c r="Z105" i="11"/>
  <c r="Z104" i="11"/>
  <c r="AD105" i="11"/>
  <c r="AD104" i="11"/>
  <c r="AH105" i="11"/>
  <c r="AH104" i="11"/>
  <c r="AL105" i="11"/>
  <c r="AL104" i="11"/>
  <c r="AP105" i="11"/>
  <c r="AP104" i="11"/>
  <c r="AT105" i="11"/>
  <c r="AT104" i="11"/>
  <c r="AX105" i="11"/>
  <c r="AX104" i="11"/>
  <c r="BB105" i="11"/>
  <c r="BB104" i="11"/>
  <c r="BF105" i="11"/>
  <c r="BF104" i="11"/>
  <c r="BJ105" i="11"/>
  <c r="BJ104" i="11"/>
  <c r="BN105" i="11"/>
  <c r="BN104" i="11"/>
  <c r="BR105" i="11"/>
  <c r="BR104" i="11"/>
  <c r="CE105" i="11"/>
  <c r="CE99" i="11"/>
  <c r="E106" i="11"/>
  <c r="E100" i="11"/>
  <c r="I106" i="11"/>
  <c r="I100" i="11"/>
  <c r="M106" i="11"/>
  <c r="M100" i="11"/>
  <c r="Q106" i="11"/>
  <c r="Q100" i="11"/>
  <c r="U106" i="11"/>
  <c r="U100" i="11"/>
  <c r="Y106" i="11"/>
  <c r="Y100" i="11"/>
  <c r="AC106" i="11"/>
  <c r="AC100" i="11"/>
  <c r="AG106" i="11"/>
  <c r="AG100" i="11"/>
  <c r="AK106" i="11"/>
  <c r="AK100" i="11"/>
  <c r="AO106" i="11"/>
  <c r="AO100" i="11"/>
  <c r="AS106" i="11"/>
  <c r="AS100" i="11"/>
  <c r="AW106" i="11"/>
  <c r="AW100" i="11"/>
  <c r="BA106" i="11"/>
  <c r="BA100" i="11"/>
  <c r="BE106" i="11"/>
  <c r="BE100" i="11"/>
  <c r="BI106" i="11"/>
  <c r="BI100" i="11"/>
  <c r="BM106" i="11"/>
  <c r="BM100" i="11"/>
  <c r="BQ106" i="11"/>
  <c r="BQ100" i="11"/>
  <c r="BU106" i="11"/>
  <c r="BU100" i="11"/>
  <c r="BY106" i="11"/>
  <c r="BY100" i="11"/>
  <c r="CD82" i="11"/>
  <c r="CF84" i="11"/>
  <c r="CF101" i="11" s="1"/>
  <c r="G105" i="11"/>
  <c r="G104" i="11"/>
  <c r="K105" i="11"/>
  <c r="K104" i="11"/>
  <c r="O105" i="11"/>
  <c r="O104" i="11"/>
  <c r="S105" i="11"/>
  <c r="S104" i="11"/>
  <c r="W105" i="11"/>
  <c r="W104" i="11"/>
  <c r="AA105" i="11"/>
  <c r="AA104" i="11"/>
  <c r="AE105" i="11"/>
  <c r="AE104" i="11"/>
  <c r="AI105" i="11"/>
  <c r="AI104" i="11"/>
  <c r="AM105" i="11"/>
  <c r="AM104" i="11"/>
  <c r="AQ105" i="11"/>
  <c r="AQ104" i="11"/>
  <c r="AU105" i="11"/>
  <c r="AU104" i="11"/>
  <c r="AY105" i="11"/>
  <c r="AY104" i="11"/>
  <c r="BC105" i="11"/>
  <c r="BC104" i="11"/>
  <c r="BG105" i="11"/>
  <c r="BG104" i="11"/>
  <c r="BK105" i="11"/>
  <c r="BK104" i="11"/>
  <c r="BO105" i="11"/>
  <c r="BO104" i="11"/>
  <c r="BS105" i="11"/>
  <c r="BS104" i="11"/>
  <c r="CF99" i="11"/>
  <c r="F106" i="11"/>
  <c r="F100" i="11"/>
  <c r="J106" i="11"/>
  <c r="J100" i="11"/>
  <c r="N106" i="11"/>
  <c r="N100" i="11"/>
  <c r="R106" i="11"/>
  <c r="R100" i="11"/>
  <c r="V106" i="11"/>
  <c r="V100" i="11"/>
  <c r="Z106" i="11"/>
  <c r="Z100" i="11"/>
  <c r="AD106" i="11"/>
  <c r="AD100" i="11"/>
  <c r="AH106" i="11"/>
  <c r="AH100" i="11"/>
  <c r="AL106" i="11"/>
  <c r="AL100" i="11"/>
  <c r="AP106" i="11"/>
  <c r="AP100" i="11"/>
  <c r="AT106" i="11"/>
  <c r="AT100" i="11"/>
  <c r="AX106" i="11"/>
  <c r="AX100" i="11"/>
  <c r="BB106" i="11"/>
  <c r="BB100" i="11"/>
  <c r="BF106" i="11"/>
  <c r="BF100" i="11"/>
  <c r="BJ106" i="11"/>
  <c r="BJ100" i="11"/>
  <c r="BN106" i="11"/>
  <c r="BN100" i="11"/>
  <c r="BR106" i="11"/>
  <c r="BR100" i="11"/>
  <c r="BV106" i="11"/>
  <c r="BV100" i="11"/>
  <c r="BZ106" i="11"/>
  <c r="BZ100" i="11"/>
  <c r="CE82" i="11"/>
  <c r="D105" i="11"/>
  <c r="D104" i="11"/>
  <c r="H105" i="11"/>
  <c r="H104" i="11"/>
  <c r="L105" i="11"/>
  <c r="L104" i="11"/>
  <c r="P105" i="11"/>
  <c r="P104" i="11"/>
  <c r="T105" i="11"/>
  <c r="T104" i="11"/>
  <c r="X105" i="11"/>
  <c r="X104" i="11"/>
  <c r="AB105" i="11"/>
  <c r="AB104" i="11"/>
  <c r="AF105" i="11"/>
  <c r="AF104" i="11"/>
  <c r="AJ105" i="11"/>
  <c r="AJ104" i="11"/>
  <c r="AN105" i="11"/>
  <c r="AN104" i="11"/>
  <c r="AR105" i="11"/>
  <c r="AR104" i="11"/>
  <c r="AV105" i="11"/>
  <c r="AV104" i="11"/>
  <c r="AZ105" i="11"/>
  <c r="AZ104" i="11"/>
  <c r="BD105" i="11"/>
  <c r="BD104" i="11"/>
  <c r="BH105" i="11"/>
  <c r="BH104" i="11"/>
  <c r="BL105" i="11"/>
  <c r="BL104" i="11"/>
  <c r="BP105" i="11"/>
  <c r="BP104" i="11"/>
  <c r="CF92" i="11"/>
  <c r="BT105" i="11"/>
  <c r="BT104" i="11"/>
  <c r="G106" i="11"/>
  <c r="G100" i="11"/>
  <c r="K106" i="11"/>
  <c r="K100" i="11"/>
  <c r="O106" i="11"/>
  <c r="O100" i="11"/>
  <c r="S106" i="11"/>
  <c r="S100" i="11"/>
  <c r="W106" i="11"/>
  <c r="W100" i="11"/>
  <c r="AA106" i="11"/>
  <c r="AA100" i="11"/>
  <c r="AE106" i="11"/>
  <c r="AE100" i="11"/>
  <c r="AI106" i="11"/>
  <c r="AI100" i="11"/>
  <c r="AM106" i="11"/>
  <c r="AM100" i="11"/>
  <c r="AQ106" i="11"/>
  <c r="AQ100" i="11"/>
  <c r="AU106" i="11"/>
  <c r="AU100" i="11"/>
  <c r="AY106" i="11"/>
  <c r="AY100" i="11"/>
  <c r="BC106" i="11"/>
  <c r="BC100" i="11"/>
  <c r="BG106" i="11"/>
  <c r="BG100" i="11"/>
  <c r="BK106" i="11"/>
  <c r="BK100" i="11"/>
  <c r="BO106" i="11"/>
  <c r="BO100" i="11"/>
  <c r="BS106" i="11"/>
  <c r="BS100" i="11"/>
  <c r="BW106" i="11"/>
  <c r="BW100" i="11"/>
  <c r="CA106" i="11"/>
  <c r="CA100" i="11"/>
  <c r="CF82" i="11"/>
  <c r="CF86" i="11"/>
  <c r="CF102" i="11" s="1"/>
  <c r="CF90" i="11"/>
  <c r="CF103" i="11" s="1"/>
  <c r="E105" i="11"/>
  <c r="E104" i="11"/>
  <c r="I105" i="11"/>
  <c r="I104" i="11"/>
  <c r="M105" i="11"/>
  <c r="M104" i="11"/>
  <c r="Q105" i="11"/>
  <c r="Q104" i="11"/>
  <c r="U105" i="11"/>
  <c r="U104" i="11"/>
  <c r="Y105" i="11"/>
  <c r="Y104" i="11"/>
  <c r="AC105" i="11"/>
  <c r="AC104" i="11"/>
  <c r="AG105" i="11"/>
  <c r="AG104" i="11"/>
  <c r="AK105" i="11"/>
  <c r="AK104" i="11"/>
  <c r="AO105" i="11"/>
  <c r="AO104" i="11"/>
  <c r="AS105" i="11"/>
  <c r="AS104" i="11"/>
  <c r="AW105" i="11"/>
  <c r="AW104" i="11"/>
  <c r="BA105" i="11"/>
  <c r="BA104" i="11"/>
  <c r="BE105" i="11"/>
  <c r="BE104" i="11"/>
  <c r="BI105" i="11"/>
  <c r="BI104" i="11"/>
  <c r="BM105" i="11"/>
  <c r="BM104" i="11"/>
  <c r="BQ105" i="11"/>
  <c r="BQ104" i="11"/>
  <c r="CD92" i="11"/>
  <c r="CE159" i="2"/>
  <c r="CF143" i="2"/>
  <c r="CF161" i="2" s="1"/>
  <c r="CB161" i="2"/>
  <c r="CF159" i="2"/>
  <c r="G165" i="2"/>
  <c r="G164" i="2"/>
  <c r="K165" i="2"/>
  <c r="K164" i="2"/>
  <c r="O165" i="2"/>
  <c r="O164" i="2"/>
  <c r="S165" i="2"/>
  <c r="S164" i="2"/>
  <c r="W165" i="2"/>
  <c r="W164" i="2"/>
  <c r="AA165" i="2"/>
  <c r="AA164" i="2"/>
  <c r="AE165" i="2"/>
  <c r="AE164" i="2"/>
  <c r="AI165" i="2"/>
  <c r="AI164" i="2"/>
  <c r="AM165" i="2"/>
  <c r="AM164" i="2"/>
  <c r="AQ165" i="2"/>
  <c r="AQ164" i="2"/>
  <c r="AU165" i="2"/>
  <c r="AU164" i="2"/>
  <c r="AY165" i="2"/>
  <c r="AY164" i="2"/>
  <c r="BC165" i="2"/>
  <c r="BC164" i="2"/>
  <c r="BG165" i="2"/>
  <c r="BG164" i="2"/>
  <c r="BK165" i="2"/>
  <c r="BK164" i="2"/>
  <c r="BO165" i="2"/>
  <c r="BO164" i="2"/>
  <c r="BS165" i="2"/>
  <c r="BS164" i="2"/>
  <c r="CD159" i="2"/>
  <c r="E166" i="2"/>
  <c r="E160" i="2"/>
  <c r="I166" i="2"/>
  <c r="I160" i="2"/>
  <c r="M166" i="2"/>
  <c r="M160" i="2"/>
  <c r="Q166" i="2"/>
  <c r="Q160" i="2"/>
  <c r="U166" i="2"/>
  <c r="U160" i="2"/>
  <c r="Y166" i="2"/>
  <c r="Y160" i="2"/>
  <c r="AC166" i="2"/>
  <c r="AC160" i="2"/>
  <c r="AG166" i="2"/>
  <c r="AG160" i="2"/>
  <c r="AK166" i="2"/>
  <c r="AK160" i="2"/>
  <c r="AO166" i="2"/>
  <c r="AO160" i="2"/>
  <c r="AS166" i="2"/>
  <c r="AS160" i="2"/>
  <c r="AW166" i="2"/>
  <c r="AW160" i="2"/>
  <c r="BA166" i="2"/>
  <c r="BA160" i="2"/>
  <c r="BE166" i="2"/>
  <c r="BE160" i="2"/>
  <c r="BI166" i="2"/>
  <c r="BI160" i="2"/>
  <c r="BM166" i="2"/>
  <c r="BM160" i="2"/>
  <c r="BQ166" i="2"/>
  <c r="BQ160" i="2"/>
  <c r="BU166" i="2"/>
  <c r="BU160" i="2"/>
  <c r="CE142" i="2"/>
  <c r="BY166" i="2"/>
  <c r="BY160" i="2"/>
  <c r="CD142" i="2"/>
  <c r="CB163" i="2"/>
  <c r="F166" i="2"/>
  <c r="F160" i="2"/>
  <c r="J166" i="2"/>
  <c r="J160" i="2"/>
  <c r="N166" i="2"/>
  <c r="N160" i="2"/>
  <c r="R166" i="2"/>
  <c r="R160" i="2"/>
  <c r="V166" i="2"/>
  <c r="V160" i="2"/>
  <c r="Z166" i="2"/>
  <c r="Z160" i="2"/>
  <c r="AD166" i="2"/>
  <c r="AD160" i="2"/>
  <c r="AH166" i="2"/>
  <c r="AH160" i="2"/>
  <c r="AL166" i="2"/>
  <c r="AL160" i="2"/>
  <c r="AP166" i="2"/>
  <c r="AP160" i="2"/>
  <c r="AT166" i="2"/>
  <c r="AT160" i="2"/>
  <c r="AX166" i="2"/>
  <c r="AX160" i="2"/>
  <c r="BB166" i="2"/>
  <c r="BB160" i="2"/>
  <c r="BF166" i="2"/>
  <c r="BF160" i="2"/>
  <c r="BJ166" i="2"/>
  <c r="BJ160" i="2"/>
  <c r="BN166" i="2"/>
  <c r="BN160" i="2"/>
  <c r="BR166" i="2"/>
  <c r="BR160" i="2"/>
  <c r="BV166" i="2"/>
  <c r="BV160" i="2"/>
  <c r="BZ166" i="2"/>
  <c r="BZ160" i="2"/>
  <c r="CE162" i="2"/>
  <c r="CE163" i="2"/>
  <c r="CB165" i="2"/>
  <c r="CF152" i="2"/>
  <c r="CF165" i="2" s="1"/>
  <c r="CD161" i="2"/>
  <c r="H164" i="2"/>
  <c r="X164" i="2"/>
  <c r="AN164" i="2"/>
  <c r="BD164" i="2"/>
  <c r="BT164" i="2"/>
  <c r="P165" i="2"/>
  <c r="AF165" i="2"/>
  <c r="AV165" i="2"/>
  <c r="BL165" i="2"/>
  <c r="H166" i="2"/>
  <c r="X166" i="2"/>
  <c r="AN166" i="2"/>
  <c r="BD166" i="2"/>
  <c r="BT166" i="2"/>
  <c r="G166" i="2"/>
  <c r="G160" i="2"/>
  <c r="K166" i="2"/>
  <c r="K160" i="2"/>
  <c r="O166" i="2"/>
  <c r="O160" i="2"/>
  <c r="S166" i="2"/>
  <c r="S160" i="2"/>
  <c r="W166" i="2"/>
  <c r="W160" i="2"/>
  <c r="AA166" i="2"/>
  <c r="AA160" i="2"/>
  <c r="AE166" i="2"/>
  <c r="AE160" i="2"/>
  <c r="AI166" i="2"/>
  <c r="AI160" i="2"/>
  <c r="AM166" i="2"/>
  <c r="AM160" i="2"/>
  <c r="AQ166" i="2"/>
  <c r="AQ160" i="2"/>
  <c r="AU166" i="2"/>
  <c r="AU160" i="2"/>
  <c r="AY166" i="2"/>
  <c r="AY160" i="2"/>
  <c r="BC166" i="2"/>
  <c r="BC160" i="2"/>
  <c r="BG166" i="2"/>
  <c r="BG160" i="2"/>
  <c r="BK166" i="2"/>
  <c r="BK160" i="2"/>
  <c r="BO166" i="2"/>
  <c r="BO160" i="2"/>
  <c r="BS166" i="2"/>
  <c r="BS160" i="2"/>
  <c r="BW166" i="2"/>
  <c r="BW160" i="2"/>
  <c r="CA166" i="2"/>
  <c r="CA160" i="2"/>
  <c r="CF142" i="2"/>
  <c r="CE164" i="2"/>
  <c r="CF146" i="2"/>
  <c r="CF162" i="2" s="1"/>
  <c r="CF150" i="2"/>
  <c r="CF163" i="2" s="1"/>
  <c r="E165" i="2"/>
  <c r="E164" i="2"/>
  <c r="I165" i="2"/>
  <c r="I164" i="2"/>
  <c r="M165" i="2"/>
  <c r="M164" i="2"/>
  <c r="Q165" i="2"/>
  <c r="Q164" i="2"/>
  <c r="U165" i="2"/>
  <c r="U164" i="2"/>
  <c r="Y165" i="2"/>
  <c r="Y164" i="2"/>
  <c r="AC165" i="2"/>
  <c r="AC164" i="2"/>
  <c r="AG165" i="2"/>
  <c r="AG164" i="2"/>
  <c r="AK165" i="2"/>
  <c r="AK164" i="2"/>
  <c r="AO165" i="2"/>
  <c r="AO164" i="2"/>
  <c r="AS165" i="2"/>
  <c r="AS164" i="2"/>
  <c r="AW165" i="2"/>
  <c r="AW164" i="2"/>
  <c r="BA165" i="2"/>
  <c r="BA164" i="2"/>
  <c r="BE165" i="2"/>
  <c r="BE164" i="2"/>
  <c r="BI165" i="2"/>
  <c r="BI164" i="2"/>
  <c r="BM165" i="2"/>
  <c r="BM164" i="2"/>
  <c r="BQ165" i="2"/>
  <c r="BQ164" i="2"/>
  <c r="CD152" i="2"/>
  <c r="CD162" i="2"/>
  <c r="L166" i="2"/>
  <c r="AB166" i="2"/>
  <c r="AR166" i="2"/>
  <c r="BH166" i="2"/>
  <c r="BX166" i="2"/>
  <c r="CE161" i="2"/>
  <c r="F165" i="2"/>
  <c r="F164" i="2"/>
  <c r="J165" i="2"/>
  <c r="J164" i="2"/>
  <c r="N165" i="2"/>
  <c r="N164" i="2"/>
  <c r="R165" i="2"/>
  <c r="R164" i="2"/>
  <c r="V165" i="2"/>
  <c r="V164" i="2"/>
  <c r="Z165" i="2"/>
  <c r="Z164" i="2"/>
  <c r="AD165" i="2"/>
  <c r="AD164" i="2"/>
  <c r="AH165" i="2"/>
  <c r="AH164" i="2"/>
  <c r="AL165" i="2"/>
  <c r="AL164" i="2"/>
  <c r="AP165" i="2"/>
  <c r="AP164" i="2"/>
  <c r="AT165" i="2"/>
  <c r="AT164" i="2"/>
  <c r="AX165" i="2"/>
  <c r="AX164" i="2"/>
  <c r="BB165" i="2"/>
  <c r="BB164" i="2"/>
  <c r="BF165" i="2"/>
  <c r="BF164" i="2"/>
  <c r="BJ165" i="2"/>
  <c r="BJ164" i="2"/>
  <c r="BN165" i="2"/>
  <c r="BN164" i="2"/>
  <c r="BR165" i="2"/>
  <c r="BR164" i="2"/>
  <c r="CE165" i="2"/>
  <c r="CD163" i="2"/>
  <c r="BT165" i="2"/>
  <c r="CD164" i="2" l="1"/>
  <c r="CD160" i="2"/>
  <c r="CF104" i="11"/>
  <c r="CF105" i="11"/>
  <c r="CD105" i="11"/>
  <c r="CE106" i="11"/>
  <c r="CE100" i="11"/>
  <c r="CB104" i="11"/>
  <c r="CD104" i="11"/>
  <c r="CD100" i="11"/>
  <c r="CF106" i="11"/>
  <c r="CF100" i="11"/>
  <c r="CB105" i="11"/>
  <c r="CD106" i="11"/>
  <c r="CF166" i="2"/>
  <c r="CF160" i="2"/>
  <c r="CE166" i="2"/>
  <c r="CE160" i="2"/>
  <c r="CB164" i="2"/>
  <c r="CD165" i="2"/>
  <c r="CF164" i="2"/>
  <c r="CD166" i="2"/>
  <c r="BD73" i="12" l="1"/>
  <c r="BG73" i="12"/>
  <c r="BF73" i="12"/>
  <c r="BE73" i="12"/>
  <c r="BC73" i="12"/>
  <c r="BB73" i="12"/>
  <c r="BA73" i="12"/>
  <c r="AZ73" i="12"/>
  <c r="AY73" i="12"/>
  <c r="AX73" i="12"/>
  <c r="AW73" i="12"/>
  <c r="AV73" i="12"/>
  <c r="AU73" i="12"/>
  <c r="AT73" i="12"/>
  <c r="AS73" i="12"/>
  <c r="AR73" i="12"/>
  <c r="AQ73" i="12"/>
  <c r="AP73" i="12"/>
  <c r="AO73" i="12"/>
  <c r="AN73" i="12"/>
  <c r="AM73" i="12"/>
  <c r="AL73" i="12"/>
  <c r="AK73" i="12"/>
  <c r="AJ73" i="12"/>
  <c r="AI73" i="12"/>
  <c r="AH73" i="12"/>
  <c r="AG73" i="12"/>
  <c r="AF73" i="12"/>
  <c r="AE73" i="12"/>
  <c r="AD73" i="12"/>
  <c r="AC73" i="12"/>
  <c r="AB73" i="12"/>
  <c r="AA73" i="12"/>
  <c r="Z73" i="12"/>
  <c r="Y73" i="12"/>
  <c r="X73" i="12"/>
  <c r="W73" i="12"/>
  <c r="V73" i="12"/>
  <c r="U73" i="12"/>
  <c r="T73" i="12"/>
  <c r="S73" i="12"/>
  <c r="R73" i="12"/>
  <c r="Q73" i="12"/>
  <c r="P73" i="12"/>
  <c r="O73" i="12"/>
  <c r="N73" i="12"/>
  <c r="M73" i="12"/>
  <c r="L73" i="12"/>
  <c r="K73" i="12"/>
  <c r="J73" i="12"/>
  <c r="I73" i="12"/>
  <c r="H73" i="12"/>
  <c r="G73" i="12"/>
  <c r="F73" i="12"/>
  <c r="E73" i="12"/>
  <c r="D73" i="12"/>
  <c r="BU71" i="12" s="1"/>
  <c r="C73" i="12"/>
  <c r="BV73" i="12" l="1"/>
  <c r="BU73" i="12"/>
</calcChain>
</file>

<file path=xl/sharedStrings.xml><?xml version="1.0" encoding="utf-8"?>
<sst xmlns="http://schemas.openxmlformats.org/spreadsheetml/2006/main" count="4559" uniqueCount="443">
  <si>
    <t>CÓDIGO</t>
  </si>
  <si>
    <t xml:space="preserve">DESCRIÇÃO        </t>
  </si>
  <si>
    <t>ATIVIDADE</t>
  </si>
  <si>
    <t>DESCRIÇÃO</t>
  </si>
  <si>
    <t>PRODUTO</t>
  </si>
  <si>
    <t>TOTAL</t>
  </si>
  <si>
    <t>Prod Nac</t>
  </si>
  <si>
    <t>Importado</t>
  </si>
  <si>
    <t>Imp Import</t>
  </si>
  <si>
    <t>CONSUMO INTERMEDIÁRIO</t>
  </si>
  <si>
    <t>R10</t>
  </si>
  <si>
    <t>R11</t>
  </si>
  <si>
    <t>R12</t>
  </si>
  <si>
    <t>R13</t>
  </si>
  <si>
    <t>N2</t>
  </si>
  <si>
    <t>N0</t>
  </si>
  <si>
    <t>VALOR ADICIONADO CUSTO FATORES</t>
  </si>
  <si>
    <t>R22</t>
  </si>
  <si>
    <t>R32</t>
  </si>
  <si>
    <t>N1</t>
  </si>
  <si>
    <t>P10</t>
  </si>
  <si>
    <t>VALOR DA PRODUÇÃO</t>
  </si>
  <si>
    <t>Total</t>
  </si>
  <si>
    <t>Conferência</t>
  </si>
  <si>
    <t>Remunerações</t>
  </si>
  <si>
    <t xml:space="preserve">   Salários</t>
  </si>
  <si>
    <t xml:space="preserve">   Contribuições sociais efetivas</t>
  </si>
  <si>
    <t xml:space="preserve">      Previdência oficial /FGTS</t>
  </si>
  <si>
    <t xml:space="preserve">      Previdência privada</t>
  </si>
  <si>
    <t xml:space="preserve">   Contribuições sociais imputadas</t>
  </si>
  <si>
    <t>Excedente operacional bruto e rendimento misto bruto</t>
  </si>
  <si>
    <t xml:space="preserve">   Rendimento misto bruto</t>
  </si>
  <si>
    <t xml:space="preserve">   Excedente operacional bruto (EOB)</t>
  </si>
  <si>
    <t>Outros impostos sobre a produção</t>
  </si>
  <si>
    <t>Outros subsídios à produção</t>
  </si>
  <si>
    <t>Valor adicionado bruto ( PIB )</t>
  </si>
  <si>
    <t>Total
do produto</t>
  </si>
  <si>
    <t>Minério de ferro</t>
  </si>
  <si>
    <t>Produtos do fumo</t>
  </si>
  <si>
    <t>Artigos do vestuário e acessórios</t>
  </si>
  <si>
    <t>Produtos farmacêuticos</t>
  </si>
  <si>
    <t>Tintas, vernizes, esmaltes e lacas</t>
  </si>
  <si>
    <t>Cimento</t>
  </si>
  <si>
    <t>Eletrodomésticos</t>
  </si>
  <si>
    <t>Máquinas, aparelhos e materiais elétricos</t>
  </si>
  <si>
    <t>Automóveis, camionetas e utilitários</t>
  </si>
  <si>
    <t>Peças e acessórios para veículos automotores</t>
  </si>
  <si>
    <t>Construção</t>
  </si>
  <si>
    <t>Educação pública</t>
  </si>
  <si>
    <t>Saúde pública</t>
  </si>
  <si>
    <t>Milho em grão</t>
  </si>
  <si>
    <t>Cana-de-açúcar</t>
  </si>
  <si>
    <t>Café em grão</t>
  </si>
  <si>
    <t>Produtos da exploração florestal e da silvicultura</t>
  </si>
  <si>
    <t>Leite de vaca e de outros animais</t>
  </si>
  <si>
    <t>Carvão mineral</t>
  </si>
  <si>
    <t>Minerais metálicos não-ferrosos</t>
  </si>
  <si>
    <t>Minerais não-metálicos</t>
  </si>
  <si>
    <t>Pescado industrializado</t>
  </si>
  <si>
    <t>Leite resfriado, esterilizado e pasteurizado</t>
  </si>
  <si>
    <t>Outros produtos alimentares</t>
  </si>
  <si>
    <t>Bebidas</t>
  </si>
  <si>
    <t>Gasoálcool</t>
  </si>
  <si>
    <t>Produtos químicos inorgânicos</t>
  </si>
  <si>
    <t>Produtos químicos orgânicos</t>
  </si>
  <si>
    <t>Perfumaria, sabões e artigos de limpeza</t>
  </si>
  <si>
    <t>Artigos de borracha</t>
  </si>
  <si>
    <t>Artigos de plástico</t>
  </si>
  <si>
    <t>Semi-acabacados, laminados planos, longos e tubos de aço</t>
  </si>
  <si>
    <t>Produtos da metalurgia de metais não-ferrosos</t>
  </si>
  <si>
    <t>Aluguel imputado</t>
  </si>
  <si>
    <t>Serviços domésticos</t>
  </si>
  <si>
    <t>Consumo Intermediário total</t>
  </si>
  <si>
    <t>Consumo
das
 ISFLSF</t>
  </si>
  <si>
    <t>Consumo 
das famílias</t>
  </si>
  <si>
    <t>Formação bruta
de capital fixo</t>
  </si>
  <si>
    <t>Variação
de estoque</t>
  </si>
  <si>
    <t>Demanda
final</t>
  </si>
  <si>
    <t>Demanda
total</t>
  </si>
  <si>
    <t>01911</t>
  </si>
  <si>
    <t>01912</t>
  </si>
  <si>
    <t>01913</t>
  </si>
  <si>
    <t>01914</t>
  </si>
  <si>
    <t>01915</t>
  </si>
  <si>
    <t>01916</t>
  </si>
  <si>
    <t>01917</t>
  </si>
  <si>
    <t>01918</t>
  </si>
  <si>
    <t>01919</t>
  </si>
  <si>
    <t>01921</t>
  </si>
  <si>
    <t>01922</t>
  </si>
  <si>
    <t>01923</t>
  </si>
  <si>
    <t>01924</t>
  </si>
  <si>
    <t>02801</t>
  </si>
  <si>
    <t>02802</t>
  </si>
  <si>
    <t>05801</t>
  </si>
  <si>
    <t>05802</t>
  </si>
  <si>
    <t>06801</t>
  </si>
  <si>
    <t>07911</t>
  </si>
  <si>
    <t>07921</t>
  </si>
  <si>
    <t>10911</t>
  </si>
  <si>
    <t>10912</t>
  </si>
  <si>
    <t>10913</t>
  </si>
  <si>
    <t>10914</t>
  </si>
  <si>
    <t>10915</t>
  </si>
  <si>
    <t>10916</t>
  </si>
  <si>
    <t>10921</t>
  </si>
  <si>
    <t>10931</t>
  </si>
  <si>
    <t>10932</t>
  </si>
  <si>
    <t>10933</t>
  </si>
  <si>
    <t>10934</t>
  </si>
  <si>
    <t>10935</t>
  </si>
  <si>
    <t>10936</t>
  </si>
  <si>
    <t>10937</t>
  </si>
  <si>
    <t>11001</t>
  </si>
  <si>
    <t>12001</t>
  </si>
  <si>
    <t>13001</t>
  </si>
  <si>
    <t>13002</t>
  </si>
  <si>
    <t>13003</t>
  </si>
  <si>
    <t>14001</t>
  </si>
  <si>
    <t>15001</t>
  </si>
  <si>
    <t>16001</t>
  </si>
  <si>
    <t>17001</t>
  </si>
  <si>
    <t>17002</t>
  </si>
  <si>
    <t>18001</t>
  </si>
  <si>
    <t>19911</t>
  </si>
  <si>
    <t>19912</t>
  </si>
  <si>
    <t>19913</t>
  </si>
  <si>
    <t>19914</t>
  </si>
  <si>
    <t>19915</t>
  </si>
  <si>
    <t>19916</t>
  </si>
  <si>
    <t>19921</t>
  </si>
  <si>
    <t>20911</t>
  </si>
  <si>
    <t>20912</t>
  </si>
  <si>
    <t>20913</t>
  </si>
  <si>
    <t>20914</t>
  </si>
  <si>
    <t>20921</t>
  </si>
  <si>
    <t>20922</t>
  </si>
  <si>
    <t>20923</t>
  </si>
  <si>
    <t>20931</t>
  </si>
  <si>
    <t>21001</t>
  </si>
  <si>
    <t>22001</t>
  </si>
  <si>
    <t>22002</t>
  </si>
  <si>
    <t>23001</t>
  </si>
  <si>
    <t>23002</t>
  </si>
  <si>
    <t>23003</t>
  </si>
  <si>
    <t>24911</t>
  </si>
  <si>
    <t>24912</t>
  </si>
  <si>
    <t>24921</t>
  </si>
  <si>
    <t>24922</t>
  </si>
  <si>
    <t>25001</t>
  </si>
  <si>
    <t>26001</t>
  </si>
  <si>
    <t>26002</t>
  </si>
  <si>
    <t>26003</t>
  </si>
  <si>
    <t>26004</t>
  </si>
  <si>
    <t>27001</t>
  </si>
  <si>
    <t>27002</t>
  </si>
  <si>
    <t>28001</t>
  </si>
  <si>
    <t>28002</t>
  </si>
  <si>
    <t>28003</t>
  </si>
  <si>
    <t>29911</t>
  </si>
  <si>
    <t>29912</t>
  </si>
  <si>
    <t>29921</t>
  </si>
  <si>
    <t>30001</t>
  </si>
  <si>
    <t>31801</t>
  </si>
  <si>
    <t>31802</t>
  </si>
  <si>
    <t>33001</t>
  </si>
  <si>
    <t>35001</t>
  </si>
  <si>
    <t>36801</t>
  </si>
  <si>
    <t>41801</t>
  </si>
  <si>
    <t>41802</t>
  </si>
  <si>
    <t>41803</t>
  </si>
  <si>
    <t>45001</t>
  </si>
  <si>
    <t>46801</t>
  </si>
  <si>
    <t>49001</t>
  </si>
  <si>
    <t>49002</t>
  </si>
  <si>
    <t>50001</t>
  </si>
  <si>
    <t>51001</t>
  </si>
  <si>
    <t>52801</t>
  </si>
  <si>
    <t>52802</t>
  </si>
  <si>
    <t>55001</t>
  </si>
  <si>
    <t>56001</t>
  </si>
  <si>
    <t>58001</t>
  </si>
  <si>
    <t>59801</t>
  </si>
  <si>
    <t>61001</t>
  </si>
  <si>
    <t>62801</t>
  </si>
  <si>
    <t>64801</t>
  </si>
  <si>
    <t>68001</t>
  </si>
  <si>
    <t>68002</t>
  </si>
  <si>
    <t>69801</t>
  </si>
  <si>
    <t>71801</t>
  </si>
  <si>
    <t>71802</t>
  </si>
  <si>
    <t>73801</t>
  </si>
  <si>
    <t>77001</t>
  </si>
  <si>
    <t>78801</t>
  </si>
  <si>
    <t>78802</t>
  </si>
  <si>
    <t>80001</t>
  </si>
  <si>
    <t>84001</t>
  </si>
  <si>
    <t>84002</t>
  </si>
  <si>
    <t>85911</t>
  </si>
  <si>
    <t>85921</t>
  </si>
  <si>
    <t>86911</t>
  </si>
  <si>
    <t>86921</t>
  </si>
  <si>
    <t>90801</t>
  </si>
  <si>
    <t>94801</t>
  </si>
  <si>
    <t>94802</t>
  </si>
  <si>
    <t>94803</t>
  </si>
  <si>
    <t>97001</t>
  </si>
  <si>
    <t>Arroz, trigo e outros cereais</t>
  </si>
  <si>
    <t>Algodão herbáceo, outras fibras da lav. temporária</t>
  </si>
  <si>
    <t>Soja  em grão</t>
  </si>
  <si>
    <t>Outros produtos e serviços da lavoura temporária</t>
  </si>
  <si>
    <t>Laranja</t>
  </si>
  <si>
    <t>Outros produtos da lavoura permanente</t>
  </si>
  <si>
    <t>Bovinos e outros animais vivos, prods. animal, caça e serv.</t>
  </si>
  <si>
    <t>Suínos</t>
  </si>
  <si>
    <t>Aves e ovos</t>
  </si>
  <si>
    <t>Pesca e aquicultura (peixe, crustáceos e moluscos)</t>
  </si>
  <si>
    <t>Petróleo, gás natural e serviços de apoio</t>
  </si>
  <si>
    <t>Carne de bovinos e outros prod. de carne</t>
  </si>
  <si>
    <t>Carne de suíno</t>
  </si>
  <si>
    <t>Carne de aves</t>
  </si>
  <si>
    <t>Outros produtos do laticínio</t>
  </si>
  <si>
    <t>Açúcar</t>
  </si>
  <si>
    <t>Conservas de frutas, legumes, outros vegetais e sucos de frutas</t>
  </si>
  <si>
    <t>Óleos e gorduras vegetais e animais</t>
  </si>
  <si>
    <t>Café beneficiado</t>
  </si>
  <si>
    <t>Arroz beneficiado e produtos derivados do arroz</t>
  </si>
  <si>
    <t>Produtos derivados do trigo, mandioca ou milho</t>
  </si>
  <si>
    <t>Rações balanceadas para animais</t>
  </si>
  <si>
    <t>Fios e fibras têxteis beneficiadas</t>
  </si>
  <si>
    <t>Tecidos</t>
  </si>
  <si>
    <t>Art. têxteis de uso doméstico e outros têxteis</t>
  </si>
  <si>
    <t>Calçados e artefatos de couro</t>
  </si>
  <si>
    <t>Produtos de madeira, exclusive móveis</t>
  </si>
  <si>
    <t>Celulose</t>
  </si>
  <si>
    <t>Papel, papelão, embalagens e artefatos de papel</t>
  </si>
  <si>
    <t>Serviços de impressão e reprodução</t>
  </si>
  <si>
    <t>Combustíveis para aviação</t>
  </si>
  <si>
    <t>Naftas para petroquímica</t>
  </si>
  <si>
    <t xml:space="preserve">Óleo combustível  </t>
  </si>
  <si>
    <t>Diesel - biodiesel</t>
  </si>
  <si>
    <t>Outros produtos do refino do petróleo</t>
  </si>
  <si>
    <t>Etanol e outros biocombustíveis</t>
  </si>
  <si>
    <t>Adubos e fertilizantes</t>
  </si>
  <si>
    <t>Resinas,elastômeros e fibras artif. e sintéticas</t>
  </si>
  <si>
    <t>Defensivos agrícolas e desinfestantes domissanitários</t>
  </si>
  <si>
    <t xml:space="preserve">Produtos químicos diversos </t>
  </si>
  <si>
    <t>Artefatos de cimento, gesso e semelhantes</t>
  </si>
  <si>
    <t>Vidros, cerâmicos e outros prod. de minerais não-metálicos</t>
  </si>
  <si>
    <t>Ferro-gusa e ferroligas</t>
  </si>
  <si>
    <t>Peças fundidas de aço e de metais não ferrosos</t>
  </si>
  <si>
    <t>Produtos de metal, excl. máquinas e equipamentos</t>
  </si>
  <si>
    <t>Componentes eletrônicos</t>
  </si>
  <si>
    <t>Máquinas para escritório e equip. de informática</t>
  </si>
  <si>
    <t>Material eletrônico e equip. de comunicações</t>
  </si>
  <si>
    <t>Equip. de medida, teste e controle, ópticos e eletromédicos</t>
  </si>
  <si>
    <t>Tratores e outras máquinas agrícolas</t>
  </si>
  <si>
    <t>Máquinas para a extração mineral e a construção</t>
  </si>
  <si>
    <t>Outras máquinas e equipamentos mecânicos</t>
  </si>
  <si>
    <t>Caminhões e ônibus, incl. cabines, carrocerias e reboques</t>
  </si>
  <si>
    <t>Aeronaves, embarcações e outros equipamentos de transporte</t>
  </si>
  <si>
    <t>Móveis</t>
  </si>
  <si>
    <t>Produtos de industrias diversas</t>
  </si>
  <si>
    <t>Manutenção, reparação e instalação de máquinas e equipamentos</t>
  </si>
  <si>
    <t>Eletricidade, gás e outras utilidades</t>
  </si>
  <si>
    <t>Água, esgoto, reciclagem e gestão de resíduos</t>
  </si>
  <si>
    <t>Edificações</t>
  </si>
  <si>
    <t>Obras de infra-estrutura</t>
  </si>
  <si>
    <t>Serviços especializados para construção</t>
  </si>
  <si>
    <t>Comércio e reparação de veículos</t>
  </si>
  <si>
    <t>Comércio por atacado e a varejo, exceto veículos automotores</t>
  </si>
  <si>
    <t>Transporte terrestre de carga</t>
  </si>
  <si>
    <t>Transporte terrestre de passageiros</t>
  </si>
  <si>
    <t>Transporte aquaviário</t>
  </si>
  <si>
    <t>Transporte aéreo</t>
  </si>
  <si>
    <t>Armazenamento e serviços auxiliares aos transportes</t>
  </si>
  <si>
    <t>Correio e outros serviços de entrega</t>
  </si>
  <si>
    <t>Serviços de alojamento em hotéis e similares</t>
  </si>
  <si>
    <t>Serviços  de alimentação</t>
  </si>
  <si>
    <t>Livros, jornais e revistas</t>
  </si>
  <si>
    <t>Serviços cinematográficos, música, rádio e televisão</t>
  </si>
  <si>
    <t>Telecomunicações, TV por assinatura e outros serv. relacionados</t>
  </si>
  <si>
    <t>Desenvolvimento de sistemas e outros serviços de informação</t>
  </si>
  <si>
    <t>Intermediação financeira, seguros e previdência complementar</t>
  </si>
  <si>
    <t>Aluguel efetivo e serviços imobiliários</t>
  </si>
  <si>
    <t>Serviços jurídicos, contabilidade e consultoria</t>
  </si>
  <si>
    <t>Pesquisa e desenvolvimento</t>
  </si>
  <si>
    <t>Serviços de arquitetura e engenharia</t>
  </si>
  <si>
    <t>Publicidade e outros serviços técnicos</t>
  </si>
  <si>
    <t>Aluguéis não-imob. e gestão de ativos de propriedade intelectual</t>
  </si>
  <si>
    <t>Condomínios e serviços para edifícios</t>
  </si>
  <si>
    <t>Outros serviços administrativos</t>
  </si>
  <si>
    <t>Serviços de vigilância, segurança e investigação</t>
  </si>
  <si>
    <t>Serviços coletivos da administração pública</t>
  </si>
  <si>
    <t>Serviços de previdência e assistência social</t>
  </si>
  <si>
    <t>Educação privada</t>
  </si>
  <si>
    <t>Saúde privada</t>
  </si>
  <si>
    <t>Serviços de artes, cultura, esporte e recreação</t>
  </si>
  <si>
    <t>Organizações patronais, sindicais e outros serviços associativos</t>
  </si>
  <si>
    <t>Manutenção de computadores, telefones e objetos domésticos</t>
  </si>
  <si>
    <t>Serviços pessoais</t>
  </si>
  <si>
    <t>0191</t>
  </si>
  <si>
    <t>Agricultura, inclusive o apoio à agricultura e a pós-colheita</t>
  </si>
  <si>
    <t>0192</t>
  </si>
  <si>
    <t>Pecuária, inclusive o apoio à pecuária</t>
  </si>
  <si>
    <t>0280</t>
  </si>
  <si>
    <t>Produção florestal; pesca e aquicultura</t>
  </si>
  <si>
    <t>0580</t>
  </si>
  <si>
    <t>Extração de carvão mineral e de minerais não-metálicos</t>
  </si>
  <si>
    <t>0680</t>
  </si>
  <si>
    <t>Extração de petróleo e gás, inclusive as atividades de apoio</t>
  </si>
  <si>
    <t>0791</t>
  </si>
  <si>
    <t>Extração de minério de ferro, inclusive beneficiamentos e a aglomeração</t>
  </si>
  <si>
    <t>0792</t>
  </si>
  <si>
    <t>Extração de minerais metálicos não-ferrosos, inclusive beneficiamentos</t>
  </si>
  <si>
    <t>1091</t>
  </si>
  <si>
    <t>Abate e produtos de carne, inclusive os produtos do laticínio e da pesca</t>
  </si>
  <si>
    <t>1092</t>
  </si>
  <si>
    <t>Fabricação e refino de açúcar</t>
  </si>
  <si>
    <t>1093</t>
  </si>
  <si>
    <t>1100</t>
  </si>
  <si>
    <t>Fabricação de bebidas</t>
  </si>
  <si>
    <t>1200</t>
  </si>
  <si>
    <t>Fabricação de produtos do fumo</t>
  </si>
  <si>
    <t>1300</t>
  </si>
  <si>
    <t>Fabricação de produtos têxteis</t>
  </si>
  <si>
    <t>1400</t>
  </si>
  <si>
    <t>Confecção de artefatos do vestuário e acessórios</t>
  </si>
  <si>
    <t>1500</t>
  </si>
  <si>
    <t>Fabricação de calçados e de artefatos de couro</t>
  </si>
  <si>
    <t>1600</t>
  </si>
  <si>
    <t>Fabricação de produtos da madeira</t>
  </si>
  <si>
    <t>1700</t>
  </si>
  <si>
    <t>Fabricação de celulose, papel e produtos de papel</t>
  </si>
  <si>
    <t>1800</t>
  </si>
  <si>
    <t>Impressão e reprodução de gravações</t>
  </si>
  <si>
    <t>1991</t>
  </si>
  <si>
    <t>Refino de petróleo e coquerias</t>
  </si>
  <si>
    <t>1992</t>
  </si>
  <si>
    <t>Fabricação de biocombustíveis</t>
  </si>
  <si>
    <t>2091</t>
  </si>
  <si>
    <t>Fabricação de químicos orgânicos e inorgânicos, resinas e elastômeros</t>
  </si>
  <si>
    <t>2092</t>
  </si>
  <si>
    <t>Fabricação de defensivos, desinfestantes, tintas e químicos diversos</t>
  </si>
  <si>
    <t>2093</t>
  </si>
  <si>
    <t>Fabricação de produtos de limpeza, cosméticos/perfumaria e higiene pessoal</t>
  </si>
  <si>
    <t>2100</t>
  </si>
  <si>
    <t>Fabricação de produtos farmoquímicos e farmacêuticos</t>
  </si>
  <si>
    <t>2200</t>
  </si>
  <si>
    <t>Fabricação de produtos de borracha e de material plástico</t>
  </si>
  <si>
    <t>2300</t>
  </si>
  <si>
    <t>Fabricação de produtos de minerais não-metálicos</t>
  </si>
  <si>
    <t>2491</t>
  </si>
  <si>
    <t>Produção de ferro-gusa/ferroligas, siderurgia e tubos de aço sem costura</t>
  </si>
  <si>
    <t>2492</t>
  </si>
  <si>
    <t>Metalurgia de metais não-ferosos e a fundição de metais</t>
  </si>
  <si>
    <t>2500</t>
  </si>
  <si>
    <t>Fabricação de produtos de metal, exceto máquinas e equipamentos</t>
  </si>
  <si>
    <t>2600</t>
  </si>
  <si>
    <t>Fabricação de equipamentos de informática, produtos eletrônicos e ópticos</t>
  </si>
  <si>
    <t>2700</t>
  </si>
  <si>
    <t>Fabricação de máquinas e equipamentos elétricos</t>
  </si>
  <si>
    <t>2800</t>
  </si>
  <si>
    <t>Fabricação de máquinas e equipamentos mecânicos</t>
  </si>
  <si>
    <t>2991</t>
  </si>
  <si>
    <t>Fabricação de automóveis, caminhões e ônibus, exceto peças</t>
  </si>
  <si>
    <t>2992</t>
  </si>
  <si>
    <t>Fabricação de peças e acessórios para veículos automotores</t>
  </si>
  <si>
    <t>3000</t>
  </si>
  <si>
    <t>Fabricação de outros equipamentos de transporte, exceto veículos automotores</t>
  </si>
  <si>
    <t>3180</t>
  </si>
  <si>
    <t>Fabricação de móveis e de produtos de indústrias diversas</t>
  </si>
  <si>
    <t>3300</t>
  </si>
  <si>
    <t>3500</t>
  </si>
  <si>
    <t>Energia elétrica, gás natural e outras utilidades</t>
  </si>
  <si>
    <t>3680</t>
  </si>
  <si>
    <t>Água, esgoto e gestão de resíduos</t>
  </si>
  <si>
    <t>4180</t>
  </si>
  <si>
    <t>4500</t>
  </si>
  <si>
    <t>Comércio e reparação de veículos automotores e motocicletas</t>
  </si>
  <si>
    <t>4680</t>
  </si>
  <si>
    <t>4900</t>
  </si>
  <si>
    <t>Transporte terrestre</t>
  </si>
  <si>
    <t>5000</t>
  </si>
  <si>
    <t>5100</t>
  </si>
  <si>
    <t>5280</t>
  </si>
  <si>
    <t>Armazenamento, atividades auxiliares dos transportes e correio</t>
  </si>
  <si>
    <t>5500</t>
  </si>
  <si>
    <t>Alojamento</t>
  </si>
  <si>
    <t>5600</t>
  </si>
  <si>
    <t>Alimentação</t>
  </si>
  <si>
    <t>5800</t>
  </si>
  <si>
    <t>Edição e edição integrada à impressão</t>
  </si>
  <si>
    <t>5980</t>
  </si>
  <si>
    <t>Atividades de televisão, rádio, cinema e  gravação/edição de som e imagem</t>
  </si>
  <si>
    <t>6100</t>
  </si>
  <si>
    <t>Telecomunicações</t>
  </si>
  <si>
    <t>6280</t>
  </si>
  <si>
    <t>6480</t>
  </si>
  <si>
    <t>6800</t>
  </si>
  <si>
    <t>Atividades imobiliárias</t>
  </si>
  <si>
    <t>6980</t>
  </si>
  <si>
    <t xml:space="preserve">Atividades jurídicas, contábeis, consultoria e sedes de empresas </t>
  </si>
  <si>
    <t>7180</t>
  </si>
  <si>
    <t>Serviços de arquitetura, engenharia, testes/análises técnicas e P &amp; D</t>
  </si>
  <si>
    <t>7380</t>
  </si>
  <si>
    <t>Outras atividades profissionais, científicas e técnicas</t>
  </si>
  <si>
    <t>7700</t>
  </si>
  <si>
    <t>Aluguéis não-imobiliários e gestão de ativos de propriedade intelectual</t>
  </si>
  <si>
    <t>7880</t>
  </si>
  <si>
    <t>Outras atividades administrativas e serviços complementares</t>
  </si>
  <si>
    <t>8000</t>
  </si>
  <si>
    <t>Atividades de vigilância, segurança e investigação</t>
  </si>
  <si>
    <t>8400</t>
  </si>
  <si>
    <t>Administração pública, defesa e seguridade social</t>
  </si>
  <si>
    <t>8591</t>
  </si>
  <si>
    <t>8592</t>
  </si>
  <si>
    <t>8691</t>
  </si>
  <si>
    <t>8692</t>
  </si>
  <si>
    <t>9080</t>
  </si>
  <si>
    <t>Atividades artísticas, criativas e de espetáculos</t>
  </si>
  <si>
    <t>9480</t>
  </si>
  <si>
    <t>Organizações associativas e outros serviços pessoais</t>
  </si>
  <si>
    <t>Exportação
de bens e
serviços</t>
  </si>
  <si>
    <t>Consumo
do governo</t>
  </si>
  <si>
    <t>ICMS Total</t>
  </si>
  <si>
    <t>Zeros</t>
  </si>
  <si>
    <t>IPI Total</t>
  </si>
  <si>
    <t>Outros IIL Total</t>
  </si>
  <si>
    <t>Fator trabalho (ocupações)</t>
  </si>
  <si>
    <t>Mínimo</t>
  </si>
  <si>
    <t>Máximo</t>
  </si>
  <si>
    <t>Joaquim José Martins Guilhoto</t>
  </si>
  <si>
    <t>Número de setores: 68</t>
  </si>
  <si>
    <t>Número de produtos: 128</t>
  </si>
  <si>
    <t>Ano base: 2010</t>
  </si>
  <si>
    <t>Matriz construída a partir de dados das Contas Nacionais segundo a metodologia apresentada nas referências abaixo, as quais deverão ser citadas quando da utilização das informações aqui disponibilizadas.</t>
  </si>
  <si>
    <t>Guilhoto, J.J.M., U.A. Sesso Filho (2010). “Estimação da Matriz Insumo-Produto Utilizando Dados Preliminares das Contas Nacionais: Aplicação e Análise de Indicadores Econômicos para o Brasil em 2005”. Economia &amp; Tecnologia. UFPR/TECPAR. Ano 6, Vol 23, Out</t>
  </si>
  <si>
    <t>Guilhoto, J.J.M., U.A. Sesso Filho (2005). “Estimação da Matriz Insumo-Produto a Partir de Dados Preliminares das Contas Nacionais”. Economia Aplicada. Vol. 9. N. 2. pp. 277-299. Abril-Junho.</t>
  </si>
  <si>
    <t>Ano da Matriz: 2010</t>
  </si>
  <si>
    <t>Estimações em janeiro de 2020 com base no SCN-IBGE divulgado em novembro de 2019</t>
  </si>
  <si>
    <t>Sistema de Matrizes de Insumo-Produto para o Brasil 2010 - 68 setores</t>
  </si>
  <si>
    <t>Input-Output Table of Brazil 2010 - 68 industries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</si>
</sst>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;[Red]\(0.00\)"/>
  </numFmts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quotePrefix="1" applyFont="1" applyBorder="1" applyAlignment="1">
      <alignment horizontal="center"/>
    </xf>
    <xf numFmtId="0" fontId="1" fillId="0" borderId="0" xfId="0" quotePrefix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0" fontId="2" fillId="0" borderId="0" xfId="0" applyFont="1" applyBorder="1"/>
    <xf numFmtId="1" fontId="3" fillId="0" borderId="0" xfId="0" applyNumberFormat="1" applyFont="1" applyBorder="1" applyAlignment="1">
      <alignment horizontal="right"/>
    </xf>
    <xf numFmtId="1" fontId="3" fillId="0" borderId="0" xfId="0" quotePrefix="1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5" fillId="0" borderId="0" xfId="0" applyFont="1"/>
    <xf numFmtId="164" fontId="0" fillId="0" borderId="0" xfId="0" applyNumberFormat="1"/>
    <xf numFmtId="38" fontId="3" fillId="0" borderId="0" xfId="0" applyNumberFormat="1" applyFont="1" applyFill="1"/>
    <xf numFmtId="40" fontId="0" fillId="0" borderId="0" xfId="0" applyNumberFormat="1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38" fontId="0" fillId="0" borderId="0" xfId="0" applyNumberFormat="1"/>
    <xf numFmtId="38" fontId="3" fillId="0" borderId="0" xfId="0" applyNumberFormat="1" applyFont="1" applyBorder="1"/>
    <xf numFmtId="38" fontId="3" fillId="0" borderId="0" xfId="0" applyNumberFormat="1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" fontId="7" fillId="0" borderId="0" xfId="0" applyNumberFormat="1" applyFont="1"/>
    <xf numFmtId="1" fontId="0" fillId="0" borderId="0" xfId="0" applyNumberFormat="1" applyFont="1"/>
    <xf numFmtId="1" fontId="2" fillId="0" borderId="0" xfId="0" applyNumberFormat="1" applyFont="1"/>
    <xf numFmtId="0" fontId="9" fillId="0" borderId="0" xfId="0" applyFont="1"/>
    <xf numFmtId="0" fontId="0" fillId="2" borderId="0" xfId="0" applyFill="1"/>
    <xf numFmtId="0" fontId="9" fillId="2" borderId="0" xfId="0" applyFont="1" applyFill="1"/>
    <xf numFmtId="0" fontId="10" fillId="0" borderId="0" xfId="0" applyFont="1"/>
    <xf numFmtId="0" fontId="4" fillId="2" borderId="0" xfId="0" applyFont="1" applyFill="1"/>
    <xf numFmtId="0" fontId="3" fillId="2" borderId="0" xfId="0" applyFont="1" applyFill="1"/>
    <xf numFmtId="0" fontId="11" fillId="2" borderId="0" xfId="0" applyFont="1" applyFill="1" applyAlignment="1">
      <alignment wrapText="1"/>
    </xf>
    <xf numFmtId="0" fontId="8" fillId="2" borderId="0" xfId="1" applyFill="1" applyAlignment="1" applyProtection="1">
      <alignment horizontal="justify" vertical="center"/>
    </xf>
    <xf numFmtId="0" fontId="8" fillId="2" borderId="0" xfId="1" applyFill="1" applyAlignment="1" applyProtection="1">
      <alignment horizontal="justify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2219325</xdr:colOff>
      <xdr:row>6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DD4AFBA-E597-41D5-A091-256E01EFC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61925"/>
          <a:ext cx="26765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ideas.repec.org/p/pra/mprapa/38212.html" TargetMode="External"/><Relationship Id="rId1" Type="http://schemas.openxmlformats.org/officeDocument/2006/relationships/hyperlink" Target="http://papers.ssrn.com/sol3/papers.cfm?abstract_id=183649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A50B0-055E-4FC4-BB46-CCF646124A4F}">
  <dimension ref="B8:B25"/>
  <sheetViews>
    <sheetView tabSelected="1" workbookViewId="0"/>
  </sheetViews>
  <sheetFormatPr baseColWidth="10" defaultColWidth="9.140625" defaultRowHeight="12.75" x14ac:dyDescent="0.2"/>
  <cols>
    <col min="1" max="1" width="9.140625" style="34"/>
    <col min="2" max="2" width="86.28515625" style="34" customWidth="1"/>
    <col min="3" max="257" width="9.140625" style="34"/>
    <col min="258" max="258" width="86.28515625" style="34" customWidth="1"/>
    <col min="259" max="513" width="9.140625" style="34"/>
    <col min="514" max="514" width="86.28515625" style="34" customWidth="1"/>
    <col min="515" max="769" width="9.140625" style="34"/>
    <col min="770" max="770" width="86.28515625" style="34" customWidth="1"/>
    <col min="771" max="1025" width="9.140625" style="34"/>
    <col min="1026" max="1026" width="86.28515625" style="34" customWidth="1"/>
    <col min="1027" max="1281" width="9.140625" style="34"/>
    <col min="1282" max="1282" width="86.28515625" style="34" customWidth="1"/>
    <col min="1283" max="1537" width="9.140625" style="34"/>
    <col min="1538" max="1538" width="86.28515625" style="34" customWidth="1"/>
    <col min="1539" max="1793" width="9.140625" style="34"/>
    <col min="1794" max="1794" width="86.28515625" style="34" customWidth="1"/>
    <col min="1795" max="2049" width="9.140625" style="34"/>
    <col min="2050" max="2050" width="86.28515625" style="34" customWidth="1"/>
    <col min="2051" max="2305" width="9.140625" style="34"/>
    <col min="2306" max="2306" width="86.28515625" style="34" customWidth="1"/>
    <col min="2307" max="2561" width="9.140625" style="34"/>
    <col min="2562" max="2562" width="86.28515625" style="34" customWidth="1"/>
    <col min="2563" max="2817" width="9.140625" style="34"/>
    <col min="2818" max="2818" width="86.28515625" style="34" customWidth="1"/>
    <col min="2819" max="3073" width="9.140625" style="34"/>
    <col min="3074" max="3074" width="86.28515625" style="34" customWidth="1"/>
    <col min="3075" max="3329" width="9.140625" style="34"/>
    <col min="3330" max="3330" width="86.28515625" style="34" customWidth="1"/>
    <col min="3331" max="3585" width="9.140625" style="34"/>
    <col min="3586" max="3586" width="86.28515625" style="34" customWidth="1"/>
    <col min="3587" max="3841" width="9.140625" style="34"/>
    <col min="3842" max="3842" width="86.28515625" style="34" customWidth="1"/>
    <col min="3843" max="4097" width="9.140625" style="34"/>
    <col min="4098" max="4098" width="86.28515625" style="34" customWidth="1"/>
    <col min="4099" max="4353" width="9.140625" style="34"/>
    <col min="4354" max="4354" width="86.28515625" style="34" customWidth="1"/>
    <col min="4355" max="4609" width="9.140625" style="34"/>
    <col min="4610" max="4610" width="86.28515625" style="34" customWidth="1"/>
    <col min="4611" max="4865" width="9.140625" style="34"/>
    <col min="4866" max="4866" width="86.28515625" style="34" customWidth="1"/>
    <col min="4867" max="5121" width="9.140625" style="34"/>
    <col min="5122" max="5122" width="86.28515625" style="34" customWidth="1"/>
    <col min="5123" max="5377" width="9.140625" style="34"/>
    <col min="5378" max="5378" width="86.28515625" style="34" customWidth="1"/>
    <col min="5379" max="5633" width="9.140625" style="34"/>
    <col min="5634" max="5634" width="86.28515625" style="34" customWidth="1"/>
    <col min="5635" max="5889" width="9.140625" style="34"/>
    <col min="5890" max="5890" width="86.28515625" style="34" customWidth="1"/>
    <col min="5891" max="6145" width="9.140625" style="34"/>
    <col min="6146" max="6146" width="86.28515625" style="34" customWidth="1"/>
    <col min="6147" max="6401" width="9.140625" style="34"/>
    <col min="6402" max="6402" width="86.28515625" style="34" customWidth="1"/>
    <col min="6403" max="6657" width="9.140625" style="34"/>
    <col min="6658" max="6658" width="86.28515625" style="34" customWidth="1"/>
    <col min="6659" max="6913" width="9.140625" style="34"/>
    <col min="6914" max="6914" width="86.28515625" style="34" customWidth="1"/>
    <col min="6915" max="7169" width="9.140625" style="34"/>
    <col min="7170" max="7170" width="86.28515625" style="34" customWidth="1"/>
    <col min="7171" max="7425" width="9.140625" style="34"/>
    <col min="7426" max="7426" width="86.28515625" style="34" customWidth="1"/>
    <col min="7427" max="7681" width="9.140625" style="34"/>
    <col min="7682" max="7682" width="86.28515625" style="34" customWidth="1"/>
    <col min="7683" max="7937" width="9.140625" style="34"/>
    <col min="7938" max="7938" width="86.28515625" style="34" customWidth="1"/>
    <col min="7939" max="8193" width="9.140625" style="34"/>
    <col min="8194" max="8194" width="86.28515625" style="34" customWidth="1"/>
    <col min="8195" max="8449" width="9.140625" style="34"/>
    <col min="8450" max="8450" width="86.28515625" style="34" customWidth="1"/>
    <col min="8451" max="8705" width="9.140625" style="34"/>
    <col min="8706" max="8706" width="86.28515625" style="34" customWidth="1"/>
    <col min="8707" max="8961" width="9.140625" style="34"/>
    <col min="8962" max="8962" width="86.28515625" style="34" customWidth="1"/>
    <col min="8963" max="9217" width="9.140625" style="34"/>
    <col min="9218" max="9218" width="86.28515625" style="34" customWidth="1"/>
    <col min="9219" max="9473" width="9.140625" style="34"/>
    <col min="9474" max="9474" width="86.28515625" style="34" customWidth="1"/>
    <col min="9475" max="9729" width="9.140625" style="34"/>
    <col min="9730" max="9730" width="86.28515625" style="34" customWidth="1"/>
    <col min="9731" max="9985" width="9.140625" style="34"/>
    <col min="9986" max="9986" width="86.28515625" style="34" customWidth="1"/>
    <col min="9987" max="10241" width="9.140625" style="34"/>
    <col min="10242" max="10242" width="86.28515625" style="34" customWidth="1"/>
    <col min="10243" max="10497" width="9.140625" style="34"/>
    <col min="10498" max="10498" width="86.28515625" style="34" customWidth="1"/>
    <col min="10499" max="10753" width="9.140625" style="34"/>
    <col min="10754" max="10754" width="86.28515625" style="34" customWidth="1"/>
    <col min="10755" max="11009" width="9.140625" style="34"/>
    <col min="11010" max="11010" width="86.28515625" style="34" customWidth="1"/>
    <col min="11011" max="11265" width="9.140625" style="34"/>
    <col min="11266" max="11266" width="86.28515625" style="34" customWidth="1"/>
    <col min="11267" max="11521" width="9.140625" style="34"/>
    <col min="11522" max="11522" width="86.28515625" style="34" customWidth="1"/>
    <col min="11523" max="11777" width="9.140625" style="34"/>
    <col min="11778" max="11778" width="86.28515625" style="34" customWidth="1"/>
    <col min="11779" max="12033" width="9.140625" style="34"/>
    <col min="12034" max="12034" width="86.28515625" style="34" customWidth="1"/>
    <col min="12035" max="12289" width="9.140625" style="34"/>
    <col min="12290" max="12290" width="86.28515625" style="34" customWidth="1"/>
    <col min="12291" max="12545" width="9.140625" style="34"/>
    <col min="12546" max="12546" width="86.28515625" style="34" customWidth="1"/>
    <col min="12547" max="12801" width="9.140625" style="34"/>
    <col min="12802" max="12802" width="86.28515625" style="34" customWidth="1"/>
    <col min="12803" max="13057" width="9.140625" style="34"/>
    <col min="13058" max="13058" width="86.28515625" style="34" customWidth="1"/>
    <col min="13059" max="13313" width="9.140625" style="34"/>
    <col min="13314" max="13314" width="86.28515625" style="34" customWidth="1"/>
    <col min="13315" max="13569" width="9.140625" style="34"/>
    <col min="13570" max="13570" width="86.28515625" style="34" customWidth="1"/>
    <col min="13571" max="13825" width="9.140625" style="34"/>
    <col min="13826" max="13826" width="86.28515625" style="34" customWidth="1"/>
    <col min="13827" max="14081" width="9.140625" style="34"/>
    <col min="14082" max="14082" width="86.28515625" style="34" customWidth="1"/>
    <col min="14083" max="14337" width="9.140625" style="34"/>
    <col min="14338" max="14338" width="86.28515625" style="34" customWidth="1"/>
    <col min="14339" max="14593" width="9.140625" style="34"/>
    <col min="14594" max="14594" width="86.28515625" style="34" customWidth="1"/>
    <col min="14595" max="14849" width="9.140625" style="34"/>
    <col min="14850" max="14850" width="86.28515625" style="34" customWidth="1"/>
    <col min="14851" max="15105" width="9.140625" style="34"/>
    <col min="15106" max="15106" width="86.28515625" style="34" customWidth="1"/>
    <col min="15107" max="15361" width="9.140625" style="34"/>
    <col min="15362" max="15362" width="86.28515625" style="34" customWidth="1"/>
    <col min="15363" max="15617" width="9.140625" style="34"/>
    <col min="15618" max="15618" width="86.28515625" style="34" customWidth="1"/>
    <col min="15619" max="15873" width="9.140625" style="34"/>
    <col min="15874" max="15874" width="86.28515625" style="34" customWidth="1"/>
    <col min="15875" max="16129" width="9.140625" style="34"/>
    <col min="16130" max="16130" width="86.28515625" style="34" customWidth="1"/>
    <col min="16131" max="16384" width="9.140625" style="34"/>
  </cols>
  <sheetData>
    <row r="8" spans="2:2" ht="15.75" x14ac:dyDescent="0.25">
      <c r="B8" s="33" t="s">
        <v>441</v>
      </c>
    </row>
    <row r="9" spans="2:2" ht="15.75" x14ac:dyDescent="0.25">
      <c r="B9" s="35"/>
    </row>
    <row r="10" spans="2:2" ht="15" x14ac:dyDescent="0.2">
      <c r="B10" s="36" t="s">
        <v>442</v>
      </c>
    </row>
    <row r="12" spans="2:2" x14ac:dyDescent="0.2">
      <c r="B12" s="37" t="s">
        <v>432</v>
      </c>
    </row>
    <row r="13" spans="2:2" x14ac:dyDescent="0.2">
      <c r="B13" s="37"/>
    </row>
    <row r="14" spans="2:2" x14ac:dyDescent="0.2">
      <c r="B14" s="38" t="s">
        <v>439</v>
      </c>
    </row>
    <row r="15" spans="2:2" x14ac:dyDescent="0.2">
      <c r="B15" s="38" t="s">
        <v>433</v>
      </c>
    </row>
    <row r="16" spans="2:2" x14ac:dyDescent="0.2">
      <c r="B16" s="38" t="s">
        <v>434</v>
      </c>
    </row>
    <row r="17" spans="2:2" x14ac:dyDescent="0.2">
      <c r="B17" s="38" t="s">
        <v>435</v>
      </c>
    </row>
    <row r="18" spans="2:2" x14ac:dyDescent="0.2">
      <c r="B18" s="38" t="s">
        <v>440</v>
      </c>
    </row>
    <row r="19" spans="2:2" x14ac:dyDescent="0.2">
      <c r="B19" s="38"/>
    </row>
    <row r="20" spans="2:2" ht="45" x14ac:dyDescent="0.2">
      <c r="B20" s="39" t="s">
        <v>436</v>
      </c>
    </row>
    <row r="21" spans="2:2" x14ac:dyDescent="0.2">
      <c r="B21" s="38"/>
    </row>
    <row r="22" spans="2:2" ht="38.25" x14ac:dyDescent="0.2">
      <c r="B22" s="40" t="s">
        <v>437</v>
      </c>
    </row>
    <row r="23" spans="2:2" x14ac:dyDescent="0.2">
      <c r="B23" s="38"/>
    </row>
    <row r="24" spans="2:2" ht="25.5" x14ac:dyDescent="0.2">
      <c r="B24" s="41" t="s">
        <v>438</v>
      </c>
    </row>
    <row r="25" spans="2:2" x14ac:dyDescent="0.2">
      <c r="B25" s="38"/>
    </row>
  </sheetData>
  <hyperlinks>
    <hyperlink ref="B22" r:id="rId1" xr:uid="{CA62AF96-967D-4848-B9FB-154E9114CF87}"/>
    <hyperlink ref="B24" r:id="rId2" xr:uid="{40C9F652-0851-4BAA-8C14-084A147518DE}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F13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1" max="1" width="13.42578125" customWidth="1"/>
    <col min="2" max="2" width="17.5703125" customWidth="1"/>
    <col min="3" max="3" width="6.85546875" customWidth="1"/>
  </cols>
  <sheetData>
    <row r="1" spans="1:84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63.75" customHeight="1" x14ac:dyDescent="0.2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207</v>
      </c>
      <c r="C5">
        <f>C4+1</f>
        <v>1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0</v>
      </c>
      <c r="AT5" s="19">
        <v>0</v>
      </c>
      <c r="AU5" s="19">
        <v>0</v>
      </c>
      <c r="AV5" s="19">
        <v>0</v>
      </c>
      <c r="AW5" s="19">
        <v>0</v>
      </c>
      <c r="AX5" s="19">
        <v>0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0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0</v>
      </c>
      <c r="BU5" s="19">
        <v>0</v>
      </c>
      <c r="BV5" s="19">
        <v>0</v>
      </c>
      <c r="BW5" s="19">
        <v>0</v>
      </c>
      <c r="BX5" s="19">
        <v>0</v>
      </c>
      <c r="BY5" s="19">
        <v>0</v>
      </c>
      <c r="BZ5" s="19">
        <v>0</v>
      </c>
      <c r="CA5" s="19">
        <v>0</v>
      </c>
      <c r="CB5" s="19">
        <v>0</v>
      </c>
      <c r="CD5" s="19">
        <f>SUM(D5:BS5)-BT5</f>
        <v>0</v>
      </c>
      <c r="CE5" s="19">
        <f>SUM(BU5:BZ5)-CA5</f>
        <v>0</v>
      </c>
      <c r="CF5" s="19">
        <f>BT5+CA5-CB5</f>
        <v>0</v>
      </c>
    </row>
    <row r="6" spans="1:84" x14ac:dyDescent="0.2">
      <c r="A6" s="24" t="s">
        <v>80</v>
      </c>
      <c r="B6" s="25" t="s">
        <v>50</v>
      </c>
      <c r="C6">
        <f t="shared" ref="C6:C69" si="2">C5+1</f>
        <v>2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0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0</v>
      </c>
      <c r="BM6" s="19">
        <v>0</v>
      </c>
      <c r="BN6" s="19">
        <v>0</v>
      </c>
      <c r="BO6" s="19">
        <v>0</v>
      </c>
      <c r="BP6" s="19">
        <v>0</v>
      </c>
      <c r="BQ6" s="19">
        <v>0</v>
      </c>
      <c r="BR6" s="19">
        <v>0</v>
      </c>
      <c r="BS6" s="19">
        <v>0</v>
      </c>
      <c r="BT6" s="19">
        <v>0</v>
      </c>
      <c r="BU6" s="19">
        <v>0</v>
      </c>
      <c r="BV6" s="19">
        <v>0</v>
      </c>
      <c r="BW6" s="19">
        <v>0</v>
      </c>
      <c r="BX6" s="19">
        <v>0</v>
      </c>
      <c r="BY6" s="19">
        <v>0</v>
      </c>
      <c r="BZ6" s="19">
        <v>0</v>
      </c>
      <c r="CA6" s="19">
        <v>0</v>
      </c>
      <c r="CB6" s="19">
        <v>0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208</v>
      </c>
      <c r="C7">
        <f t="shared" si="2"/>
        <v>3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0</v>
      </c>
      <c r="BU7" s="19">
        <v>0</v>
      </c>
      <c r="BV7" s="19">
        <v>0</v>
      </c>
      <c r="BW7" s="19">
        <v>0</v>
      </c>
      <c r="BX7" s="19">
        <v>0</v>
      </c>
      <c r="BY7" s="19">
        <v>0</v>
      </c>
      <c r="BZ7" s="19">
        <v>0</v>
      </c>
      <c r="CA7" s="19">
        <v>0</v>
      </c>
      <c r="CB7" s="19">
        <v>0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51</v>
      </c>
      <c r="C8">
        <f t="shared" si="2"/>
        <v>4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0</v>
      </c>
      <c r="BU8" s="19">
        <v>0</v>
      </c>
      <c r="BV8" s="19">
        <v>0</v>
      </c>
      <c r="BW8" s="19">
        <v>0</v>
      </c>
      <c r="BX8" s="19">
        <v>0</v>
      </c>
      <c r="BY8" s="19">
        <v>0</v>
      </c>
      <c r="BZ8" s="19">
        <v>0</v>
      </c>
      <c r="CA8" s="19">
        <v>0</v>
      </c>
      <c r="CB8" s="19">
        <v>0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209</v>
      </c>
      <c r="C9">
        <f t="shared" si="2"/>
        <v>5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0</v>
      </c>
      <c r="BU9" s="19">
        <v>0</v>
      </c>
      <c r="BV9" s="19">
        <v>0</v>
      </c>
      <c r="BW9" s="19">
        <v>0</v>
      </c>
      <c r="BX9" s="19">
        <v>0</v>
      </c>
      <c r="BY9" s="19">
        <v>0</v>
      </c>
      <c r="BZ9" s="19">
        <v>0</v>
      </c>
      <c r="CA9" s="19">
        <v>0</v>
      </c>
      <c r="CB9" s="19">
        <v>0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210</v>
      </c>
      <c r="C10">
        <f t="shared" si="2"/>
        <v>6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9">
        <v>0</v>
      </c>
      <c r="BH10" s="19">
        <v>0</v>
      </c>
      <c r="BI10" s="19">
        <v>0</v>
      </c>
      <c r="BJ10" s="19">
        <v>0</v>
      </c>
      <c r="BK10" s="19">
        <v>0</v>
      </c>
      <c r="BL10" s="19">
        <v>0</v>
      </c>
      <c r="BM10" s="19">
        <v>0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19">
        <v>0</v>
      </c>
      <c r="BT10" s="19">
        <v>0</v>
      </c>
      <c r="BU10" s="19">
        <v>0</v>
      </c>
      <c r="BV10" s="19">
        <v>0</v>
      </c>
      <c r="BW10" s="19">
        <v>0</v>
      </c>
      <c r="BX10" s="19">
        <v>0</v>
      </c>
      <c r="BY10" s="19">
        <v>0</v>
      </c>
      <c r="BZ10" s="19">
        <v>0</v>
      </c>
      <c r="CA10" s="19">
        <v>0</v>
      </c>
      <c r="CB10" s="19">
        <v>0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211</v>
      </c>
      <c r="C11">
        <f t="shared" si="2"/>
        <v>7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19">
        <v>0</v>
      </c>
      <c r="BN11" s="19">
        <v>0</v>
      </c>
      <c r="BO11" s="19">
        <v>0</v>
      </c>
      <c r="BP11" s="19">
        <v>0</v>
      </c>
      <c r="BQ11" s="19">
        <v>0</v>
      </c>
      <c r="BR11" s="19">
        <v>0</v>
      </c>
      <c r="BS11" s="19">
        <v>0</v>
      </c>
      <c r="BT11" s="19">
        <v>0</v>
      </c>
      <c r="BU11" s="19">
        <v>0</v>
      </c>
      <c r="BV11" s="19">
        <v>0</v>
      </c>
      <c r="BW11" s="19">
        <v>0</v>
      </c>
      <c r="BX11" s="19">
        <v>0</v>
      </c>
      <c r="BY11" s="19">
        <v>0</v>
      </c>
      <c r="BZ11" s="19">
        <v>0</v>
      </c>
      <c r="CA11" s="19">
        <v>0</v>
      </c>
      <c r="CB11" s="19">
        <v>0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52</v>
      </c>
      <c r="C12">
        <f t="shared" si="2"/>
        <v>8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212</v>
      </c>
      <c r="C13">
        <f t="shared" si="2"/>
        <v>9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19">
        <v>0</v>
      </c>
      <c r="BZ13" s="19">
        <v>0</v>
      </c>
      <c r="CA13" s="19">
        <v>0</v>
      </c>
      <c r="CB13" s="19">
        <v>0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213</v>
      </c>
      <c r="C14">
        <f t="shared" si="2"/>
        <v>10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54</v>
      </c>
      <c r="C15">
        <f t="shared" si="2"/>
        <v>11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214</v>
      </c>
      <c r="C16">
        <f t="shared" si="2"/>
        <v>12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215</v>
      </c>
      <c r="C17">
        <f t="shared" si="2"/>
        <v>13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19">
        <v>0</v>
      </c>
      <c r="CA17" s="19">
        <v>0</v>
      </c>
      <c r="CB17" s="19">
        <v>0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53</v>
      </c>
      <c r="C18">
        <f t="shared" si="2"/>
        <v>14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0</v>
      </c>
      <c r="BY18" s="19">
        <v>0</v>
      </c>
      <c r="BZ18" s="19">
        <v>0</v>
      </c>
      <c r="CA18" s="19">
        <v>0</v>
      </c>
      <c r="CB18" s="19">
        <v>0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216</v>
      </c>
      <c r="C19">
        <f t="shared" si="2"/>
        <v>15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19">
        <v>0</v>
      </c>
      <c r="BR19" s="19">
        <v>0</v>
      </c>
      <c r="BS19" s="19">
        <v>0</v>
      </c>
      <c r="BT19" s="19">
        <v>0</v>
      </c>
      <c r="BU19" s="19">
        <v>0</v>
      </c>
      <c r="BV19" s="19">
        <v>0</v>
      </c>
      <c r="BW19" s="19">
        <v>0</v>
      </c>
      <c r="BX19" s="19">
        <v>0</v>
      </c>
      <c r="BY19" s="19">
        <v>0</v>
      </c>
      <c r="BZ19" s="19">
        <v>0</v>
      </c>
      <c r="CA19" s="19">
        <v>0</v>
      </c>
      <c r="CB19" s="19">
        <v>0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57</v>
      </c>
      <c r="C21">
        <f t="shared" si="2"/>
        <v>17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0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218</v>
      </c>
      <c r="C25">
        <f t="shared" si="2"/>
        <v>21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</v>
      </c>
      <c r="BM25" s="19">
        <v>0</v>
      </c>
      <c r="BN25" s="19">
        <v>0</v>
      </c>
      <c r="BO25" s="19">
        <v>0</v>
      </c>
      <c r="BP25" s="19">
        <v>0</v>
      </c>
      <c r="BQ25" s="19">
        <v>0</v>
      </c>
      <c r="BR25" s="19">
        <v>0</v>
      </c>
      <c r="BS25" s="19">
        <v>0</v>
      </c>
      <c r="BT25" s="19">
        <v>0</v>
      </c>
      <c r="BU25" s="19">
        <v>0</v>
      </c>
      <c r="BV25" s="19">
        <v>0</v>
      </c>
      <c r="BW25" s="19">
        <v>0</v>
      </c>
      <c r="BX25" s="19">
        <v>0</v>
      </c>
      <c r="BY25" s="19">
        <v>0</v>
      </c>
      <c r="BZ25" s="19">
        <v>0</v>
      </c>
      <c r="CA25" s="19">
        <v>0</v>
      </c>
      <c r="CB25" s="19">
        <v>0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8.5463842220598968E-2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4.7479912344777213E-2</v>
      </c>
      <c r="AY28" s="19">
        <v>2.4784514243973703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0.2279035792549306</v>
      </c>
      <c r="BM28" s="19">
        <v>0.18042366691015341</v>
      </c>
      <c r="BN28" s="19">
        <v>1.8991964937910884E-2</v>
      </c>
      <c r="BO28" s="19">
        <v>9.9707815924032134E-2</v>
      </c>
      <c r="BP28" s="19">
        <v>5.2227903579254928E-2</v>
      </c>
      <c r="BQ28" s="19">
        <v>0</v>
      </c>
      <c r="BR28" s="19">
        <v>4.7479912344777213E-2</v>
      </c>
      <c r="BS28" s="19">
        <v>0</v>
      </c>
      <c r="BT28" s="19">
        <v>3.2381300219138058</v>
      </c>
      <c r="BU28" s="19">
        <v>0</v>
      </c>
      <c r="BV28" s="19">
        <v>0</v>
      </c>
      <c r="BW28" s="19">
        <v>0</v>
      </c>
      <c r="BX28" s="19">
        <v>22.761869978086196</v>
      </c>
      <c r="BY28" s="19">
        <v>0</v>
      </c>
      <c r="BZ28" s="19">
        <v>0</v>
      </c>
      <c r="CA28" s="19">
        <v>22.761869978086196</v>
      </c>
      <c r="CB28" s="19">
        <v>26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0</v>
      </c>
      <c r="BM29" s="19">
        <v>0</v>
      </c>
      <c r="BN29" s="19">
        <v>0</v>
      </c>
      <c r="BO29" s="19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19">
        <v>0</v>
      </c>
      <c r="CA29" s="19">
        <v>0</v>
      </c>
      <c r="CB29" s="19">
        <v>0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12.763594209149975</v>
      </c>
      <c r="L30" s="19">
        <v>0</v>
      </c>
      <c r="M30" s="19">
        <v>4.3479901868277029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4.3134823282020868E-2</v>
      </c>
      <c r="Z30" s="19">
        <v>0</v>
      </c>
      <c r="AA30" s="19">
        <v>8.6269646564041732E-3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3.8821340953818777E-2</v>
      </c>
      <c r="AT30" s="19">
        <v>0</v>
      </c>
      <c r="AU30" s="19">
        <v>0</v>
      </c>
      <c r="AV30" s="19">
        <v>0</v>
      </c>
      <c r="AW30" s="19">
        <v>0</v>
      </c>
      <c r="AX30" s="19">
        <v>0.20704715175370014</v>
      </c>
      <c r="AY30" s="19">
        <v>3.1833499582131397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4.3134823282020866E-3</v>
      </c>
      <c r="BH30" s="19">
        <v>0</v>
      </c>
      <c r="BI30" s="19">
        <v>0</v>
      </c>
      <c r="BJ30" s="19">
        <v>0</v>
      </c>
      <c r="BK30" s="19">
        <v>0</v>
      </c>
      <c r="BL30" s="19">
        <v>0.61682797293289837</v>
      </c>
      <c r="BM30" s="19">
        <v>0.47879653843043163</v>
      </c>
      <c r="BN30" s="19">
        <v>5.1761787938425036E-2</v>
      </c>
      <c r="BO30" s="19">
        <v>0.22430108106650853</v>
      </c>
      <c r="BP30" s="19">
        <v>0.22430108106650853</v>
      </c>
      <c r="BQ30" s="19">
        <v>0</v>
      </c>
      <c r="BR30" s="19">
        <v>0.21998759873830642</v>
      </c>
      <c r="BS30" s="19">
        <v>0</v>
      </c>
      <c r="BT30" s="19">
        <v>22.412854177338044</v>
      </c>
      <c r="BU30" s="19">
        <v>0</v>
      </c>
      <c r="BV30" s="19">
        <v>0</v>
      </c>
      <c r="BW30" s="19">
        <v>0</v>
      </c>
      <c r="BX30" s="19">
        <v>137.58714582266197</v>
      </c>
      <c r="BY30" s="19">
        <v>0</v>
      </c>
      <c r="BZ30" s="19">
        <v>0</v>
      </c>
      <c r="CA30" s="19">
        <v>137.58714582266197</v>
      </c>
      <c r="CB30" s="19">
        <v>160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222</v>
      </c>
      <c r="C31">
        <f t="shared" si="2"/>
        <v>27</v>
      </c>
      <c r="D31" s="19">
        <v>0.21827832144634268</v>
      </c>
      <c r="E31" s="19">
        <v>0.96666113783380325</v>
      </c>
      <c r="F31" s="19">
        <v>1.0394205783159175E-2</v>
      </c>
      <c r="G31" s="19">
        <v>0</v>
      </c>
      <c r="H31" s="19">
        <v>0</v>
      </c>
      <c r="I31" s="19">
        <v>0</v>
      </c>
      <c r="J31" s="19">
        <v>0</v>
      </c>
      <c r="K31" s="19">
        <v>3.918615580251009</v>
      </c>
      <c r="L31" s="19">
        <v>23.272626748493394</v>
      </c>
      <c r="M31" s="19">
        <v>45.900812738430915</v>
      </c>
      <c r="N31" s="19">
        <v>12.057278708464642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7.1304251672471946</v>
      </c>
      <c r="X31" s="19">
        <v>0</v>
      </c>
      <c r="Y31" s="19">
        <v>6.1429756178470729</v>
      </c>
      <c r="Z31" s="19">
        <v>0</v>
      </c>
      <c r="AA31" s="19">
        <v>1.0394205783159175E-2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0.11433626361475092</v>
      </c>
      <c r="AT31" s="19">
        <v>0</v>
      </c>
      <c r="AU31" s="19">
        <v>0</v>
      </c>
      <c r="AV31" s="19">
        <v>0</v>
      </c>
      <c r="AW31" s="19">
        <v>0</v>
      </c>
      <c r="AX31" s="19">
        <v>2.078841156631835E-2</v>
      </c>
      <c r="AY31" s="19">
        <v>7.7540775142367444</v>
      </c>
      <c r="AZ31" s="19">
        <v>0</v>
      </c>
      <c r="BA31" s="19">
        <v>0</v>
      </c>
      <c r="BB31" s="19">
        <v>0</v>
      </c>
      <c r="BC31" s="19">
        <v>0</v>
      </c>
      <c r="BD31" s="19">
        <v>2.078841156631835E-2</v>
      </c>
      <c r="BE31" s="19">
        <v>0</v>
      </c>
      <c r="BF31" s="19">
        <v>0</v>
      </c>
      <c r="BG31" s="19">
        <v>1.0394205783159175E-2</v>
      </c>
      <c r="BH31" s="19">
        <v>0</v>
      </c>
      <c r="BI31" s="19">
        <v>0</v>
      </c>
      <c r="BJ31" s="19">
        <v>1.0394205783159175E-2</v>
      </c>
      <c r="BK31" s="19">
        <v>0</v>
      </c>
      <c r="BL31" s="19">
        <v>0.93547852048432578</v>
      </c>
      <c r="BM31" s="19">
        <v>0.71720019903798304</v>
      </c>
      <c r="BN31" s="19">
        <v>8.3153646265273398E-2</v>
      </c>
      <c r="BO31" s="19">
        <v>0.35340299662741198</v>
      </c>
      <c r="BP31" s="19">
        <v>0.27024935036213854</v>
      </c>
      <c r="BQ31" s="19">
        <v>0</v>
      </c>
      <c r="BR31" s="19">
        <v>0.10394205783159174</v>
      </c>
      <c r="BS31" s="19">
        <v>0</v>
      </c>
      <c r="BT31" s="19">
        <v>110.02266821473987</v>
      </c>
      <c r="BU31" s="19">
        <v>0</v>
      </c>
      <c r="BV31" s="19">
        <v>0</v>
      </c>
      <c r="BW31" s="19">
        <v>0</v>
      </c>
      <c r="BX31" s="19">
        <v>77.977331785260134</v>
      </c>
      <c r="BY31" s="19">
        <v>0</v>
      </c>
      <c r="BZ31" s="19">
        <v>0</v>
      </c>
      <c r="CA31" s="19">
        <v>77.977331785260134</v>
      </c>
      <c r="CB31" s="19">
        <v>188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19">
        <v>0</v>
      </c>
      <c r="BY32" s="19">
        <v>0</v>
      </c>
      <c r="BZ32" s="19">
        <v>0</v>
      </c>
      <c r="CA32" s="19">
        <v>0</v>
      </c>
      <c r="CB32" s="19">
        <v>0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224</v>
      </c>
      <c r="C33">
        <f t="shared" si="2"/>
        <v>29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0</v>
      </c>
      <c r="BH33" s="19">
        <v>0</v>
      </c>
      <c r="BI33" s="19">
        <v>0</v>
      </c>
      <c r="BJ33" s="19">
        <v>0</v>
      </c>
      <c r="BK33" s="19">
        <v>0</v>
      </c>
      <c r="BL33" s="19">
        <v>0</v>
      </c>
      <c r="BM33" s="19">
        <v>0</v>
      </c>
      <c r="BN33" s="19">
        <v>0</v>
      </c>
      <c r="BO33" s="19">
        <v>0</v>
      </c>
      <c r="BP33" s="19">
        <v>0</v>
      </c>
      <c r="BQ33" s="19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19">
        <v>0</v>
      </c>
      <c r="BY33" s="19">
        <v>0</v>
      </c>
      <c r="BZ33" s="19">
        <v>0</v>
      </c>
      <c r="CA33" s="19">
        <v>0</v>
      </c>
      <c r="CB33" s="19">
        <v>0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9">
        <v>0</v>
      </c>
      <c r="BH34" s="19">
        <v>0</v>
      </c>
      <c r="BI34" s="19">
        <v>0</v>
      </c>
      <c r="BJ34" s="19">
        <v>0</v>
      </c>
      <c r="BK34" s="19">
        <v>0</v>
      </c>
      <c r="BL34" s="19">
        <v>0</v>
      </c>
      <c r="BM34" s="19">
        <v>0</v>
      </c>
      <c r="BN34" s="19">
        <v>0</v>
      </c>
      <c r="BO34" s="19">
        <v>0</v>
      </c>
      <c r="BP34" s="19">
        <v>0</v>
      </c>
      <c r="BQ34" s="19">
        <v>0</v>
      </c>
      <c r="BR34" s="19">
        <v>0</v>
      </c>
      <c r="BS34" s="19">
        <v>0</v>
      </c>
      <c r="BT34" s="19">
        <v>0</v>
      </c>
      <c r="BU34" s="19">
        <v>0</v>
      </c>
      <c r="BV34" s="19">
        <v>0</v>
      </c>
      <c r="BW34" s="19">
        <v>0</v>
      </c>
      <c r="BX34" s="19">
        <v>0</v>
      </c>
      <c r="BY34" s="19">
        <v>0</v>
      </c>
      <c r="BZ34" s="19">
        <v>0</v>
      </c>
      <c r="CA34" s="19">
        <v>0</v>
      </c>
      <c r="CB34" s="19">
        <v>0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226</v>
      </c>
      <c r="C35">
        <f t="shared" si="2"/>
        <v>31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19">
        <v>0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19">
        <v>0</v>
      </c>
      <c r="CA35" s="19">
        <v>0</v>
      </c>
      <c r="CB35" s="19">
        <v>0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227</v>
      </c>
      <c r="C36">
        <f t="shared" si="2"/>
        <v>32</v>
      </c>
      <c r="D36" s="19">
        <v>4.1234279430966942E-4</v>
      </c>
      <c r="E36" s="19">
        <v>9.8275032643804546E-3</v>
      </c>
      <c r="F36" s="19">
        <v>0</v>
      </c>
      <c r="G36" s="19">
        <v>7.5596178956772726E-4</v>
      </c>
      <c r="H36" s="19">
        <v>0</v>
      </c>
      <c r="I36" s="19">
        <v>1.0308569857741736E-4</v>
      </c>
      <c r="J36" s="19">
        <v>0</v>
      </c>
      <c r="K36" s="19">
        <v>8.0269397292282316E-2</v>
      </c>
      <c r="L36" s="19">
        <v>0</v>
      </c>
      <c r="M36" s="19">
        <v>0.18050305820905779</v>
      </c>
      <c r="N36" s="19">
        <v>4.5288983575012029E-2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1.8246168648202873E-2</v>
      </c>
      <c r="U36" s="19">
        <v>0</v>
      </c>
      <c r="V36" s="19">
        <v>0</v>
      </c>
      <c r="W36" s="19">
        <v>0</v>
      </c>
      <c r="X36" s="19">
        <v>0</v>
      </c>
      <c r="Y36" s="19">
        <v>1.0720912652051405E-2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6.0648752663047215E-2</v>
      </c>
      <c r="AT36" s="19">
        <v>0</v>
      </c>
      <c r="AU36" s="19">
        <v>0</v>
      </c>
      <c r="AV36" s="19">
        <v>0</v>
      </c>
      <c r="AW36" s="19">
        <v>0</v>
      </c>
      <c r="AX36" s="19">
        <v>6.8723799051611579E-5</v>
      </c>
      <c r="AY36" s="19">
        <v>3.8210432272696035E-2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1.0308569857741736E-4</v>
      </c>
      <c r="BH36" s="19">
        <v>0</v>
      </c>
      <c r="BI36" s="19">
        <v>0</v>
      </c>
      <c r="BJ36" s="19">
        <v>0</v>
      </c>
      <c r="BK36" s="19">
        <v>0</v>
      </c>
      <c r="BL36" s="19">
        <v>1.924266373445124E-3</v>
      </c>
      <c r="BM36" s="19">
        <v>1.4775616796096488E-3</v>
      </c>
      <c r="BN36" s="19">
        <v>1.3744759810322316E-4</v>
      </c>
      <c r="BO36" s="19">
        <v>6.5287609099030995E-4</v>
      </c>
      <c r="BP36" s="19">
        <v>5.4979039241289263E-4</v>
      </c>
      <c r="BQ36" s="19">
        <v>0</v>
      </c>
      <c r="BR36" s="19">
        <v>1.3744759810322314E-3</v>
      </c>
      <c r="BS36" s="19">
        <v>0</v>
      </c>
      <c r="BT36" s="19">
        <v>0.45127482647240741</v>
      </c>
      <c r="BU36" s="19">
        <v>0</v>
      </c>
      <c r="BV36" s="19">
        <v>0</v>
      </c>
      <c r="BW36" s="19">
        <v>0</v>
      </c>
      <c r="BX36" s="19">
        <v>0.54872517352759265</v>
      </c>
      <c r="BY36" s="19">
        <v>0</v>
      </c>
      <c r="BZ36" s="19">
        <v>0</v>
      </c>
      <c r="CA36" s="19">
        <v>0.54872517352759265</v>
      </c>
      <c r="CB36" s="19">
        <v>1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228</v>
      </c>
      <c r="C37">
        <f t="shared" si="2"/>
        <v>33</v>
      </c>
      <c r="D37" s="19">
        <v>3.2893321273861096</v>
      </c>
      <c r="E37" s="19">
        <v>30.998524301423334</v>
      </c>
      <c r="F37" s="19">
        <v>2.231256247917361</v>
      </c>
      <c r="G37" s="19">
        <v>0</v>
      </c>
      <c r="H37" s="19">
        <v>0</v>
      </c>
      <c r="I37" s="19">
        <v>0</v>
      </c>
      <c r="J37" s="19">
        <v>0</v>
      </c>
      <c r="K37" s="19">
        <v>20.497453229875756</v>
      </c>
      <c r="L37" s="19">
        <v>0</v>
      </c>
      <c r="M37" s="19">
        <v>1.3591183891083924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3.9843861569952871E-2</v>
      </c>
      <c r="BI37" s="19">
        <v>0</v>
      </c>
      <c r="BJ37" s="19">
        <v>0</v>
      </c>
      <c r="BK37" s="19">
        <v>0</v>
      </c>
      <c r="BL37" s="19">
        <v>0.26562574379968584</v>
      </c>
      <c r="BM37" s="19">
        <v>0.21692769076974339</v>
      </c>
      <c r="BN37" s="19">
        <v>0</v>
      </c>
      <c r="BO37" s="19">
        <v>2.2135478649973818E-2</v>
      </c>
      <c r="BP37" s="19">
        <v>8.8541914599895265E-3</v>
      </c>
      <c r="BQ37" s="19">
        <v>6.6406435949921461E-2</v>
      </c>
      <c r="BR37" s="19">
        <v>2.1471414290474602</v>
      </c>
      <c r="BS37" s="19">
        <v>0</v>
      </c>
      <c r="BT37" s="19">
        <v>61.142619126957683</v>
      </c>
      <c r="BU37" s="19">
        <v>0</v>
      </c>
      <c r="BV37" s="19">
        <v>0</v>
      </c>
      <c r="BW37" s="19">
        <v>0</v>
      </c>
      <c r="BX37" s="19">
        <v>31.857380873042317</v>
      </c>
      <c r="BY37" s="19">
        <v>0</v>
      </c>
      <c r="BZ37" s="19">
        <v>0</v>
      </c>
      <c r="CA37" s="19">
        <v>31.857380873042317</v>
      </c>
      <c r="CB37" s="19">
        <v>93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60</v>
      </c>
      <c r="C38">
        <f t="shared" si="2"/>
        <v>34</v>
      </c>
      <c r="D38" s="19">
        <v>3.1597482636058306E-2</v>
      </c>
      <c r="E38" s="19">
        <v>0.31948565776458948</v>
      </c>
      <c r="F38" s="19">
        <v>1.755415702003239E-2</v>
      </c>
      <c r="G38" s="19">
        <v>0</v>
      </c>
      <c r="H38" s="19">
        <v>0</v>
      </c>
      <c r="I38" s="19">
        <v>0</v>
      </c>
      <c r="J38" s="19">
        <v>0</v>
      </c>
      <c r="K38" s="19">
        <v>5.9017075901348903</v>
      </c>
      <c r="L38" s="19">
        <v>0</v>
      </c>
      <c r="M38" s="19">
        <v>11.978956750470104</v>
      </c>
      <c r="N38" s="19">
        <v>1.959043923435615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3.5108314040064779E-2</v>
      </c>
      <c r="Z38" s="19">
        <v>0</v>
      </c>
      <c r="AA38" s="19">
        <v>1.0532494212019435E-2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3.5108314040064783E-3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0.60737383289312075</v>
      </c>
      <c r="AT38" s="19">
        <v>3.5108314040064783E-3</v>
      </c>
      <c r="AU38" s="19">
        <v>0</v>
      </c>
      <c r="AV38" s="19">
        <v>0</v>
      </c>
      <c r="AW38" s="19">
        <v>3.5108314040064779E-2</v>
      </c>
      <c r="AX38" s="19">
        <v>0.58279801306507539</v>
      </c>
      <c r="AY38" s="19">
        <v>9.0649666851447268</v>
      </c>
      <c r="AZ38" s="19">
        <v>0</v>
      </c>
      <c r="BA38" s="19">
        <v>0</v>
      </c>
      <c r="BB38" s="19">
        <v>5.6173302464103653E-2</v>
      </c>
      <c r="BC38" s="19">
        <v>0</v>
      </c>
      <c r="BD38" s="19">
        <v>7.0216628080129566E-3</v>
      </c>
      <c r="BE38" s="19">
        <v>0</v>
      </c>
      <c r="BF38" s="19">
        <v>5.9684133868110133E-2</v>
      </c>
      <c r="BG38" s="19">
        <v>1.0532494212019435E-2</v>
      </c>
      <c r="BH38" s="19">
        <v>3.1597482636058306E-2</v>
      </c>
      <c r="BI38" s="19">
        <v>0</v>
      </c>
      <c r="BJ38" s="19">
        <v>0</v>
      </c>
      <c r="BK38" s="19">
        <v>0</v>
      </c>
      <c r="BL38" s="19">
        <v>2.2083129531200747</v>
      </c>
      <c r="BM38" s="19">
        <v>2.6225910587928394</v>
      </c>
      <c r="BN38" s="19">
        <v>0.2913990065325377</v>
      </c>
      <c r="BO38" s="19">
        <v>3.8092520733470288</v>
      </c>
      <c r="BP38" s="19">
        <v>1.2217693285942544</v>
      </c>
      <c r="BQ38" s="19">
        <v>2.106498842403887E-2</v>
      </c>
      <c r="BR38" s="19">
        <v>0.12990076194823968</v>
      </c>
      <c r="BS38" s="19">
        <v>0</v>
      </c>
      <c r="BT38" s="19">
        <v>41.020554124411696</v>
      </c>
      <c r="BU38" s="19">
        <v>0</v>
      </c>
      <c r="BV38" s="19">
        <v>0</v>
      </c>
      <c r="BW38" s="19">
        <v>0</v>
      </c>
      <c r="BX38" s="19">
        <v>281.97944587558828</v>
      </c>
      <c r="BY38" s="19">
        <v>0</v>
      </c>
      <c r="BZ38" s="19">
        <v>0</v>
      </c>
      <c r="CA38" s="19">
        <v>281.97944587558828</v>
      </c>
      <c r="CB38" s="19">
        <v>323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14.93945111115986</v>
      </c>
      <c r="L39" s="19">
        <v>0</v>
      </c>
      <c r="M39" s="19">
        <v>4.0376894895026653E-2</v>
      </c>
      <c r="N39" s="19">
        <v>351.48087006120704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4.0376894895026653E-2</v>
      </c>
      <c r="AS39" s="19">
        <v>0.52489963363534642</v>
      </c>
      <c r="AT39" s="19">
        <v>0.28263826426518657</v>
      </c>
      <c r="AU39" s="19">
        <v>0</v>
      </c>
      <c r="AV39" s="19">
        <v>0.44414584384529321</v>
      </c>
      <c r="AW39" s="19">
        <v>0</v>
      </c>
      <c r="AX39" s="19">
        <v>20.1480705526183</v>
      </c>
      <c r="AY39" s="19">
        <v>1086.2192264660071</v>
      </c>
      <c r="AZ39" s="19">
        <v>0</v>
      </c>
      <c r="BA39" s="19">
        <v>0</v>
      </c>
      <c r="BB39" s="19">
        <v>0</v>
      </c>
      <c r="BC39" s="19">
        <v>0</v>
      </c>
      <c r="BD39" s="19">
        <v>6.137288024044051</v>
      </c>
      <c r="BE39" s="19">
        <v>0</v>
      </c>
      <c r="BF39" s="19">
        <v>8.0753789790053307E-2</v>
      </c>
      <c r="BG39" s="19">
        <v>0</v>
      </c>
      <c r="BH39" s="19">
        <v>0</v>
      </c>
      <c r="BI39" s="19">
        <v>0</v>
      </c>
      <c r="BJ39" s="19">
        <v>4.0376894895026653E-2</v>
      </c>
      <c r="BK39" s="19">
        <v>0</v>
      </c>
      <c r="BL39" s="19">
        <v>4.0780663843976921</v>
      </c>
      <c r="BM39" s="19">
        <v>3.1897746967071057</v>
      </c>
      <c r="BN39" s="19">
        <v>0.32301515916021323</v>
      </c>
      <c r="BO39" s="19">
        <v>1.5343220060110128</v>
      </c>
      <c r="BP39" s="19">
        <v>6.7429414474694518</v>
      </c>
      <c r="BQ39" s="19">
        <v>1.170929951955773</v>
      </c>
      <c r="BR39" s="19">
        <v>0.8075378979005331</v>
      </c>
      <c r="BS39" s="19">
        <v>0</v>
      </c>
      <c r="BT39" s="19">
        <v>1498.225061974859</v>
      </c>
      <c r="BU39" s="19">
        <v>0</v>
      </c>
      <c r="BV39" s="19">
        <v>0</v>
      </c>
      <c r="BW39" s="19">
        <v>0</v>
      </c>
      <c r="BX39" s="19">
        <v>2182.7749380251407</v>
      </c>
      <c r="BY39" s="19">
        <v>0</v>
      </c>
      <c r="BZ39" s="19">
        <v>0</v>
      </c>
      <c r="CA39" s="19">
        <v>2182.7749380251407</v>
      </c>
      <c r="CB39" s="19">
        <v>3681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240.03581668853573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240.03581668853573</v>
      </c>
      <c r="BU40" s="19">
        <v>0</v>
      </c>
      <c r="BV40" s="19">
        <v>0</v>
      </c>
      <c r="BW40" s="19">
        <v>0</v>
      </c>
      <c r="BX40" s="19">
        <v>2596.9641833114642</v>
      </c>
      <c r="BY40" s="19">
        <v>0</v>
      </c>
      <c r="BZ40" s="19">
        <v>0</v>
      </c>
      <c r="CA40" s="19">
        <v>2596.9641833114642</v>
      </c>
      <c r="CB40" s="19">
        <v>2837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229</v>
      </c>
      <c r="C41">
        <f t="shared" si="2"/>
        <v>37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0</v>
      </c>
      <c r="BV41" s="19">
        <v>0</v>
      </c>
      <c r="BW41" s="19">
        <v>0</v>
      </c>
      <c r="BX41" s="19">
        <v>0</v>
      </c>
      <c r="BY41" s="19">
        <v>0</v>
      </c>
      <c r="BZ41" s="19">
        <v>0</v>
      </c>
      <c r="CA41" s="19">
        <v>0</v>
      </c>
      <c r="CB41" s="19">
        <v>0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230</v>
      </c>
      <c r="C42">
        <f t="shared" si="2"/>
        <v>38</v>
      </c>
      <c r="D42" s="19">
        <v>0.55627297109367235</v>
      </c>
      <c r="E42" s="19">
        <v>0</v>
      </c>
      <c r="F42" s="19">
        <v>0</v>
      </c>
      <c r="G42" s="19">
        <v>0.28091785040230455</v>
      </c>
      <c r="H42" s="19">
        <v>0</v>
      </c>
      <c r="I42" s="19">
        <v>0</v>
      </c>
      <c r="J42" s="19">
        <v>2.7813648554683621E-3</v>
      </c>
      <c r="K42" s="19">
        <v>0</v>
      </c>
      <c r="L42" s="19">
        <v>0.11403595907420283</v>
      </c>
      <c r="M42" s="19">
        <v>0.16966325618357009</v>
      </c>
      <c r="N42" s="19">
        <v>0</v>
      </c>
      <c r="O42" s="19">
        <v>0</v>
      </c>
      <c r="P42" s="19">
        <v>5.6628588457335853</v>
      </c>
      <c r="Q42" s="19">
        <v>32.272176417999404</v>
      </c>
      <c r="R42" s="19">
        <v>5.3791596304758116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2.5032283699215258E-2</v>
      </c>
      <c r="Z42" s="19">
        <v>0</v>
      </c>
      <c r="AA42" s="19">
        <v>3.8939107976557072E-2</v>
      </c>
      <c r="AB42" s="19">
        <v>3.3376378265620343E-2</v>
      </c>
      <c r="AC42" s="19">
        <v>1.1125459421873448E-2</v>
      </c>
      <c r="AD42" s="19">
        <v>0</v>
      </c>
      <c r="AE42" s="19">
        <v>0</v>
      </c>
      <c r="AF42" s="19">
        <v>7.2315486242177401E-2</v>
      </c>
      <c r="AG42" s="19">
        <v>0</v>
      </c>
      <c r="AH42" s="19">
        <v>5.5627297109367242E-3</v>
      </c>
      <c r="AI42" s="19">
        <v>0</v>
      </c>
      <c r="AJ42" s="19">
        <v>0</v>
      </c>
      <c r="AK42" s="19">
        <v>4.7589152677063673</v>
      </c>
      <c r="AL42" s="19">
        <v>0.12516141849607629</v>
      </c>
      <c r="AM42" s="19">
        <v>2.7062680043707164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1.1125459421873448E-2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1.1125459421873448E-2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1.3906824277341811E-2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7.7878215953114144E-2</v>
      </c>
      <c r="BS42" s="19">
        <v>0</v>
      </c>
      <c r="BT42" s="19">
        <v>52.328598390781757</v>
      </c>
      <c r="BU42" s="19">
        <v>0</v>
      </c>
      <c r="BV42" s="19">
        <v>0</v>
      </c>
      <c r="BW42" s="19">
        <v>0</v>
      </c>
      <c r="BX42" s="19">
        <v>3.6714016092182375</v>
      </c>
      <c r="BY42" s="19">
        <v>0</v>
      </c>
      <c r="BZ42" s="19">
        <v>0</v>
      </c>
      <c r="CA42" s="19">
        <v>3.6714016092182375</v>
      </c>
      <c r="CB42" s="19">
        <v>56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231</v>
      </c>
      <c r="C43">
        <f t="shared" si="2"/>
        <v>39</v>
      </c>
      <c r="D43" s="19">
        <v>2.3371950259719818</v>
      </c>
      <c r="E43" s="19">
        <v>4.8260664253108772E-2</v>
      </c>
      <c r="F43" s="19">
        <v>6.8943806075869671E-3</v>
      </c>
      <c r="G43" s="19">
        <v>0.68254368015110978</v>
      </c>
      <c r="H43" s="19">
        <v>0.57912797103730518</v>
      </c>
      <c r="I43" s="19">
        <v>0</v>
      </c>
      <c r="J43" s="19">
        <v>2.06831418227609E-2</v>
      </c>
      <c r="K43" s="19">
        <v>0</v>
      </c>
      <c r="L43" s="19">
        <v>0.63428301589800096</v>
      </c>
      <c r="M43" s="19">
        <v>0.57223359042971822</v>
      </c>
      <c r="N43" s="19">
        <v>0</v>
      </c>
      <c r="O43" s="19">
        <v>0</v>
      </c>
      <c r="P43" s="19">
        <v>25.778089091767669</v>
      </c>
      <c r="Q43" s="19">
        <v>3.6953880056666142</v>
      </c>
      <c r="R43" s="19">
        <v>5.7705965685502916</v>
      </c>
      <c r="S43" s="19">
        <v>0</v>
      </c>
      <c r="T43" s="19">
        <v>0.73080434440421849</v>
      </c>
      <c r="U43" s="19">
        <v>0</v>
      </c>
      <c r="V43" s="19">
        <v>0</v>
      </c>
      <c r="W43" s="19">
        <v>0</v>
      </c>
      <c r="X43" s="19">
        <v>0</v>
      </c>
      <c r="Y43" s="19">
        <v>0.13788761215173934</v>
      </c>
      <c r="Z43" s="19">
        <v>0</v>
      </c>
      <c r="AA43" s="19">
        <v>6.8943806075869671E-3</v>
      </c>
      <c r="AB43" s="19">
        <v>2.9990555643003307</v>
      </c>
      <c r="AC43" s="19">
        <v>5.5155044860695737E-2</v>
      </c>
      <c r="AD43" s="19">
        <v>0</v>
      </c>
      <c r="AE43" s="19">
        <v>0</v>
      </c>
      <c r="AF43" s="19">
        <v>1.3788761215173934E-2</v>
      </c>
      <c r="AG43" s="19">
        <v>0</v>
      </c>
      <c r="AH43" s="19">
        <v>2.7577522430347869E-2</v>
      </c>
      <c r="AI43" s="19">
        <v>4.1366283645521799E-2</v>
      </c>
      <c r="AJ43" s="19">
        <v>4.8260664253108772E-2</v>
      </c>
      <c r="AK43" s="19">
        <v>0</v>
      </c>
      <c r="AL43" s="19">
        <v>0.31714150794900048</v>
      </c>
      <c r="AM43" s="19">
        <v>2.1510467495671337</v>
      </c>
      <c r="AN43" s="19">
        <v>6.8943806075869671E-3</v>
      </c>
      <c r="AO43" s="19">
        <v>0.11031008972139147</v>
      </c>
      <c r="AP43" s="19">
        <v>6.2049425468282696E-2</v>
      </c>
      <c r="AQ43" s="19">
        <v>4.2951991185266802</v>
      </c>
      <c r="AR43" s="19">
        <v>2.06831418227609E-2</v>
      </c>
      <c r="AS43" s="19">
        <v>0.5584448292145443</v>
      </c>
      <c r="AT43" s="19">
        <v>0.23440894065795687</v>
      </c>
      <c r="AU43" s="19">
        <v>8.9626947898630557E-2</v>
      </c>
      <c r="AV43" s="19">
        <v>0</v>
      </c>
      <c r="AW43" s="19">
        <v>0</v>
      </c>
      <c r="AX43" s="19">
        <v>1.8339052416181332</v>
      </c>
      <c r="AY43" s="19">
        <v>1.0548402329608058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2.06831418227609E-2</v>
      </c>
      <c r="BH43" s="19">
        <v>0</v>
      </c>
      <c r="BI43" s="19">
        <v>0</v>
      </c>
      <c r="BJ43" s="19">
        <v>6.8943806075869668E-2</v>
      </c>
      <c r="BK43" s="19">
        <v>0</v>
      </c>
      <c r="BL43" s="19">
        <v>0.26888084369589171</v>
      </c>
      <c r="BM43" s="19">
        <v>0.35161341098693533</v>
      </c>
      <c r="BN43" s="19">
        <v>0</v>
      </c>
      <c r="BO43" s="19">
        <v>0.19304265701243509</v>
      </c>
      <c r="BP43" s="19">
        <v>9.6521328506217544E-2</v>
      </c>
      <c r="BQ43" s="19">
        <v>0</v>
      </c>
      <c r="BR43" s="19">
        <v>3.757437431134897</v>
      </c>
      <c r="BS43" s="19">
        <v>0</v>
      </c>
      <c r="BT43" s="19">
        <v>59.67775853927278</v>
      </c>
      <c r="BU43" s="19">
        <v>0</v>
      </c>
      <c r="BV43" s="19">
        <v>0</v>
      </c>
      <c r="BW43" s="19">
        <v>0</v>
      </c>
      <c r="BX43" s="19">
        <v>159.32224146072721</v>
      </c>
      <c r="BY43" s="19">
        <v>0</v>
      </c>
      <c r="BZ43" s="19">
        <v>0</v>
      </c>
      <c r="CA43" s="19">
        <v>159.32224146072721</v>
      </c>
      <c r="CB43" s="19">
        <v>219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39</v>
      </c>
      <c r="C44">
        <f t="shared" si="2"/>
        <v>40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19">
        <v>0</v>
      </c>
      <c r="AP44" s="19">
        <v>0</v>
      </c>
      <c r="AQ44" s="19">
        <v>0</v>
      </c>
      <c r="AR44" s="19">
        <v>0</v>
      </c>
      <c r="AS44" s="19">
        <v>0</v>
      </c>
      <c r="AT44" s="19">
        <v>0</v>
      </c>
      <c r="AU44" s="19">
        <v>0</v>
      </c>
      <c r="AV44" s="19">
        <v>0</v>
      </c>
      <c r="AW44" s="19">
        <v>0</v>
      </c>
      <c r="AX44" s="19">
        <v>0</v>
      </c>
      <c r="AY44" s="1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19">
        <v>0</v>
      </c>
      <c r="BH44" s="19">
        <v>0</v>
      </c>
      <c r="BI44" s="19">
        <v>0</v>
      </c>
      <c r="BJ44" s="19">
        <v>0</v>
      </c>
      <c r="BK44" s="19">
        <v>0</v>
      </c>
      <c r="BL44" s="19">
        <v>0</v>
      </c>
      <c r="BM44" s="19">
        <v>0</v>
      </c>
      <c r="BN44" s="19">
        <v>0</v>
      </c>
      <c r="BO44" s="19">
        <v>0</v>
      </c>
      <c r="BP44" s="19">
        <v>0</v>
      </c>
      <c r="BQ44" s="19">
        <v>0</v>
      </c>
      <c r="BR44" s="19">
        <v>0</v>
      </c>
      <c r="BS44" s="19">
        <v>0</v>
      </c>
      <c r="BT44" s="19">
        <v>0</v>
      </c>
      <c r="BU44" s="19">
        <v>0</v>
      </c>
      <c r="BV44" s="19">
        <v>0</v>
      </c>
      <c r="BW44" s="19">
        <v>0</v>
      </c>
      <c r="BX44" s="19">
        <v>0</v>
      </c>
      <c r="BY44" s="19">
        <v>0</v>
      </c>
      <c r="BZ44" s="19">
        <v>0</v>
      </c>
      <c r="CA44" s="19">
        <v>0</v>
      </c>
      <c r="CB44" s="19">
        <v>0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232</v>
      </c>
      <c r="C45">
        <f t="shared" si="2"/>
        <v>41</v>
      </c>
      <c r="D45" s="19">
        <v>8.1776786544001494E-3</v>
      </c>
      <c r="E45" s="19">
        <v>4.0888393272000747E-3</v>
      </c>
      <c r="F45" s="19">
        <v>0</v>
      </c>
      <c r="G45" s="19">
        <v>0</v>
      </c>
      <c r="H45" s="19">
        <v>1.2266517981600222E-2</v>
      </c>
      <c r="I45" s="19">
        <v>0</v>
      </c>
      <c r="J45" s="19">
        <v>0</v>
      </c>
      <c r="K45" s="19">
        <v>1.6355357308800299E-2</v>
      </c>
      <c r="L45" s="19">
        <v>0</v>
      </c>
      <c r="M45" s="19">
        <v>3.2710714617600598E-2</v>
      </c>
      <c r="N45" s="19">
        <v>0</v>
      </c>
      <c r="O45" s="19">
        <v>0</v>
      </c>
      <c r="P45" s="19">
        <v>0</v>
      </c>
      <c r="Q45" s="19">
        <v>0</v>
      </c>
      <c r="R45" s="19">
        <v>23.57215872130843</v>
      </c>
      <c r="S45" s="19">
        <v>0</v>
      </c>
      <c r="T45" s="19">
        <v>0.33528482483040611</v>
      </c>
      <c r="U45" s="19">
        <v>0</v>
      </c>
      <c r="V45" s="19">
        <v>0</v>
      </c>
      <c r="W45" s="19">
        <v>0</v>
      </c>
      <c r="X45" s="19">
        <v>0</v>
      </c>
      <c r="Y45" s="19">
        <v>1.2266517981600222E-2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0.13084285847040239</v>
      </c>
      <c r="AG45" s="19">
        <v>0</v>
      </c>
      <c r="AH45" s="19">
        <v>0</v>
      </c>
      <c r="AI45" s="19">
        <v>0</v>
      </c>
      <c r="AJ45" s="19">
        <v>8.1776786544001494E-3</v>
      </c>
      <c r="AK45" s="19">
        <v>2.0444196636000372E-2</v>
      </c>
      <c r="AL45" s="19">
        <v>0</v>
      </c>
      <c r="AM45" s="19">
        <v>0.11448750116160208</v>
      </c>
      <c r="AN45" s="19">
        <v>0</v>
      </c>
      <c r="AO45" s="19">
        <v>0.42115045070160767</v>
      </c>
      <c r="AP45" s="19">
        <v>0</v>
      </c>
      <c r="AQ45" s="19">
        <v>0.13902053712480253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4.0888393272000747E-3</v>
      </c>
      <c r="AY45" s="19">
        <v>0</v>
      </c>
      <c r="AZ45" s="19">
        <v>0</v>
      </c>
      <c r="BA45" s="19">
        <v>0.12675401914320231</v>
      </c>
      <c r="BB45" s="19">
        <v>0</v>
      </c>
      <c r="BC45" s="19">
        <v>1.2266517981600222E-2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1.6355357308800299E-2</v>
      </c>
      <c r="BK45" s="19">
        <v>0.21670848434160392</v>
      </c>
      <c r="BL45" s="19">
        <v>9.4043304525601709E-2</v>
      </c>
      <c r="BM45" s="19">
        <v>4.0888393272000747E-3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25.301737756714058</v>
      </c>
      <c r="BU45" s="19">
        <v>0</v>
      </c>
      <c r="BV45" s="19">
        <v>0</v>
      </c>
      <c r="BW45" s="19">
        <v>0</v>
      </c>
      <c r="BX45" s="19">
        <v>150.69826224328594</v>
      </c>
      <c r="BY45" s="19">
        <v>0</v>
      </c>
      <c r="BZ45" s="19">
        <v>0</v>
      </c>
      <c r="CA45" s="19">
        <v>150.69826224328594</v>
      </c>
      <c r="CB45" s="19">
        <v>176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233</v>
      </c>
      <c r="C46">
        <f t="shared" si="2"/>
        <v>42</v>
      </c>
      <c r="D46" s="19">
        <v>4.0485107452557498</v>
      </c>
      <c r="E46" s="19">
        <v>2.5290938796028652</v>
      </c>
      <c r="F46" s="19">
        <v>0.11763227346990072</v>
      </c>
      <c r="G46" s="19">
        <v>5.8816136734950362E-2</v>
      </c>
      <c r="H46" s="19">
        <v>0</v>
      </c>
      <c r="I46" s="19">
        <v>0</v>
      </c>
      <c r="J46" s="19">
        <v>0</v>
      </c>
      <c r="K46" s="19">
        <v>0.28427799421892674</v>
      </c>
      <c r="L46" s="19">
        <v>0</v>
      </c>
      <c r="M46" s="19">
        <v>2.7545557370868416</v>
      </c>
      <c r="N46" s="19">
        <v>0.92145280884755565</v>
      </c>
      <c r="O46" s="19">
        <v>0</v>
      </c>
      <c r="P46" s="19">
        <v>0.31368606258640191</v>
      </c>
      <c r="Q46" s="19">
        <v>0</v>
      </c>
      <c r="R46" s="19">
        <v>0</v>
      </c>
      <c r="S46" s="19">
        <v>35.475933140630886</v>
      </c>
      <c r="T46" s="19">
        <v>4.4896317707678772</v>
      </c>
      <c r="U46" s="19">
        <v>0</v>
      </c>
      <c r="V46" s="19">
        <v>0</v>
      </c>
      <c r="W46" s="19">
        <v>0</v>
      </c>
      <c r="X46" s="19">
        <v>0.16664572074902603</v>
      </c>
      <c r="Y46" s="19">
        <v>0.4117129571446525</v>
      </c>
      <c r="Z46" s="19">
        <v>0</v>
      </c>
      <c r="AA46" s="19">
        <v>0</v>
      </c>
      <c r="AB46" s="19">
        <v>0</v>
      </c>
      <c r="AC46" s="19">
        <v>0.36269950986552724</v>
      </c>
      <c r="AD46" s="19">
        <v>0.17644841020485108</v>
      </c>
      <c r="AE46" s="19">
        <v>0</v>
      </c>
      <c r="AF46" s="19">
        <v>2.2840266432072389</v>
      </c>
      <c r="AG46" s="19">
        <v>0</v>
      </c>
      <c r="AH46" s="19">
        <v>2.9408068367475181E-2</v>
      </c>
      <c r="AI46" s="19">
        <v>3.8524569561392488</v>
      </c>
      <c r="AJ46" s="19">
        <v>2.9604122156591681</v>
      </c>
      <c r="AK46" s="19">
        <v>0.84303129320095505</v>
      </c>
      <c r="AL46" s="19">
        <v>1.960537891165012</v>
      </c>
      <c r="AM46" s="19">
        <v>61.884378534623593</v>
      </c>
      <c r="AN46" s="19">
        <v>0</v>
      </c>
      <c r="AO46" s="19">
        <v>3.6760085459343972</v>
      </c>
      <c r="AP46" s="19">
        <v>8.822420510242554E-2</v>
      </c>
      <c r="AQ46" s="19">
        <v>58.688701772024629</v>
      </c>
      <c r="AR46" s="19">
        <v>0</v>
      </c>
      <c r="AS46" s="19">
        <v>17.272338821163757</v>
      </c>
      <c r="AT46" s="19">
        <v>0</v>
      </c>
      <c r="AU46" s="19">
        <v>0</v>
      </c>
      <c r="AV46" s="19">
        <v>0</v>
      </c>
      <c r="AW46" s="19">
        <v>0.66658288299610413</v>
      </c>
      <c r="AX46" s="19">
        <v>0</v>
      </c>
      <c r="AY46" s="19">
        <v>0</v>
      </c>
      <c r="AZ46" s="19">
        <v>0</v>
      </c>
      <c r="BA46" s="19">
        <v>1.9213271333417117</v>
      </c>
      <c r="BB46" s="19">
        <v>0</v>
      </c>
      <c r="BC46" s="19">
        <v>0</v>
      </c>
      <c r="BD46" s="19">
        <v>0</v>
      </c>
      <c r="BE46" s="19">
        <v>3.5289682040970214</v>
      </c>
      <c r="BF46" s="19">
        <v>0</v>
      </c>
      <c r="BG46" s="19">
        <v>0</v>
      </c>
      <c r="BH46" s="19">
        <v>0</v>
      </c>
      <c r="BI46" s="19">
        <v>0</v>
      </c>
      <c r="BJ46" s="19">
        <v>0.99987432449415603</v>
      </c>
      <c r="BK46" s="19">
        <v>0</v>
      </c>
      <c r="BL46" s="19">
        <v>0.72539901973105447</v>
      </c>
      <c r="BM46" s="19">
        <v>0.21565916802815133</v>
      </c>
      <c r="BN46" s="19">
        <v>0</v>
      </c>
      <c r="BO46" s="19">
        <v>2.9408068367475181E-2</v>
      </c>
      <c r="BP46" s="19">
        <v>0</v>
      </c>
      <c r="BQ46" s="19">
        <v>0</v>
      </c>
      <c r="BR46" s="19">
        <v>1.9213271333417117</v>
      </c>
      <c r="BS46" s="19">
        <v>0</v>
      </c>
      <c r="BT46" s="19">
        <v>215.65916802815133</v>
      </c>
      <c r="BU46" s="19">
        <v>0</v>
      </c>
      <c r="BV46" s="19">
        <v>0</v>
      </c>
      <c r="BW46" s="19">
        <v>0</v>
      </c>
      <c r="BX46" s="19">
        <v>17.507603368103556</v>
      </c>
      <c r="BY46" s="19">
        <v>0.83322860374513008</v>
      </c>
      <c r="BZ46" s="19">
        <v>0</v>
      </c>
      <c r="CA46" s="19">
        <v>18.340831971848687</v>
      </c>
      <c r="CB46" s="19">
        <v>234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0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0</v>
      </c>
      <c r="CB47" s="19">
        <v>0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235</v>
      </c>
      <c r="C48">
        <f t="shared" si="2"/>
        <v>44</v>
      </c>
      <c r="D48" s="19">
        <v>7.5842645343431441</v>
      </c>
      <c r="E48" s="19">
        <v>2.6504150254424967</v>
      </c>
      <c r="F48" s="19">
        <v>0.34659273409632646</v>
      </c>
      <c r="G48" s="19">
        <v>0.10193903944009602</v>
      </c>
      <c r="H48" s="19">
        <v>0.69318546819265292</v>
      </c>
      <c r="I48" s="19">
        <v>1.6718002468175748</v>
      </c>
      <c r="J48" s="19">
        <v>0.36698054198434571</v>
      </c>
      <c r="K48" s="19">
        <v>46.545365408347841</v>
      </c>
      <c r="L48" s="19">
        <v>0.55047081297651845</v>
      </c>
      <c r="M48" s="19">
        <v>58.227579328182848</v>
      </c>
      <c r="N48" s="19">
        <v>4.4853177353642248</v>
      </c>
      <c r="O48" s="19">
        <v>19.776173651378627</v>
      </c>
      <c r="P48" s="19">
        <v>16.16753165519923</v>
      </c>
      <c r="Q48" s="19">
        <v>12.660828698459925</v>
      </c>
      <c r="R48" s="19">
        <v>13.354014166652579</v>
      </c>
      <c r="S48" s="19">
        <v>11.335621185738677</v>
      </c>
      <c r="T48" s="19">
        <v>164.71309992730716</v>
      </c>
      <c r="U48" s="19">
        <v>31.030243605565232</v>
      </c>
      <c r="V48" s="19">
        <v>2.4873125623383432</v>
      </c>
      <c r="W48" s="19">
        <v>0.81551231552076819</v>
      </c>
      <c r="X48" s="19">
        <v>1.3455953206092675</v>
      </c>
      <c r="Y48" s="19">
        <v>3.7513566513955339</v>
      </c>
      <c r="Z48" s="19">
        <v>29.501158013963789</v>
      </c>
      <c r="AA48" s="19">
        <v>16.840329315503862</v>
      </c>
      <c r="AB48" s="19">
        <v>36.127195577570035</v>
      </c>
      <c r="AC48" s="19">
        <v>35.148580798945105</v>
      </c>
      <c r="AD48" s="19">
        <v>0.77473669974472981</v>
      </c>
      <c r="AE48" s="19">
        <v>0.28542931043226882</v>
      </c>
      <c r="AF48" s="19">
        <v>22.671242371477355</v>
      </c>
      <c r="AG48" s="19">
        <v>29.011850624651327</v>
      </c>
      <c r="AH48" s="19">
        <v>9.3783916284888349</v>
      </c>
      <c r="AI48" s="19">
        <v>3.6290298040674185</v>
      </c>
      <c r="AJ48" s="19">
        <v>8.5424915050800472</v>
      </c>
      <c r="AK48" s="19">
        <v>17.22769766537623</v>
      </c>
      <c r="AL48" s="19">
        <v>1.4067587442733249</v>
      </c>
      <c r="AM48" s="19">
        <v>16.289858502527345</v>
      </c>
      <c r="AN48" s="19">
        <v>0.26504150254424963</v>
      </c>
      <c r="AO48" s="19">
        <v>1.0193903944009604</v>
      </c>
      <c r="AP48" s="19">
        <v>1.7737392862576706</v>
      </c>
      <c r="AQ48" s="19">
        <v>8.3386134261998546</v>
      </c>
      <c r="AR48" s="19">
        <v>13.374401974540598</v>
      </c>
      <c r="AS48" s="19">
        <v>83.121092759454299</v>
      </c>
      <c r="AT48" s="19">
        <v>3.4251517251872263</v>
      </c>
      <c r="AU48" s="19">
        <v>1.3048197048332291</v>
      </c>
      <c r="AV48" s="19">
        <v>0.46891958142444173</v>
      </c>
      <c r="AW48" s="19">
        <v>4.7911348536845138</v>
      </c>
      <c r="AX48" s="19">
        <v>3.5067029567393031</v>
      </c>
      <c r="AY48" s="19">
        <v>18.817946680641725</v>
      </c>
      <c r="AZ48" s="19">
        <v>38.614508139908374</v>
      </c>
      <c r="BA48" s="19">
        <v>1.896066133585786</v>
      </c>
      <c r="BB48" s="19">
        <v>0.87667573918482578</v>
      </c>
      <c r="BC48" s="19">
        <v>4.1998884249319559</v>
      </c>
      <c r="BD48" s="19">
        <v>33.904924517775939</v>
      </c>
      <c r="BE48" s="19">
        <v>4.3833786959241285</v>
      </c>
      <c r="BF48" s="19">
        <v>26.157557520328638</v>
      </c>
      <c r="BG48" s="19">
        <v>7.9308572684394703</v>
      </c>
      <c r="BH48" s="19">
        <v>8.8686964312883543</v>
      </c>
      <c r="BI48" s="19">
        <v>7.3192230317988951</v>
      </c>
      <c r="BJ48" s="19">
        <v>34.108802596656126</v>
      </c>
      <c r="BK48" s="19">
        <v>0.77473669974472981</v>
      </c>
      <c r="BL48" s="19">
        <v>19.001436951633899</v>
      </c>
      <c r="BM48" s="19">
        <v>14.291853329501462</v>
      </c>
      <c r="BN48" s="19">
        <v>7.4415498791270096</v>
      </c>
      <c r="BO48" s="19">
        <v>2.56886379389042</v>
      </c>
      <c r="BP48" s="19">
        <v>14.964650989806097</v>
      </c>
      <c r="BQ48" s="19">
        <v>0.65240985241661453</v>
      </c>
      <c r="BR48" s="19">
        <v>11.131743106858485</v>
      </c>
      <c r="BS48" s="19">
        <v>0</v>
      </c>
      <c r="BT48" s="19">
        <v>1006.7907291261643</v>
      </c>
      <c r="BU48" s="19">
        <v>0</v>
      </c>
      <c r="BV48" s="19">
        <v>0</v>
      </c>
      <c r="BW48" s="19">
        <v>0</v>
      </c>
      <c r="BX48" s="19">
        <v>199.20927087383564</v>
      </c>
      <c r="BY48" s="19">
        <v>0</v>
      </c>
      <c r="BZ48" s="19">
        <v>0</v>
      </c>
      <c r="CA48" s="19">
        <v>199.20927087383564</v>
      </c>
      <c r="CB48" s="19">
        <v>1206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236</v>
      </c>
      <c r="C49">
        <f t="shared" si="2"/>
        <v>45</v>
      </c>
      <c r="D49" s="19">
        <v>1.6688557521440162E-2</v>
      </c>
      <c r="E49" s="19">
        <v>0</v>
      </c>
      <c r="F49" s="19">
        <v>1.6688557521440162E-2</v>
      </c>
      <c r="G49" s="19">
        <v>0</v>
      </c>
      <c r="H49" s="19">
        <v>2.7814262535733599E-2</v>
      </c>
      <c r="I49" s="19">
        <v>6.6754230085760646E-2</v>
      </c>
      <c r="J49" s="19">
        <v>2.2251410028586882E-2</v>
      </c>
      <c r="K49" s="19">
        <v>0.21695124777872207</v>
      </c>
      <c r="L49" s="19">
        <v>9.4568492621494249E-2</v>
      </c>
      <c r="M49" s="19">
        <v>0.43390249555744415</v>
      </c>
      <c r="N49" s="19">
        <v>1.3628988642509465</v>
      </c>
      <c r="O49" s="19">
        <v>0</v>
      </c>
      <c r="P49" s="19">
        <v>8.3442787607200794E-2</v>
      </c>
      <c r="Q49" s="19">
        <v>6.1191377578613926E-2</v>
      </c>
      <c r="R49" s="19">
        <v>3.3377115042880323E-2</v>
      </c>
      <c r="S49" s="19">
        <v>7.2317082592907367E-2</v>
      </c>
      <c r="T49" s="19">
        <v>0.79548790852198092</v>
      </c>
      <c r="U49" s="19">
        <v>9.8184346751139628</v>
      </c>
      <c r="V49" s="19">
        <v>2.2251410028586882E-2</v>
      </c>
      <c r="W49" s="19">
        <v>3.3377115042880323E-2</v>
      </c>
      <c r="X49" s="19">
        <v>5.5628525071467205E-3</v>
      </c>
      <c r="Y49" s="19">
        <v>0.10013134512864097</v>
      </c>
      <c r="Z49" s="19">
        <v>0</v>
      </c>
      <c r="AA49" s="19">
        <v>4.4502820057173764E-2</v>
      </c>
      <c r="AB49" s="19">
        <v>0.12238275515722785</v>
      </c>
      <c r="AC49" s="19">
        <v>6.1191377578613926E-2</v>
      </c>
      <c r="AD49" s="19">
        <v>0.10569419763578768</v>
      </c>
      <c r="AE49" s="19">
        <v>1.1125705014293441E-2</v>
      </c>
      <c r="AF49" s="19">
        <v>0.11681990265008113</v>
      </c>
      <c r="AG49" s="19">
        <v>0.87336784362203512</v>
      </c>
      <c r="AH49" s="19">
        <v>7.7879935100054087E-2</v>
      </c>
      <c r="AI49" s="19">
        <v>0.12794560766437457</v>
      </c>
      <c r="AJ49" s="19">
        <v>0.17801128022869506</v>
      </c>
      <c r="AK49" s="19">
        <v>0.11681990265008113</v>
      </c>
      <c r="AL49" s="19">
        <v>3.3377115042880323E-2</v>
      </c>
      <c r="AM49" s="19">
        <v>0.14463416518581473</v>
      </c>
      <c r="AN49" s="19">
        <v>0</v>
      </c>
      <c r="AO49" s="19">
        <v>0.10013134512864097</v>
      </c>
      <c r="AP49" s="19">
        <v>6.1191377578613926E-2</v>
      </c>
      <c r="AQ49" s="19">
        <v>0.21695124777872207</v>
      </c>
      <c r="AR49" s="19">
        <v>0.58966236575755226</v>
      </c>
      <c r="AS49" s="19">
        <v>32.136598933786601</v>
      </c>
      <c r="AT49" s="19">
        <v>0.33933400293594995</v>
      </c>
      <c r="AU49" s="19">
        <v>5.5628525071467205E-3</v>
      </c>
      <c r="AV49" s="19">
        <v>0.28370547786448269</v>
      </c>
      <c r="AW49" s="19">
        <v>0.23920265780730898</v>
      </c>
      <c r="AX49" s="19">
        <v>1.6688557521440162E-2</v>
      </c>
      <c r="AY49" s="19">
        <v>0.26145406783589586</v>
      </c>
      <c r="AZ49" s="19">
        <v>17.278219887197711</v>
      </c>
      <c r="BA49" s="19">
        <v>2.6256663833732521</v>
      </c>
      <c r="BB49" s="19">
        <v>4.9064359113034079</v>
      </c>
      <c r="BC49" s="19">
        <v>6.1302634628756856</v>
      </c>
      <c r="BD49" s="19">
        <v>12.299466893301398</v>
      </c>
      <c r="BE49" s="19">
        <v>1.5297844394653479</v>
      </c>
      <c r="BF49" s="19">
        <v>2.6256663833732521</v>
      </c>
      <c r="BG49" s="19">
        <v>1.6076643745654022</v>
      </c>
      <c r="BH49" s="19">
        <v>19.553426562620722</v>
      </c>
      <c r="BI49" s="19">
        <v>0.26701692034304259</v>
      </c>
      <c r="BJ49" s="19">
        <v>8.6446727961060024</v>
      </c>
      <c r="BK49" s="19">
        <v>1.1125705014293441E-2</v>
      </c>
      <c r="BL49" s="19">
        <v>6.981379896469134</v>
      </c>
      <c r="BM49" s="19">
        <v>1.4018388318009736</v>
      </c>
      <c r="BN49" s="19">
        <v>8.3442787607200794E-2</v>
      </c>
      <c r="BO49" s="19">
        <v>0.4617167580931778</v>
      </c>
      <c r="BP49" s="19">
        <v>0.10569419763578768</v>
      </c>
      <c r="BQ49" s="19">
        <v>2.1305725102371937</v>
      </c>
      <c r="BR49" s="19">
        <v>3.3265857992737389</v>
      </c>
      <c r="BS49" s="19">
        <v>0</v>
      </c>
      <c r="BT49" s="19">
        <v>141.51896778181256</v>
      </c>
      <c r="BU49" s="19">
        <v>0</v>
      </c>
      <c r="BV49" s="19">
        <v>0</v>
      </c>
      <c r="BW49" s="19">
        <v>0</v>
      </c>
      <c r="BX49" s="19">
        <v>2.4810322181874374</v>
      </c>
      <c r="BY49" s="19">
        <v>0</v>
      </c>
      <c r="BZ49" s="19">
        <v>0</v>
      </c>
      <c r="CA49" s="19">
        <v>2.4810322181874374</v>
      </c>
      <c r="CB49" s="19">
        <v>144</v>
      </c>
      <c r="CD49" s="19">
        <f t="shared" si="3"/>
        <v>0</v>
      </c>
      <c r="CE49" s="19">
        <f t="shared" si="4"/>
        <v>0</v>
      </c>
      <c r="CF49" s="19">
        <f t="shared" si="5"/>
        <v>0</v>
      </c>
    </row>
    <row r="50" spans="1:84" x14ac:dyDescent="0.2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0</v>
      </c>
      <c r="BU50" s="19">
        <v>0</v>
      </c>
      <c r="BV50" s="19">
        <v>0</v>
      </c>
      <c r="BW50" s="19">
        <v>0</v>
      </c>
      <c r="BX50" s="19">
        <v>0</v>
      </c>
      <c r="BY50" s="19">
        <v>0</v>
      </c>
      <c r="BZ50" s="19">
        <v>0</v>
      </c>
      <c r="CA50" s="19">
        <v>0</v>
      </c>
      <c r="CB50" s="19">
        <v>0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62</v>
      </c>
      <c r="C51">
        <f t="shared" si="2"/>
        <v>47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239</v>
      </c>
      <c r="C53">
        <f t="shared" si="2"/>
        <v>49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0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240</v>
      </c>
      <c r="C54">
        <f t="shared" si="2"/>
        <v>50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0</v>
      </c>
      <c r="BM54" s="19">
        <v>0</v>
      </c>
      <c r="BN54" s="19"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>
        <v>0</v>
      </c>
      <c r="CB54" s="19">
        <v>0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241</v>
      </c>
      <c r="C55">
        <f t="shared" si="2"/>
        <v>51</v>
      </c>
      <c r="D55" s="19">
        <v>0.55662454622998947</v>
      </c>
      <c r="E55" s="19">
        <v>0.47693294452930246</v>
      </c>
      <c r="F55" s="19">
        <v>2.6158312008622456E-2</v>
      </c>
      <c r="G55" s="19">
        <v>9.1249925611473683E-3</v>
      </c>
      <c r="H55" s="19">
        <v>0.4118413309264512</v>
      </c>
      <c r="I55" s="19">
        <v>0.24515813347615933</v>
      </c>
      <c r="J55" s="19">
        <v>6.5091613602851234E-2</v>
      </c>
      <c r="K55" s="19">
        <v>3.3458306057540348E-2</v>
      </c>
      <c r="L55" s="19">
        <v>6.0833283740982459E-4</v>
      </c>
      <c r="M55" s="19">
        <v>0.30599141721714179</v>
      </c>
      <c r="N55" s="19">
        <v>3.5283304569769823E-2</v>
      </c>
      <c r="O55" s="19">
        <v>3.0416641870491231E-3</v>
      </c>
      <c r="P55" s="19">
        <v>6.0833283740982458E-2</v>
      </c>
      <c r="Q55" s="19">
        <v>0</v>
      </c>
      <c r="R55" s="19">
        <v>6.6916612115080695E-2</v>
      </c>
      <c r="S55" s="19">
        <v>0</v>
      </c>
      <c r="T55" s="19">
        <v>0.23846647226465123</v>
      </c>
      <c r="U55" s="19">
        <v>0</v>
      </c>
      <c r="V55" s="19">
        <v>63.047006936316812</v>
      </c>
      <c r="W55" s="19">
        <v>0</v>
      </c>
      <c r="X55" s="19">
        <v>0.8102993394298863</v>
      </c>
      <c r="Y55" s="19">
        <v>0.54871621934366177</v>
      </c>
      <c r="Z55" s="19">
        <v>0.17154986014957052</v>
      </c>
      <c r="AA55" s="19">
        <v>5.474995536688421E-3</v>
      </c>
      <c r="AB55" s="19">
        <v>0.82611599320254181</v>
      </c>
      <c r="AC55" s="19">
        <v>1.5755820488914458</v>
      </c>
      <c r="AD55" s="19">
        <v>1.411940515628203</v>
      </c>
      <c r="AE55" s="19">
        <v>0.10037491817262106</v>
      </c>
      <c r="AF55" s="19">
        <v>7.178327481435931E-2</v>
      </c>
      <c r="AG55" s="19">
        <v>6.0833283740982459E-4</v>
      </c>
      <c r="AH55" s="19">
        <v>0.3832496875681895</v>
      </c>
      <c r="AI55" s="19">
        <v>0.13565822274239089</v>
      </c>
      <c r="AJ55" s="19">
        <v>0.11010824357117824</v>
      </c>
      <c r="AK55" s="19">
        <v>0.19101651094668493</v>
      </c>
      <c r="AL55" s="19">
        <v>7.9083268863277198E-3</v>
      </c>
      <c r="AM55" s="19">
        <v>3.9541634431638599E-2</v>
      </c>
      <c r="AN55" s="19">
        <v>8.7599928587014736E-2</v>
      </c>
      <c r="AO55" s="19">
        <v>9.3074924123703162E-2</v>
      </c>
      <c r="AP55" s="19">
        <v>8.6383262912195086E-2</v>
      </c>
      <c r="AQ55" s="19">
        <v>1.5694987205173474</v>
      </c>
      <c r="AR55" s="19">
        <v>3.0416641870491231E-3</v>
      </c>
      <c r="AS55" s="19">
        <v>2.3220064403933005</v>
      </c>
      <c r="AT55" s="19">
        <v>2.0780649725919607</v>
      </c>
      <c r="AU55" s="19">
        <v>3.406663889495018E-2</v>
      </c>
      <c r="AV55" s="19">
        <v>0</v>
      </c>
      <c r="AW55" s="19">
        <v>4.9274959830195787E-2</v>
      </c>
      <c r="AX55" s="19">
        <v>8.5166597237375449E-3</v>
      </c>
      <c r="AY55" s="19">
        <v>0.78109936323421469</v>
      </c>
      <c r="AZ55" s="19">
        <v>0</v>
      </c>
      <c r="BA55" s="19">
        <v>2.4333313496392984E-3</v>
      </c>
      <c r="BB55" s="19">
        <v>0</v>
      </c>
      <c r="BC55" s="19">
        <v>0</v>
      </c>
      <c r="BD55" s="19">
        <v>0</v>
      </c>
      <c r="BE55" s="19">
        <v>1.8249985122294739E-3</v>
      </c>
      <c r="BF55" s="19">
        <v>0</v>
      </c>
      <c r="BG55" s="19">
        <v>8.8816594261834386E-2</v>
      </c>
      <c r="BH55" s="19">
        <v>1.0341658235967019E-2</v>
      </c>
      <c r="BI55" s="19">
        <v>9.0641592774063848E-2</v>
      </c>
      <c r="BJ55" s="19">
        <v>1.8249985122294739E-3</v>
      </c>
      <c r="BK55" s="19">
        <v>0</v>
      </c>
      <c r="BL55" s="19">
        <v>0.31207474559123999</v>
      </c>
      <c r="BM55" s="19">
        <v>6.3266615090621758E-2</v>
      </c>
      <c r="BN55" s="19">
        <v>0</v>
      </c>
      <c r="BO55" s="19">
        <v>1.2774989585606316E-2</v>
      </c>
      <c r="BP55" s="19">
        <v>1.7641652284884912E-2</v>
      </c>
      <c r="BQ55" s="19">
        <v>1.8249985122294739E-3</v>
      </c>
      <c r="BR55" s="19">
        <v>8.455826439996561E-2</v>
      </c>
      <c r="BS55" s="19">
        <v>0</v>
      </c>
      <c r="BT55" s="19">
        <v>79.773118300899938</v>
      </c>
      <c r="BU55" s="19">
        <v>0</v>
      </c>
      <c r="BV55" s="19">
        <v>0</v>
      </c>
      <c r="BW55" s="19">
        <v>0</v>
      </c>
      <c r="BX55" s="19">
        <v>12.226881699100064</v>
      </c>
      <c r="BY55" s="19">
        <v>0</v>
      </c>
      <c r="BZ55" s="19">
        <v>0</v>
      </c>
      <c r="CA55" s="19">
        <v>12.226881699100064</v>
      </c>
      <c r="CB55" s="19">
        <v>92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242</v>
      </c>
      <c r="C56">
        <f t="shared" si="2"/>
        <v>52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19">
        <v>0</v>
      </c>
      <c r="AS56" s="19">
        <v>0</v>
      </c>
      <c r="AT56" s="19">
        <v>0</v>
      </c>
      <c r="AU56" s="19">
        <v>0</v>
      </c>
      <c r="AV56" s="19">
        <v>0</v>
      </c>
      <c r="AW56" s="19">
        <v>0</v>
      </c>
      <c r="AX56" s="19">
        <v>0</v>
      </c>
      <c r="AY56" s="1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0</v>
      </c>
      <c r="BH56" s="19">
        <v>0</v>
      </c>
      <c r="BI56" s="19">
        <v>0</v>
      </c>
      <c r="BJ56" s="19">
        <v>0</v>
      </c>
      <c r="BK56" s="19">
        <v>0</v>
      </c>
      <c r="BL56" s="19">
        <v>0</v>
      </c>
      <c r="BM56" s="19">
        <v>0</v>
      </c>
      <c r="BN56" s="19">
        <v>0</v>
      </c>
      <c r="BO56" s="19">
        <v>0</v>
      </c>
      <c r="BP56" s="19">
        <v>0</v>
      </c>
      <c r="BQ56" s="19">
        <v>0</v>
      </c>
      <c r="BR56" s="19">
        <v>0</v>
      </c>
      <c r="BS56" s="19">
        <v>0</v>
      </c>
      <c r="BT56" s="19">
        <v>0</v>
      </c>
      <c r="BU56" s="19">
        <v>0</v>
      </c>
      <c r="BV56" s="19">
        <v>0</v>
      </c>
      <c r="BW56" s="19">
        <v>0</v>
      </c>
      <c r="BX56" s="19">
        <v>0</v>
      </c>
      <c r="BY56" s="19">
        <v>0</v>
      </c>
      <c r="BZ56" s="19">
        <v>0</v>
      </c>
      <c r="CA56" s="19">
        <v>0</v>
      </c>
      <c r="CB56" s="19">
        <v>0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63</v>
      </c>
      <c r="C57">
        <f t="shared" si="2"/>
        <v>53</v>
      </c>
      <c r="D57" s="19">
        <v>0.35575886636695847</v>
      </c>
      <c r="E57" s="19">
        <v>0.11409942950285248</v>
      </c>
      <c r="F57" s="19">
        <v>7.6767358098693379E-3</v>
      </c>
      <c r="G57" s="19">
        <v>7.8870573389068534E-3</v>
      </c>
      <c r="H57" s="19">
        <v>0.10821042668980203</v>
      </c>
      <c r="I57" s="19">
        <v>1.0516076451875805E-4</v>
      </c>
      <c r="J57" s="19">
        <v>6.7302889292005152E-3</v>
      </c>
      <c r="K57" s="19">
        <v>1.0516076451875805E-4</v>
      </c>
      <c r="L57" s="19">
        <v>1.3881220916476063E-2</v>
      </c>
      <c r="M57" s="19">
        <v>5.3316507611010332E-2</v>
      </c>
      <c r="N57" s="19">
        <v>1.0410915687357048E-2</v>
      </c>
      <c r="O57" s="19">
        <v>0</v>
      </c>
      <c r="P57" s="19">
        <v>2.2819885900570498E-2</v>
      </c>
      <c r="Q57" s="19">
        <v>0</v>
      </c>
      <c r="R57" s="19">
        <v>1.998054525856403E-2</v>
      </c>
      <c r="S57" s="19">
        <v>0</v>
      </c>
      <c r="T57" s="19">
        <v>0.20727186686647212</v>
      </c>
      <c r="U57" s="19">
        <v>1.0516076451875804E-3</v>
      </c>
      <c r="V57" s="19">
        <v>0</v>
      </c>
      <c r="W57" s="19">
        <v>9.4644688066882247E-4</v>
      </c>
      <c r="X57" s="19">
        <v>1.8039277545547756</v>
      </c>
      <c r="Y57" s="19">
        <v>0.35807240318637118</v>
      </c>
      <c r="Z57" s="19">
        <v>0.10179562005415779</v>
      </c>
      <c r="AA57" s="19">
        <v>1.6825722323001287E-2</v>
      </c>
      <c r="AB57" s="19">
        <v>4.9320398559297526E-2</v>
      </c>
      <c r="AC57" s="19">
        <v>0.14995925020374898</v>
      </c>
      <c r="AD57" s="19">
        <v>9.4013723479769704E-2</v>
      </c>
      <c r="AE57" s="19">
        <v>8.4233772379525201E-2</v>
      </c>
      <c r="AF57" s="19">
        <v>3.617530299445277E-2</v>
      </c>
      <c r="AG57" s="19">
        <v>0</v>
      </c>
      <c r="AH57" s="19">
        <v>1.8508294555301417E-2</v>
      </c>
      <c r="AI57" s="19">
        <v>2.5238583484501931E-3</v>
      </c>
      <c r="AJ57" s="19">
        <v>1.0516076451875804E-3</v>
      </c>
      <c r="AK57" s="19">
        <v>1.5774114677813708E-3</v>
      </c>
      <c r="AL57" s="19">
        <v>1.7772169203670109E-2</v>
      </c>
      <c r="AM57" s="19">
        <v>1.945474143597024E-2</v>
      </c>
      <c r="AN57" s="19">
        <v>2.0926992139232853E-2</v>
      </c>
      <c r="AO57" s="19">
        <v>1.3881220916476063E-2</v>
      </c>
      <c r="AP57" s="19">
        <v>0.10137497699608276</v>
      </c>
      <c r="AQ57" s="19">
        <v>1.0516076451875805E-4</v>
      </c>
      <c r="AR57" s="19">
        <v>0</v>
      </c>
      <c r="AS57" s="19">
        <v>3.249467623629624E-2</v>
      </c>
      <c r="AT57" s="19">
        <v>1.0516076451875805E-4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9.4644688066882247E-4</v>
      </c>
      <c r="BH57" s="19">
        <v>3.1548229355627414E-4</v>
      </c>
      <c r="BI57" s="19">
        <v>0</v>
      </c>
      <c r="BJ57" s="19">
        <v>0</v>
      </c>
      <c r="BK57" s="19">
        <v>0</v>
      </c>
      <c r="BL57" s="19">
        <v>4.206430580750322E-4</v>
      </c>
      <c r="BM57" s="19">
        <v>2.4186975839314354E-3</v>
      </c>
      <c r="BN57" s="19">
        <v>0</v>
      </c>
      <c r="BO57" s="19">
        <v>2.3871493545758078E-2</v>
      </c>
      <c r="BP57" s="19">
        <v>9.0122775192575652E-2</v>
      </c>
      <c r="BQ57" s="19">
        <v>0</v>
      </c>
      <c r="BR57" s="19">
        <v>2.5869548071614481E-2</v>
      </c>
      <c r="BS57" s="19">
        <v>0</v>
      </c>
      <c r="BT57" s="19">
        <v>3.9983174277677</v>
      </c>
      <c r="BU57" s="19">
        <v>0</v>
      </c>
      <c r="BV57" s="19">
        <v>0</v>
      </c>
      <c r="BW57" s="19">
        <v>0</v>
      </c>
      <c r="BX57" s="19">
        <v>1.6825722323001288E-3</v>
      </c>
      <c r="BY57" s="19">
        <v>0</v>
      </c>
      <c r="BZ57" s="19">
        <v>0</v>
      </c>
      <c r="CA57" s="19">
        <v>1.6825722323001288E-3</v>
      </c>
      <c r="CB57" s="19">
        <v>4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243</v>
      </c>
      <c r="C58">
        <f t="shared" si="2"/>
        <v>54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0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0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2.6281208935611036E-4</v>
      </c>
      <c r="F59" s="19">
        <v>0</v>
      </c>
      <c r="G59" s="19">
        <v>0</v>
      </c>
      <c r="H59" s="19">
        <v>0.28935611038107756</v>
      </c>
      <c r="I59" s="19">
        <v>5.5190538764783179E-2</v>
      </c>
      <c r="J59" s="19">
        <v>1.8396846254927726E-2</v>
      </c>
      <c r="K59" s="19">
        <v>6.4651773981603156E-2</v>
      </c>
      <c r="L59" s="19">
        <v>0</v>
      </c>
      <c r="M59" s="19">
        <v>5.624178712220762E-2</v>
      </c>
      <c r="N59" s="19">
        <v>5.2562417871222077E-3</v>
      </c>
      <c r="O59" s="19">
        <v>0</v>
      </c>
      <c r="P59" s="19">
        <v>0.30617608409986857</v>
      </c>
      <c r="Q59" s="19">
        <v>3.6268068331143231E-2</v>
      </c>
      <c r="R59" s="19">
        <v>0.13219448094612352</v>
      </c>
      <c r="S59" s="19">
        <v>0</v>
      </c>
      <c r="T59" s="19">
        <v>0.27989487516425759</v>
      </c>
      <c r="U59" s="19">
        <v>0</v>
      </c>
      <c r="V59" s="19">
        <v>0</v>
      </c>
      <c r="W59" s="19">
        <v>0.11222076215505913</v>
      </c>
      <c r="X59" s="19">
        <v>4.1978975032851515</v>
      </c>
      <c r="Y59" s="19">
        <v>2.5017082785808147</v>
      </c>
      <c r="Z59" s="19">
        <v>0.70932982917214182</v>
      </c>
      <c r="AA59" s="19">
        <v>0.35558475689881736</v>
      </c>
      <c r="AB59" s="19">
        <v>0.44283837056504599</v>
      </c>
      <c r="AC59" s="19">
        <v>0</v>
      </c>
      <c r="AD59" s="19">
        <v>0.119053876478318</v>
      </c>
      <c r="AE59" s="19">
        <v>5.7030223390275955E-2</v>
      </c>
      <c r="AF59" s="19">
        <v>7.9369250985545342E-2</v>
      </c>
      <c r="AG59" s="19">
        <v>0</v>
      </c>
      <c r="AH59" s="19">
        <v>1.9973718791064389E-2</v>
      </c>
      <c r="AI59" s="19">
        <v>1.5768725361366622E-3</v>
      </c>
      <c r="AJ59" s="19">
        <v>6.5703022339027601E-3</v>
      </c>
      <c r="AK59" s="19">
        <v>0</v>
      </c>
      <c r="AL59" s="19">
        <v>5.2562417871222073E-4</v>
      </c>
      <c r="AM59" s="19">
        <v>4.4940867279894881E-2</v>
      </c>
      <c r="AN59" s="19">
        <v>0</v>
      </c>
      <c r="AO59" s="19">
        <v>1.8396846254927727E-3</v>
      </c>
      <c r="AP59" s="19">
        <v>3.4691195795006569E-2</v>
      </c>
      <c r="AQ59" s="19">
        <v>0</v>
      </c>
      <c r="AR59" s="19">
        <v>0</v>
      </c>
      <c r="AS59" s="19">
        <v>1.0249671484888305E-2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9.724047306176084E-3</v>
      </c>
      <c r="BH59" s="19">
        <v>0</v>
      </c>
      <c r="BI59" s="19">
        <v>0</v>
      </c>
      <c r="BJ59" s="19">
        <v>0</v>
      </c>
      <c r="BK59" s="19">
        <v>0</v>
      </c>
      <c r="BL59" s="19">
        <v>2.1024967148488829E-3</v>
      </c>
      <c r="BM59" s="19">
        <v>8.6727989487516421E-3</v>
      </c>
      <c r="BN59" s="19">
        <v>0</v>
      </c>
      <c r="BO59" s="19">
        <v>2.4967148488830485E-2</v>
      </c>
      <c r="BP59" s="19">
        <v>1.5243101182654402E-2</v>
      </c>
      <c r="BQ59" s="19">
        <v>0</v>
      </c>
      <c r="BR59" s="19">
        <v>0</v>
      </c>
      <c r="BS59" s="19">
        <v>0</v>
      </c>
      <c r="BT59" s="19">
        <v>10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10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244</v>
      </c>
      <c r="C60">
        <f t="shared" si="2"/>
        <v>56</v>
      </c>
      <c r="D60" s="19">
        <v>9.1643856840365648E-2</v>
      </c>
      <c r="E60" s="19">
        <v>5.0353767494706403E-3</v>
      </c>
      <c r="F60" s="19">
        <v>0</v>
      </c>
      <c r="G60" s="19">
        <v>0</v>
      </c>
      <c r="H60" s="19">
        <v>0.89327583535609156</v>
      </c>
      <c r="I60" s="19">
        <v>0</v>
      </c>
      <c r="J60" s="19">
        <v>0</v>
      </c>
      <c r="K60" s="19">
        <v>2.0141506997882561E-3</v>
      </c>
      <c r="L60" s="19">
        <v>4.0283013995765123E-3</v>
      </c>
      <c r="M60" s="19">
        <v>6.0424520993647684E-3</v>
      </c>
      <c r="N60" s="19">
        <v>0</v>
      </c>
      <c r="O60" s="19">
        <v>2.9205185146929713E-2</v>
      </c>
      <c r="P60" s="19">
        <v>4.4683933274802454</v>
      </c>
      <c r="Q60" s="19">
        <v>0</v>
      </c>
      <c r="R60" s="19">
        <v>1.0987192067344935</v>
      </c>
      <c r="S60" s="19">
        <v>0.49044569539844035</v>
      </c>
      <c r="T60" s="19">
        <v>1.4169550173010381</v>
      </c>
      <c r="U60" s="19">
        <v>4.4311315395341631E-2</v>
      </c>
      <c r="V60" s="19">
        <v>0</v>
      </c>
      <c r="W60" s="19">
        <v>0</v>
      </c>
      <c r="X60" s="19">
        <v>2.1450704952744926</v>
      </c>
      <c r="Y60" s="19">
        <v>1.9839384392914321</v>
      </c>
      <c r="Z60" s="19">
        <v>0.93154469865206835</v>
      </c>
      <c r="AA60" s="19">
        <v>6.3445747043330059E-2</v>
      </c>
      <c r="AB60" s="19">
        <v>15.381061818933016</v>
      </c>
      <c r="AC60" s="19">
        <v>1.5317616071889686</v>
      </c>
      <c r="AD60" s="19">
        <v>1.0070753498941281E-3</v>
      </c>
      <c r="AE60" s="19">
        <v>0.2054433713784021</v>
      </c>
      <c r="AF60" s="19">
        <v>0.88219800650725611</v>
      </c>
      <c r="AG60" s="19">
        <v>0.18731601508030782</v>
      </c>
      <c r="AH60" s="19">
        <v>3.2931363941537986</v>
      </c>
      <c r="AI60" s="19">
        <v>0.17724526158136653</v>
      </c>
      <c r="AJ60" s="19">
        <v>8.459432939110674E-2</v>
      </c>
      <c r="AK60" s="19">
        <v>1.7170634715694881</v>
      </c>
      <c r="AL60" s="19">
        <v>0.3353560915147446</v>
      </c>
      <c r="AM60" s="19">
        <v>1.5176625522904508</v>
      </c>
      <c r="AN60" s="19">
        <v>0</v>
      </c>
      <c r="AO60" s="19">
        <v>0</v>
      </c>
      <c r="AP60" s="19">
        <v>0</v>
      </c>
      <c r="AQ60" s="19">
        <v>1.0070753498941281E-3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1.1077828848835408E-2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39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39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245</v>
      </c>
      <c r="C61">
        <f t="shared" si="2"/>
        <v>57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</v>
      </c>
      <c r="BH61" s="19">
        <v>0</v>
      </c>
      <c r="BI61" s="19">
        <v>0</v>
      </c>
      <c r="BJ61" s="19">
        <v>0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</v>
      </c>
      <c r="BR61" s="19">
        <v>0</v>
      </c>
      <c r="BS61" s="19">
        <v>0</v>
      </c>
      <c r="BT61" s="19">
        <v>0</v>
      </c>
      <c r="BU61" s="19">
        <v>0</v>
      </c>
      <c r="BV61" s="19">
        <v>0</v>
      </c>
      <c r="BW61" s="19">
        <v>0</v>
      </c>
      <c r="BX61" s="19">
        <v>0</v>
      </c>
      <c r="BY61" s="19">
        <v>0</v>
      </c>
      <c r="BZ61" s="19">
        <v>0</v>
      </c>
      <c r="CA61" s="19">
        <v>0</v>
      </c>
      <c r="CB61" s="19">
        <v>0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246</v>
      </c>
      <c r="C62">
        <f t="shared" si="2"/>
        <v>58</v>
      </c>
      <c r="D62" s="19">
        <v>0</v>
      </c>
      <c r="E62" s="19">
        <v>0.34592445328031812</v>
      </c>
      <c r="F62" s="19">
        <v>0</v>
      </c>
      <c r="G62" s="19">
        <v>31.440689198144469</v>
      </c>
      <c r="H62" s="19">
        <v>3.2926883145571022</v>
      </c>
      <c r="I62" s="19">
        <v>3.395184448862381</v>
      </c>
      <c r="J62" s="19">
        <v>1.7680583167660702</v>
      </c>
      <c r="K62" s="19">
        <v>9.762756792577866</v>
      </c>
      <c r="L62" s="19">
        <v>0.21780428539871879</v>
      </c>
      <c r="M62" s="19">
        <v>34.118400706869892</v>
      </c>
      <c r="N62" s="19">
        <v>1.6911862160371105</v>
      </c>
      <c r="O62" s="19">
        <v>0.1281201678815993</v>
      </c>
      <c r="P62" s="19">
        <v>2.6008394079964656</v>
      </c>
      <c r="Q62" s="19">
        <v>0</v>
      </c>
      <c r="R62" s="19">
        <v>1.4605699138502319</v>
      </c>
      <c r="S62" s="19">
        <v>4.1639054561519773</v>
      </c>
      <c r="T62" s="19">
        <v>6.8031809145129225</v>
      </c>
      <c r="U62" s="19">
        <v>4.1382814225756572</v>
      </c>
      <c r="V62" s="19">
        <v>3.7282968853545393</v>
      </c>
      <c r="W62" s="19">
        <v>1.6271261320963109</v>
      </c>
      <c r="X62" s="19">
        <v>9.6730726750607463</v>
      </c>
      <c r="Y62" s="19">
        <v>41.80561077976585</v>
      </c>
      <c r="Z62" s="19">
        <v>12.940136956041529</v>
      </c>
      <c r="AA62" s="19">
        <v>11.774243428318973</v>
      </c>
      <c r="AB62" s="19">
        <v>15.464104263309036</v>
      </c>
      <c r="AC62" s="19">
        <v>5.6244753700022088</v>
      </c>
      <c r="AD62" s="19">
        <v>6.5597525955378835</v>
      </c>
      <c r="AE62" s="19">
        <v>0.60216478904351667</v>
      </c>
      <c r="AF62" s="19">
        <v>2.2421029379279878</v>
      </c>
      <c r="AG62" s="19">
        <v>7.6872100728959572E-2</v>
      </c>
      <c r="AH62" s="19">
        <v>1.5502540313673516</v>
      </c>
      <c r="AI62" s="19">
        <v>2.767395626242545</v>
      </c>
      <c r="AJ62" s="19">
        <v>1.1787055445107135</v>
      </c>
      <c r="AK62" s="19">
        <v>0.24342831897503867</v>
      </c>
      <c r="AL62" s="19">
        <v>0.30748840291583829</v>
      </c>
      <c r="AM62" s="19">
        <v>4.2535895736690961</v>
      </c>
      <c r="AN62" s="19">
        <v>2.8698917605478242</v>
      </c>
      <c r="AO62" s="19">
        <v>0.20499226861055886</v>
      </c>
      <c r="AP62" s="19">
        <v>2.9339518444886239</v>
      </c>
      <c r="AQ62" s="19">
        <v>9.9421250276121054</v>
      </c>
      <c r="AR62" s="19">
        <v>0.52529268831455711</v>
      </c>
      <c r="AS62" s="19">
        <v>21.511376187320518</v>
      </c>
      <c r="AT62" s="19">
        <v>0.1281201678815993</v>
      </c>
      <c r="AU62" s="19">
        <v>0</v>
      </c>
      <c r="AV62" s="19">
        <v>0</v>
      </c>
      <c r="AW62" s="19">
        <v>0.46123260437375746</v>
      </c>
      <c r="AX62" s="19">
        <v>0</v>
      </c>
      <c r="AY62" s="19">
        <v>0</v>
      </c>
      <c r="AZ62" s="19">
        <v>0</v>
      </c>
      <c r="BA62" s="19">
        <v>0</v>
      </c>
      <c r="BB62" s="19">
        <v>1.2812016788159929E-2</v>
      </c>
      <c r="BC62" s="19">
        <v>1.2812016788159929E-2</v>
      </c>
      <c r="BD62" s="19">
        <v>0.47404462116191737</v>
      </c>
      <c r="BE62" s="19">
        <v>0.34592445328031812</v>
      </c>
      <c r="BF62" s="19">
        <v>0</v>
      </c>
      <c r="BG62" s="19">
        <v>0.16655621824607908</v>
      </c>
      <c r="BH62" s="19">
        <v>0.19218025182239895</v>
      </c>
      <c r="BI62" s="19">
        <v>0</v>
      </c>
      <c r="BJ62" s="19">
        <v>0.98652529268831457</v>
      </c>
      <c r="BK62" s="19">
        <v>1.2812016788159929E-2</v>
      </c>
      <c r="BL62" s="19">
        <v>1.0505853766291142</v>
      </c>
      <c r="BM62" s="19">
        <v>4.0229732714822175</v>
      </c>
      <c r="BN62" s="19">
        <v>0</v>
      </c>
      <c r="BO62" s="19">
        <v>11.21051468963994</v>
      </c>
      <c r="BP62" s="19">
        <v>0</v>
      </c>
      <c r="BQ62" s="19">
        <v>0.23061630218687873</v>
      </c>
      <c r="BR62" s="19">
        <v>8.9684117517119508E-2</v>
      </c>
      <c r="BS62" s="19">
        <v>0</v>
      </c>
      <c r="BT62" s="19">
        <v>285.13143362049919</v>
      </c>
      <c r="BU62" s="19">
        <v>0</v>
      </c>
      <c r="BV62" s="19">
        <v>0</v>
      </c>
      <c r="BW62" s="19">
        <v>0</v>
      </c>
      <c r="BX62" s="19">
        <v>4.8685663795007734</v>
      </c>
      <c r="BY62" s="19">
        <v>0</v>
      </c>
      <c r="BZ62" s="19">
        <v>0</v>
      </c>
      <c r="CA62" s="19">
        <v>4.8685663795007734</v>
      </c>
      <c r="CB62" s="19">
        <v>290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</v>
      </c>
      <c r="C63">
        <f t="shared" si="2"/>
        <v>59</v>
      </c>
      <c r="D63" s="19">
        <v>0.14468396054073804</v>
      </c>
      <c r="E63" s="19">
        <v>0.37376689806357322</v>
      </c>
      <c r="F63" s="19">
        <v>2.411399342345634E-2</v>
      </c>
      <c r="G63" s="19">
        <v>0</v>
      </c>
      <c r="H63" s="19">
        <v>0</v>
      </c>
      <c r="I63" s="19">
        <v>0</v>
      </c>
      <c r="J63" s="19">
        <v>0</v>
      </c>
      <c r="K63" s="19">
        <v>2.411399342345634E-2</v>
      </c>
      <c r="L63" s="19">
        <v>0</v>
      </c>
      <c r="M63" s="19">
        <v>0.54256485202776761</v>
      </c>
      <c r="N63" s="19">
        <v>0</v>
      </c>
      <c r="O63" s="19">
        <v>0</v>
      </c>
      <c r="P63" s="19">
        <v>1.0489587139203507</v>
      </c>
      <c r="Q63" s="19">
        <v>0.66313481914504935</v>
      </c>
      <c r="R63" s="19">
        <v>1.2539276580197296</v>
      </c>
      <c r="S63" s="19">
        <v>3.3880160759956159</v>
      </c>
      <c r="T63" s="19">
        <v>15.143587869930581</v>
      </c>
      <c r="U63" s="19">
        <v>12.852758494702229</v>
      </c>
      <c r="V63" s="19">
        <v>0</v>
      </c>
      <c r="W63" s="19">
        <v>0</v>
      </c>
      <c r="X63" s="19">
        <v>0</v>
      </c>
      <c r="Y63" s="19">
        <v>2.0014614541468765</v>
      </c>
      <c r="Z63" s="19">
        <v>0.19291194738765072</v>
      </c>
      <c r="AA63" s="19">
        <v>1.205699671172817E-2</v>
      </c>
      <c r="AB63" s="19">
        <v>18.603945926196566</v>
      </c>
      <c r="AC63" s="19">
        <v>9.7420533430763605</v>
      </c>
      <c r="AD63" s="19">
        <v>0</v>
      </c>
      <c r="AE63" s="19">
        <v>0</v>
      </c>
      <c r="AF63" s="19">
        <v>6.7880891487029595</v>
      </c>
      <c r="AG63" s="19">
        <v>6.2214103032517354</v>
      </c>
      <c r="AH63" s="19">
        <v>0.37376689806357322</v>
      </c>
      <c r="AI63" s="19">
        <v>0.88016075995615639</v>
      </c>
      <c r="AJ63" s="19">
        <v>9.1512605042016801</v>
      </c>
      <c r="AK63" s="19">
        <v>3.6894409937888195</v>
      </c>
      <c r="AL63" s="19">
        <v>1.8808914870295945</v>
      </c>
      <c r="AM63" s="19">
        <v>3.0865911582024115</v>
      </c>
      <c r="AN63" s="19">
        <v>6.7760321519912319</v>
      </c>
      <c r="AO63" s="19">
        <v>0.88016075995615639</v>
      </c>
      <c r="AP63" s="19">
        <v>1.205699671172817</v>
      </c>
      <c r="AQ63" s="19">
        <v>81.324442820606492</v>
      </c>
      <c r="AR63" s="19">
        <v>14.552795031055901</v>
      </c>
      <c r="AS63" s="19">
        <v>0</v>
      </c>
      <c r="AT63" s="19">
        <v>3.3759590792838874</v>
      </c>
      <c r="AU63" s="19">
        <v>0</v>
      </c>
      <c r="AV63" s="19">
        <v>0</v>
      </c>
      <c r="AW63" s="19">
        <v>0</v>
      </c>
      <c r="AX63" s="19">
        <v>7.2341980270369019E-2</v>
      </c>
      <c r="AY63" s="19">
        <v>0</v>
      </c>
      <c r="AZ63" s="19">
        <v>3.9185239313116549</v>
      </c>
      <c r="BA63" s="19">
        <v>1.2539276580197296</v>
      </c>
      <c r="BB63" s="19">
        <v>0</v>
      </c>
      <c r="BC63" s="19">
        <v>0</v>
      </c>
      <c r="BD63" s="19">
        <v>1.205699671172817E-2</v>
      </c>
      <c r="BE63" s="19">
        <v>8.910120569967118</v>
      </c>
      <c r="BF63" s="19">
        <v>0</v>
      </c>
      <c r="BG63" s="19">
        <v>1.205699671172817E-2</v>
      </c>
      <c r="BH63" s="19">
        <v>1.205699671172817E-2</v>
      </c>
      <c r="BI63" s="19">
        <v>0.21702594081110704</v>
      </c>
      <c r="BJ63" s="19">
        <v>3.1709901351845087</v>
      </c>
      <c r="BK63" s="19">
        <v>0</v>
      </c>
      <c r="BL63" s="19">
        <v>2.2546583850931676</v>
      </c>
      <c r="BM63" s="19">
        <v>0.81987577639751552</v>
      </c>
      <c r="BN63" s="19">
        <v>0</v>
      </c>
      <c r="BO63" s="19">
        <v>7.2341980270369019E-2</v>
      </c>
      <c r="BP63" s="19">
        <v>0</v>
      </c>
      <c r="BQ63" s="19">
        <v>7.2341980270369019E-2</v>
      </c>
      <c r="BR63" s="19">
        <v>1.3021556448666423</v>
      </c>
      <c r="BS63" s="19">
        <v>0</v>
      </c>
      <c r="BT63" s="19">
        <v>228.29923273657289</v>
      </c>
      <c r="BU63" s="19">
        <v>0</v>
      </c>
      <c r="BV63" s="19">
        <v>0</v>
      </c>
      <c r="BW63" s="19">
        <v>0</v>
      </c>
      <c r="BX63" s="19">
        <v>2.7007672634271098</v>
      </c>
      <c r="BY63" s="19">
        <v>0</v>
      </c>
      <c r="BZ63" s="19">
        <v>0</v>
      </c>
      <c r="CA63" s="19">
        <v>2.7007672634271098</v>
      </c>
      <c r="CB63" s="19">
        <v>231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65</v>
      </c>
      <c r="C64">
        <f t="shared" si="2"/>
        <v>60</v>
      </c>
      <c r="D64" s="19">
        <v>0.12180493186444366</v>
      </c>
      <c r="E64" s="19">
        <v>1.0556427428251782</v>
      </c>
      <c r="F64" s="19">
        <v>0</v>
      </c>
      <c r="G64" s="19">
        <v>0</v>
      </c>
      <c r="H64" s="19">
        <v>3.1263265845207204</v>
      </c>
      <c r="I64" s="19">
        <v>2.7609117889273893</v>
      </c>
      <c r="J64" s="19">
        <v>0.56842301536740369</v>
      </c>
      <c r="K64" s="19">
        <v>2.0300821977407275</v>
      </c>
      <c r="L64" s="19">
        <v>0.89323616700592012</v>
      </c>
      <c r="M64" s="19">
        <v>6.009043305312554</v>
      </c>
      <c r="N64" s="19">
        <v>1.0556427428251782</v>
      </c>
      <c r="O64" s="19">
        <v>0</v>
      </c>
      <c r="P64" s="19">
        <v>2.5985052131081314</v>
      </c>
      <c r="Q64" s="19">
        <v>1.8676756219214692</v>
      </c>
      <c r="R64" s="19">
        <v>4.0601643954814554E-2</v>
      </c>
      <c r="S64" s="19">
        <v>0.85263452305110543</v>
      </c>
      <c r="T64" s="19">
        <v>1.7864723340118402</v>
      </c>
      <c r="U64" s="19">
        <v>4.0601643954814554E-2</v>
      </c>
      <c r="V64" s="19">
        <v>1.4616591823733236</v>
      </c>
      <c r="W64" s="19">
        <v>4.0601643954814554E-2</v>
      </c>
      <c r="X64" s="19">
        <v>2.3954969933340586</v>
      </c>
      <c r="Y64" s="19">
        <v>6.2932548129962544</v>
      </c>
      <c r="Z64" s="19">
        <v>63.947589228832918</v>
      </c>
      <c r="AA64" s="19">
        <v>0.77143123514147649</v>
      </c>
      <c r="AB64" s="19">
        <v>1.4616591823733236</v>
      </c>
      <c r="AC64" s="19">
        <v>2.8015134328822038</v>
      </c>
      <c r="AD64" s="19">
        <v>0.97443945491554929</v>
      </c>
      <c r="AE64" s="19">
        <v>2.1924887735599858</v>
      </c>
      <c r="AF64" s="19">
        <v>21.031651568593936</v>
      </c>
      <c r="AG64" s="19">
        <v>3.6541479559333094</v>
      </c>
      <c r="AH64" s="19">
        <v>0.69022794723184733</v>
      </c>
      <c r="AI64" s="19">
        <v>1.7052690461022109</v>
      </c>
      <c r="AJ64" s="19">
        <v>1.2992526065540657</v>
      </c>
      <c r="AK64" s="19">
        <v>1.7052690461022109</v>
      </c>
      <c r="AL64" s="19">
        <v>0.16240657581925821</v>
      </c>
      <c r="AM64" s="19">
        <v>0.32481315163851643</v>
      </c>
      <c r="AN64" s="19">
        <v>0</v>
      </c>
      <c r="AO64" s="19">
        <v>0.64962630327703286</v>
      </c>
      <c r="AP64" s="19">
        <v>2.4767002812436876</v>
      </c>
      <c r="AQ64" s="19">
        <v>5.8872383734481097</v>
      </c>
      <c r="AR64" s="19">
        <v>10.069207700794008</v>
      </c>
      <c r="AS64" s="19">
        <v>84.167207918330561</v>
      </c>
      <c r="AT64" s="19">
        <v>14.73839675559768</v>
      </c>
      <c r="AU64" s="19">
        <v>0.48721972745777464</v>
      </c>
      <c r="AV64" s="19">
        <v>4.0601643954814554E-2</v>
      </c>
      <c r="AW64" s="19">
        <v>4.3443759031651572</v>
      </c>
      <c r="AX64" s="19">
        <v>3.5729446680236805</v>
      </c>
      <c r="AY64" s="19">
        <v>2.8827167207918327</v>
      </c>
      <c r="AZ64" s="19">
        <v>0.77143123514147649</v>
      </c>
      <c r="BA64" s="19">
        <v>2.2330904175148003</v>
      </c>
      <c r="BB64" s="19">
        <v>6.9022794723184742</v>
      </c>
      <c r="BC64" s="19">
        <v>0.3654147955933309</v>
      </c>
      <c r="BD64" s="19">
        <v>1.3804558944636947</v>
      </c>
      <c r="BE64" s="19">
        <v>0</v>
      </c>
      <c r="BF64" s="19">
        <v>11.85568003480585</v>
      </c>
      <c r="BG64" s="19">
        <v>5.2782137141258918</v>
      </c>
      <c r="BH64" s="19">
        <v>10.718834004071041</v>
      </c>
      <c r="BI64" s="19">
        <v>4.7097906987584874</v>
      </c>
      <c r="BJ64" s="19">
        <v>72.758145967027673</v>
      </c>
      <c r="BK64" s="19">
        <v>8.1203287909629107E-2</v>
      </c>
      <c r="BL64" s="19">
        <v>10.109809344748824</v>
      </c>
      <c r="BM64" s="19">
        <v>8.6887518063303144</v>
      </c>
      <c r="BN64" s="19">
        <v>6.1714498811318119</v>
      </c>
      <c r="BO64" s="19">
        <v>3.0451232966110915</v>
      </c>
      <c r="BP64" s="19">
        <v>26.391068570629457</v>
      </c>
      <c r="BQ64" s="19">
        <v>8.3233370107369833</v>
      </c>
      <c r="BR64" s="19">
        <v>49.412200693009304</v>
      </c>
      <c r="BS64" s="19">
        <v>0</v>
      </c>
      <c r="BT64" s="19">
        <v>496.23329241574345</v>
      </c>
      <c r="BU64" s="19">
        <v>0</v>
      </c>
      <c r="BV64" s="19">
        <v>0</v>
      </c>
      <c r="BW64" s="19">
        <v>0</v>
      </c>
      <c r="BX64" s="19">
        <v>2116.7667075842569</v>
      </c>
      <c r="BY64" s="19">
        <v>0</v>
      </c>
      <c r="BZ64" s="19">
        <v>0</v>
      </c>
      <c r="CA64" s="19">
        <v>2116.7667075842569</v>
      </c>
      <c r="CB64" s="19">
        <v>2613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40</v>
      </c>
      <c r="C65">
        <f t="shared" si="2"/>
        <v>61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</v>
      </c>
      <c r="BH65" s="19">
        <v>0</v>
      </c>
      <c r="BI65" s="19">
        <v>0</v>
      </c>
      <c r="BJ65" s="19">
        <v>0</v>
      </c>
      <c r="BK65" s="19">
        <v>0</v>
      </c>
      <c r="BL65" s="19">
        <v>0</v>
      </c>
      <c r="BM65" s="19">
        <v>0</v>
      </c>
      <c r="BN65" s="19">
        <v>0</v>
      </c>
      <c r="BO65" s="19">
        <v>0</v>
      </c>
      <c r="BP65" s="19">
        <v>0</v>
      </c>
      <c r="BQ65" s="19">
        <v>0</v>
      </c>
      <c r="BR65" s="19">
        <v>0</v>
      </c>
      <c r="BS65" s="19">
        <v>0</v>
      </c>
      <c r="BT65" s="19">
        <v>0</v>
      </c>
      <c r="BU65" s="19">
        <v>0</v>
      </c>
      <c r="BV65" s="19">
        <v>0</v>
      </c>
      <c r="BW65" s="19">
        <v>0</v>
      </c>
      <c r="BX65" s="19">
        <v>0</v>
      </c>
      <c r="BY65" s="19">
        <v>0</v>
      </c>
      <c r="BZ65" s="19">
        <v>0</v>
      </c>
      <c r="CA65" s="19">
        <v>0</v>
      </c>
      <c r="CB65" s="19">
        <v>0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0.35458734499681566</v>
      </c>
      <c r="H66" s="19">
        <v>1.654740943318473</v>
      </c>
      <c r="I66" s="19">
        <v>11.795939010227402</v>
      </c>
      <c r="J66" s="19">
        <v>1.5838234743191097</v>
      </c>
      <c r="K66" s="19">
        <v>0</v>
      </c>
      <c r="L66" s="19">
        <v>0</v>
      </c>
      <c r="M66" s="19">
        <v>7.0917468999363131E-2</v>
      </c>
      <c r="N66" s="19">
        <v>0</v>
      </c>
      <c r="O66" s="19">
        <v>0</v>
      </c>
      <c r="P66" s="19">
        <v>0.89828794065859963</v>
      </c>
      <c r="Q66" s="19">
        <v>0</v>
      </c>
      <c r="R66" s="19">
        <v>10.023002285243322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9.455662533248417E-2</v>
      </c>
      <c r="Z66" s="19">
        <v>0</v>
      </c>
      <c r="AA66" s="19">
        <v>2.3639156333121043E-2</v>
      </c>
      <c r="AB66" s="19">
        <v>36.049713408009588</v>
      </c>
      <c r="AC66" s="19">
        <v>1.6074626306522308</v>
      </c>
      <c r="AD66" s="19">
        <v>6.2407372719439556</v>
      </c>
      <c r="AE66" s="19">
        <v>0.40186565766305771</v>
      </c>
      <c r="AF66" s="19">
        <v>0.14183493799872626</v>
      </c>
      <c r="AG66" s="19">
        <v>0</v>
      </c>
      <c r="AH66" s="19">
        <v>3.0730903233057356</v>
      </c>
      <c r="AI66" s="19">
        <v>26.097628591765634</v>
      </c>
      <c r="AJ66" s="19">
        <v>169.46911175214476</v>
      </c>
      <c r="AK66" s="19">
        <v>43.543325965608965</v>
      </c>
      <c r="AL66" s="19">
        <v>15.389090772861799</v>
      </c>
      <c r="AM66" s="19">
        <v>0.80373131532611541</v>
      </c>
      <c r="AN66" s="19">
        <v>10.755816131570075</v>
      </c>
      <c r="AO66" s="19">
        <v>0</v>
      </c>
      <c r="AP66" s="19">
        <v>0.23639156333121042</v>
      </c>
      <c r="AQ66" s="19">
        <v>0.73281384632675228</v>
      </c>
      <c r="AR66" s="19">
        <v>11.866856479226763</v>
      </c>
      <c r="AS66" s="19">
        <v>6.7607987112726189</v>
      </c>
      <c r="AT66" s="19">
        <v>114.69718652830331</v>
      </c>
      <c r="AU66" s="19">
        <v>0</v>
      </c>
      <c r="AV66" s="19">
        <v>21.677106357471995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4.7278312666242085E-2</v>
      </c>
      <c r="BH66" s="19">
        <v>0</v>
      </c>
      <c r="BI66" s="19">
        <v>6.1698198029445921</v>
      </c>
      <c r="BJ66" s="19">
        <v>0</v>
      </c>
      <c r="BK66" s="19">
        <v>0</v>
      </c>
      <c r="BL66" s="19">
        <v>2.3639156333121043E-2</v>
      </c>
      <c r="BM66" s="19">
        <v>0.11819578166560521</v>
      </c>
      <c r="BN66" s="19">
        <v>0</v>
      </c>
      <c r="BO66" s="19">
        <v>0.28366987599745253</v>
      </c>
      <c r="BP66" s="19">
        <v>0.16547409433184729</v>
      </c>
      <c r="BQ66" s="19">
        <v>0</v>
      </c>
      <c r="BR66" s="19">
        <v>0.33094818866369458</v>
      </c>
      <c r="BS66" s="19">
        <v>0</v>
      </c>
      <c r="BT66" s="19">
        <v>503.18308170681451</v>
      </c>
      <c r="BU66" s="19">
        <v>0</v>
      </c>
      <c r="BV66" s="19">
        <v>0</v>
      </c>
      <c r="BW66" s="19">
        <v>0</v>
      </c>
      <c r="BX66" s="19">
        <v>127.81691829318548</v>
      </c>
      <c r="BY66" s="19">
        <v>0</v>
      </c>
      <c r="BZ66" s="19">
        <v>0</v>
      </c>
      <c r="CA66" s="19">
        <v>127.81691829318548</v>
      </c>
      <c r="CB66" s="19">
        <v>631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67</v>
      </c>
      <c r="C67">
        <f t="shared" si="2"/>
        <v>63</v>
      </c>
      <c r="D67" s="19">
        <v>8.3121419502678595</v>
      </c>
      <c r="E67" s="19">
        <v>2.8304276468584524</v>
      </c>
      <c r="F67" s="19">
        <v>0.60907936704548971</v>
      </c>
      <c r="G67" s="19">
        <v>2.4542315672127089</v>
      </c>
      <c r="H67" s="19">
        <v>1.3793856253677266</v>
      </c>
      <c r="I67" s="19">
        <v>0</v>
      </c>
      <c r="J67" s="19">
        <v>0</v>
      </c>
      <c r="K67" s="19">
        <v>31.098875917381473</v>
      </c>
      <c r="L67" s="19">
        <v>3.1707955284426967</v>
      </c>
      <c r="M67" s="19">
        <v>91.218592264577467</v>
      </c>
      <c r="N67" s="19">
        <v>45.949664013872976</v>
      </c>
      <c r="O67" s="19">
        <v>0</v>
      </c>
      <c r="P67" s="19">
        <v>1.5406125166444742</v>
      </c>
      <c r="Q67" s="19">
        <v>1.2898151302139782</v>
      </c>
      <c r="R67" s="19">
        <v>4.9442913324869169</v>
      </c>
      <c r="S67" s="19">
        <v>2.722943052673954</v>
      </c>
      <c r="T67" s="19">
        <v>10.873858111665067</v>
      </c>
      <c r="U67" s="19">
        <v>17.71704394141145</v>
      </c>
      <c r="V67" s="19">
        <v>1.2360728331217292</v>
      </c>
      <c r="W67" s="19">
        <v>0.50159477286099152</v>
      </c>
      <c r="X67" s="19">
        <v>18.093240021057195</v>
      </c>
      <c r="Y67" s="19">
        <v>10.408091536865575</v>
      </c>
      <c r="Z67" s="19">
        <v>24.846855355649833</v>
      </c>
      <c r="AA67" s="19">
        <v>6.3774192549468918</v>
      </c>
      <c r="AB67" s="19">
        <v>198.61361595392191</v>
      </c>
      <c r="AC67" s="19">
        <v>30.722679837735733</v>
      </c>
      <c r="AD67" s="19">
        <v>4.6576657479949217</v>
      </c>
      <c r="AE67" s="19">
        <v>0</v>
      </c>
      <c r="AF67" s="19">
        <v>10.408091536865575</v>
      </c>
      <c r="AG67" s="19">
        <v>22.983789056451865</v>
      </c>
      <c r="AH67" s="19">
        <v>34.448812436131668</v>
      </c>
      <c r="AI67" s="19">
        <v>17.71704394141145</v>
      </c>
      <c r="AJ67" s="19">
        <v>45.53763973616573</v>
      </c>
      <c r="AK67" s="19">
        <v>43.871628526306012</v>
      </c>
      <c r="AL67" s="19">
        <v>3.5469916080884403</v>
      </c>
      <c r="AM67" s="19">
        <v>34.323413742916422</v>
      </c>
      <c r="AN67" s="19">
        <v>8.8674790202211007</v>
      </c>
      <c r="AO67" s="19">
        <v>2.0422072895054657</v>
      </c>
      <c r="AP67" s="19">
        <v>5.3921438082556596</v>
      </c>
      <c r="AQ67" s="19">
        <v>185.76920694887437</v>
      </c>
      <c r="AR67" s="19">
        <v>13.453488372093023</v>
      </c>
      <c r="AS67" s="19">
        <v>62.000696745424705</v>
      </c>
      <c r="AT67" s="19">
        <v>0.94944724862973395</v>
      </c>
      <c r="AU67" s="19">
        <v>0</v>
      </c>
      <c r="AV67" s="19">
        <v>0.12539869321524788</v>
      </c>
      <c r="AW67" s="19">
        <v>1.486870219552225</v>
      </c>
      <c r="AX67" s="19">
        <v>0.10748459418449818</v>
      </c>
      <c r="AY67" s="19">
        <v>5.4279720063171579</v>
      </c>
      <c r="AZ67" s="19">
        <v>0</v>
      </c>
      <c r="BA67" s="19">
        <v>0</v>
      </c>
      <c r="BB67" s="19">
        <v>0</v>
      </c>
      <c r="BC67" s="19">
        <v>5.3742297092249092E-2</v>
      </c>
      <c r="BD67" s="19">
        <v>0.6449075651069891</v>
      </c>
      <c r="BE67" s="19">
        <v>1.2002446350602298</v>
      </c>
      <c r="BF67" s="19">
        <v>6.950670423930883</v>
      </c>
      <c r="BG67" s="19">
        <v>0.12539869321524788</v>
      </c>
      <c r="BH67" s="19">
        <v>0</v>
      </c>
      <c r="BI67" s="19">
        <v>0</v>
      </c>
      <c r="BJ67" s="19">
        <v>7.3268665035766265</v>
      </c>
      <c r="BK67" s="19">
        <v>0</v>
      </c>
      <c r="BL67" s="19">
        <v>2.5258879633357072</v>
      </c>
      <c r="BM67" s="19">
        <v>3.0453968352274483</v>
      </c>
      <c r="BN67" s="19">
        <v>0</v>
      </c>
      <c r="BO67" s="19">
        <v>8.0255163657758644</v>
      </c>
      <c r="BP67" s="19">
        <v>5.7145975908091531</v>
      </c>
      <c r="BQ67" s="19">
        <v>0</v>
      </c>
      <c r="BR67" s="19">
        <v>1.2898151302139782</v>
      </c>
      <c r="BS67" s="19">
        <v>0</v>
      </c>
      <c r="BT67" s="19">
        <v>1056.9318428142321</v>
      </c>
      <c r="BU67" s="19">
        <v>0</v>
      </c>
      <c r="BV67" s="19">
        <v>0</v>
      </c>
      <c r="BW67" s="19">
        <v>0</v>
      </c>
      <c r="BX67" s="19">
        <v>100.06815718576782</v>
      </c>
      <c r="BY67" s="19">
        <v>0</v>
      </c>
      <c r="BZ67" s="19">
        <v>0</v>
      </c>
      <c r="CA67" s="19">
        <v>100.06815718576782</v>
      </c>
      <c r="CB67" s="19">
        <v>1157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42</v>
      </c>
      <c r="C68">
        <f t="shared" si="2"/>
        <v>64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0</v>
      </c>
      <c r="AQ68" s="19">
        <v>0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0</v>
      </c>
      <c r="BM68" s="19">
        <v>0</v>
      </c>
      <c r="BN68" s="19">
        <v>0</v>
      </c>
      <c r="BO68" s="19">
        <v>0</v>
      </c>
      <c r="BP68" s="19">
        <v>0</v>
      </c>
      <c r="BQ68" s="19">
        <v>0</v>
      </c>
      <c r="BR68" s="19">
        <v>0</v>
      </c>
      <c r="BS68" s="19">
        <v>0</v>
      </c>
      <c r="BT68" s="19">
        <v>0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0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247</v>
      </c>
      <c r="C69">
        <f t="shared" si="2"/>
        <v>65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</v>
      </c>
      <c r="BM69" s="19">
        <v>0</v>
      </c>
      <c r="BN69" s="19">
        <v>0</v>
      </c>
      <c r="BO69" s="19">
        <v>0</v>
      </c>
      <c r="BP69" s="19">
        <v>0</v>
      </c>
      <c r="BQ69" s="19">
        <v>0</v>
      </c>
      <c r="BR69" s="19">
        <v>0</v>
      </c>
      <c r="BS69" s="19">
        <v>0</v>
      </c>
      <c r="BT69" s="19">
        <v>0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0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248</v>
      </c>
      <c r="C70">
        <f t="shared" ref="C70:C133" si="6">C69+1</f>
        <v>66</v>
      </c>
      <c r="D70" s="19">
        <v>17.678255745433116</v>
      </c>
      <c r="E70" s="19">
        <v>11.715244095915869</v>
      </c>
      <c r="F70" s="19">
        <v>0.33316712751008565</v>
      </c>
      <c r="G70" s="19">
        <v>0.34676578577580347</v>
      </c>
      <c r="H70" s="19">
        <v>0.19038121572004896</v>
      </c>
      <c r="I70" s="19">
        <v>1.3598658265717782E-2</v>
      </c>
      <c r="J70" s="19">
        <v>5.439463306287113E-2</v>
      </c>
      <c r="K70" s="19">
        <v>6.7993291328588912E-3</v>
      </c>
      <c r="L70" s="19">
        <v>1.1082906486559994</v>
      </c>
      <c r="M70" s="19">
        <v>7.499660033543357</v>
      </c>
      <c r="N70" s="19">
        <v>10.566157472462718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1.1422872943202937</v>
      </c>
      <c r="U70" s="19">
        <v>0</v>
      </c>
      <c r="V70" s="19">
        <v>0</v>
      </c>
      <c r="W70" s="19">
        <v>0</v>
      </c>
      <c r="X70" s="19">
        <v>2.5089524500249309</v>
      </c>
      <c r="Y70" s="19">
        <v>1.2646752187117536</v>
      </c>
      <c r="Z70" s="19">
        <v>2.0058020941933727</v>
      </c>
      <c r="AA70" s="19">
        <v>0.28557182358007344</v>
      </c>
      <c r="AB70" s="19">
        <v>2.9441095145278999</v>
      </c>
      <c r="AC70" s="19">
        <v>20.697157880422463</v>
      </c>
      <c r="AD70" s="19">
        <v>2.5769457413535197</v>
      </c>
      <c r="AE70" s="19">
        <v>4.7595303930012239E-2</v>
      </c>
      <c r="AF70" s="19">
        <v>0.98590272426453918</v>
      </c>
      <c r="AG70" s="19">
        <v>6.7993291328588912E-3</v>
      </c>
      <c r="AH70" s="19">
        <v>2.1621866642491274</v>
      </c>
      <c r="AI70" s="19">
        <v>2.2369792847105749</v>
      </c>
      <c r="AJ70" s="19">
        <v>16.162005348805586</v>
      </c>
      <c r="AK70" s="19">
        <v>0.74792620461447812</v>
      </c>
      <c r="AL70" s="19">
        <v>0.97230406599882147</v>
      </c>
      <c r="AM70" s="19">
        <v>3.06649743891936</v>
      </c>
      <c r="AN70" s="19">
        <v>1.1898825982503061</v>
      </c>
      <c r="AO70" s="19">
        <v>0.69353157155160694</v>
      </c>
      <c r="AP70" s="19">
        <v>0.45555505190154572</v>
      </c>
      <c r="AQ70" s="19">
        <v>159.24028829155523</v>
      </c>
      <c r="AR70" s="19">
        <v>1.1422872943202937</v>
      </c>
      <c r="AS70" s="19">
        <v>2.7197316531435565E-2</v>
      </c>
      <c r="AT70" s="19">
        <v>0</v>
      </c>
      <c r="AU70" s="19">
        <v>0</v>
      </c>
      <c r="AV70" s="19">
        <v>0</v>
      </c>
      <c r="AW70" s="19">
        <v>0</v>
      </c>
      <c r="AX70" s="19">
        <v>1.0810933321245637</v>
      </c>
      <c r="AY70" s="19">
        <v>3.0528987806536421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4.5555505190154575</v>
      </c>
      <c r="BF70" s="19">
        <v>0</v>
      </c>
      <c r="BG70" s="19">
        <v>2.0397987398576671E-2</v>
      </c>
      <c r="BH70" s="19">
        <v>0</v>
      </c>
      <c r="BI70" s="19">
        <v>0</v>
      </c>
      <c r="BJ70" s="19">
        <v>0.41475907710439236</v>
      </c>
      <c r="BK70" s="19">
        <v>0</v>
      </c>
      <c r="BL70" s="19">
        <v>2.0805947146548207</v>
      </c>
      <c r="BM70" s="19">
        <v>0.87031412900593808</v>
      </c>
      <c r="BN70" s="19">
        <v>0</v>
      </c>
      <c r="BO70" s="19">
        <v>0.82951815420878472</v>
      </c>
      <c r="BP70" s="19">
        <v>0.4487557227686868</v>
      </c>
      <c r="BQ70" s="19">
        <v>6.7993291328588912E-3</v>
      </c>
      <c r="BR70" s="19">
        <v>0.39436108970581568</v>
      </c>
      <c r="BS70" s="19">
        <v>0</v>
      </c>
      <c r="BT70" s="19">
        <v>285.83019808712208</v>
      </c>
      <c r="BU70" s="19">
        <v>0</v>
      </c>
      <c r="BV70" s="19">
        <v>0</v>
      </c>
      <c r="BW70" s="19">
        <v>0</v>
      </c>
      <c r="BX70" s="19">
        <v>14.169801912877929</v>
      </c>
      <c r="BY70" s="19">
        <v>0</v>
      </c>
      <c r="BZ70" s="19">
        <v>0</v>
      </c>
      <c r="CA70" s="19">
        <v>14.169801912877929</v>
      </c>
      <c r="CB70" s="19">
        <v>300</v>
      </c>
      <c r="CD70" s="19">
        <f t="shared" ref="CD70:CD133" si="7">SUM(D70:BS70)-BT70</f>
        <v>0</v>
      </c>
      <c r="CE70" s="19">
        <f t="shared" ref="CE70:CE133" si="8">SUM(BU70:BZ70)-CA70</f>
        <v>0</v>
      </c>
      <c r="CF70" s="19">
        <f t="shared" ref="CF70:CF133" si="9">BT70+CA70-CB70</f>
        <v>0</v>
      </c>
    </row>
    <row r="71" spans="1:84" x14ac:dyDescent="0.2">
      <c r="A71" s="25" t="s">
        <v>145</v>
      </c>
      <c r="B71" s="24" t="s">
        <v>249</v>
      </c>
      <c r="C71">
        <f t="shared" si="6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0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4" t="s">
        <v>146</v>
      </c>
      <c r="B72" s="25" t="s">
        <v>68</v>
      </c>
      <c r="C72">
        <f t="shared" si="6"/>
        <v>68</v>
      </c>
      <c r="D72" s="19">
        <v>0.41498264090415038</v>
      </c>
      <c r="E72" s="19">
        <v>0.77772970463155444</v>
      </c>
      <c r="F72" s="19">
        <v>2.9019765098192332E-2</v>
      </c>
      <c r="G72" s="19">
        <v>0.29600160400156178</v>
      </c>
      <c r="H72" s="19">
        <v>6.2479554256408099</v>
      </c>
      <c r="I72" s="19">
        <v>0</v>
      </c>
      <c r="J72" s="19">
        <v>0.18282452011861169</v>
      </c>
      <c r="K72" s="19">
        <v>0.52525774827728122</v>
      </c>
      <c r="L72" s="19">
        <v>0</v>
      </c>
      <c r="M72" s="19">
        <v>0.11607906039276933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0.4440024060023427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2.901976509819233E-3</v>
      </c>
      <c r="AB72" s="19">
        <v>2.5769551407194791</v>
      </c>
      <c r="AC72" s="19">
        <v>1.9095005434610555</v>
      </c>
      <c r="AD72" s="19">
        <v>30.810284604750798</v>
      </c>
      <c r="AE72" s="19">
        <v>0.38015892278631958</v>
      </c>
      <c r="AF72" s="19">
        <v>62.882928991272962</v>
      </c>
      <c r="AG72" s="19">
        <v>0.16831463756951554</v>
      </c>
      <c r="AH72" s="19">
        <v>11.126177938646942</v>
      </c>
      <c r="AI72" s="19">
        <v>30.073182571256712</v>
      </c>
      <c r="AJ72" s="19">
        <v>26.132298470922198</v>
      </c>
      <c r="AK72" s="19">
        <v>31.170129691968384</v>
      </c>
      <c r="AL72" s="19">
        <v>3.2966453151546489</v>
      </c>
      <c r="AM72" s="19">
        <v>4.2513955868851765</v>
      </c>
      <c r="AN72" s="19">
        <v>2.4318563152285173</v>
      </c>
      <c r="AO72" s="19">
        <v>0.52235577176746195</v>
      </c>
      <c r="AP72" s="19">
        <v>0.25537393286409255</v>
      </c>
      <c r="AQ72" s="19">
        <v>53.402171733693535</v>
      </c>
      <c r="AR72" s="19">
        <v>0</v>
      </c>
      <c r="AS72" s="19">
        <v>2.6785243185631522</v>
      </c>
      <c r="AT72" s="19">
        <v>8.9961271804396226E-2</v>
      </c>
      <c r="AU72" s="19">
        <v>0</v>
      </c>
      <c r="AV72" s="19">
        <v>0</v>
      </c>
      <c r="AW72" s="19">
        <v>1.4509882549096166E-2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3.4823718117830804E-2</v>
      </c>
      <c r="BD72" s="19">
        <v>0</v>
      </c>
      <c r="BE72" s="19">
        <v>0</v>
      </c>
      <c r="BF72" s="19">
        <v>0</v>
      </c>
      <c r="BG72" s="19">
        <v>6.3843483216023136E-2</v>
      </c>
      <c r="BH72" s="19">
        <v>0</v>
      </c>
      <c r="BI72" s="19">
        <v>0.53396367780673892</v>
      </c>
      <c r="BJ72" s="19">
        <v>0</v>
      </c>
      <c r="BK72" s="19">
        <v>0</v>
      </c>
      <c r="BL72" s="19">
        <v>0.41208066439433111</v>
      </c>
      <c r="BM72" s="19">
        <v>9.8667201333853927E-2</v>
      </c>
      <c r="BN72" s="19">
        <v>0</v>
      </c>
      <c r="BO72" s="19">
        <v>1.4509882549096166E-2</v>
      </c>
      <c r="BP72" s="19">
        <v>0</v>
      </c>
      <c r="BQ72" s="19">
        <v>0</v>
      </c>
      <c r="BR72" s="19">
        <v>0</v>
      </c>
      <c r="BS72" s="19">
        <v>0</v>
      </c>
      <c r="BT72" s="19">
        <v>274.36736912085939</v>
      </c>
      <c r="BU72" s="19">
        <v>0</v>
      </c>
      <c r="BV72" s="19">
        <v>0</v>
      </c>
      <c r="BW72" s="19">
        <v>0</v>
      </c>
      <c r="BX72" s="19">
        <v>0.63263087914059279</v>
      </c>
      <c r="BY72" s="19">
        <v>0</v>
      </c>
      <c r="BZ72" s="19">
        <v>0</v>
      </c>
      <c r="CA72" s="19">
        <v>0.63263087914059279</v>
      </c>
      <c r="CB72" s="19">
        <v>275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24" t="s">
        <v>147</v>
      </c>
      <c r="B73" s="24" t="s">
        <v>69</v>
      </c>
      <c r="C73">
        <f t="shared" si="6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1.278538812785388E-2</v>
      </c>
      <c r="K73" s="19">
        <v>0.81506849315068497</v>
      </c>
      <c r="L73" s="19">
        <v>0</v>
      </c>
      <c r="M73" s="19">
        <v>1.2721461187214611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0.77671232876712326</v>
      </c>
      <c r="U73" s="19">
        <v>1.0196347031963469</v>
      </c>
      <c r="V73" s="19">
        <v>0</v>
      </c>
      <c r="W73" s="19">
        <v>0</v>
      </c>
      <c r="X73" s="19">
        <v>7.0319634703196354E-2</v>
      </c>
      <c r="Y73" s="19">
        <v>0.66484018264840183</v>
      </c>
      <c r="Z73" s="19">
        <v>0</v>
      </c>
      <c r="AA73" s="19">
        <v>2.2374429223744292E-2</v>
      </c>
      <c r="AB73" s="19">
        <v>0.24611872146118724</v>
      </c>
      <c r="AC73" s="19">
        <v>0.28447488584474884</v>
      </c>
      <c r="AD73" s="19">
        <v>4.4557077625570773</v>
      </c>
      <c r="AE73" s="19">
        <v>22.81232876712329</v>
      </c>
      <c r="AF73" s="19">
        <v>6.0506849315068489</v>
      </c>
      <c r="AG73" s="19">
        <v>0.62648401826484013</v>
      </c>
      <c r="AH73" s="19">
        <v>23.093607305936072</v>
      </c>
      <c r="AI73" s="19">
        <v>4.193607305936073</v>
      </c>
      <c r="AJ73" s="19">
        <v>2.473972602739726</v>
      </c>
      <c r="AK73" s="19">
        <v>11.852054794520548</v>
      </c>
      <c r="AL73" s="19">
        <v>2.9310502283105024</v>
      </c>
      <c r="AM73" s="19">
        <v>6.6324200913242004</v>
      </c>
      <c r="AN73" s="19">
        <v>1.0611872146118722</v>
      </c>
      <c r="AO73" s="19">
        <v>4.4748858447488583E-2</v>
      </c>
      <c r="AP73" s="19">
        <v>0.46986301369863009</v>
      </c>
      <c r="AQ73" s="19">
        <v>11.628310502283105</v>
      </c>
      <c r="AR73" s="19">
        <v>0</v>
      </c>
      <c r="AS73" s="19">
        <v>5.7534246575342458E-2</v>
      </c>
      <c r="AT73" s="19">
        <v>4.7945205479452052E-2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0.16621004566210046</v>
      </c>
      <c r="BF73" s="19">
        <v>0</v>
      </c>
      <c r="BG73" s="19">
        <v>0</v>
      </c>
      <c r="BH73" s="19">
        <v>0</v>
      </c>
      <c r="BI73" s="19">
        <v>0</v>
      </c>
      <c r="BJ73" s="19">
        <v>0</v>
      </c>
      <c r="BK73" s="19">
        <v>0</v>
      </c>
      <c r="BL73" s="19">
        <v>5.1141552511415521E-2</v>
      </c>
      <c r="BM73" s="19">
        <v>9.5890410958904115E-3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103.84292237442922</v>
      </c>
      <c r="BU73" s="19">
        <v>0</v>
      </c>
      <c r="BV73" s="19">
        <v>0</v>
      </c>
      <c r="BW73" s="19">
        <v>0</v>
      </c>
      <c r="BX73" s="19">
        <v>1.1570776255707762</v>
      </c>
      <c r="BY73" s="19">
        <v>0</v>
      </c>
      <c r="BZ73" s="19">
        <v>0</v>
      </c>
      <c r="CA73" s="19">
        <v>1.1570776255707762</v>
      </c>
      <c r="CB73" s="19">
        <v>105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24" t="s">
        <v>148</v>
      </c>
      <c r="B74" s="24" t="s">
        <v>250</v>
      </c>
      <c r="C74">
        <f t="shared" si="6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0.48422287390029328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5.6304985337243402E-3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1.1092082111436952</v>
      </c>
      <c r="AE74" s="19">
        <v>2.8659237536656894</v>
      </c>
      <c r="AF74" s="19">
        <v>0</v>
      </c>
      <c r="AG74" s="19">
        <v>0</v>
      </c>
      <c r="AH74" s="19">
        <v>7.9727859237536656</v>
      </c>
      <c r="AI74" s="19">
        <v>5.3771260997067447</v>
      </c>
      <c r="AJ74" s="19">
        <v>0</v>
      </c>
      <c r="AK74" s="19">
        <v>17.651612903225807</v>
      </c>
      <c r="AL74" s="19">
        <v>0.14639296187683284</v>
      </c>
      <c r="AM74" s="19">
        <v>0</v>
      </c>
      <c r="AN74" s="19">
        <v>6.9761876832844569</v>
      </c>
      <c r="AO74" s="19">
        <v>0</v>
      </c>
      <c r="AP74" s="19">
        <v>0</v>
      </c>
      <c r="AQ74" s="19">
        <v>2.5956598240469209</v>
      </c>
      <c r="AR74" s="19">
        <v>2.8152492668621703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48</v>
      </c>
      <c r="BU74" s="19">
        <v>0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</v>
      </c>
      <c r="CB74" s="19">
        <v>48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A75" s="24" t="s">
        <v>149</v>
      </c>
      <c r="B75" s="24" t="s">
        <v>251</v>
      </c>
      <c r="C75">
        <f t="shared" si="6"/>
        <v>71</v>
      </c>
      <c r="D75" s="19">
        <v>5.5360900487862219</v>
      </c>
      <c r="E75" s="19">
        <v>8.7695585728560506</v>
      </c>
      <c r="F75" s="19">
        <v>0.68588726268147893</v>
      </c>
      <c r="G75" s="19">
        <v>0.97983894668782701</v>
      </c>
      <c r="H75" s="19">
        <v>22.40565058092831</v>
      </c>
      <c r="I75" s="19">
        <v>10.843551010011952</v>
      </c>
      <c r="J75" s="19">
        <v>3.4620976116303219</v>
      </c>
      <c r="K75" s="19">
        <v>28.154039068163563</v>
      </c>
      <c r="L75" s="19">
        <v>1.731048805815161</v>
      </c>
      <c r="M75" s="19">
        <v>29.15020866396285</v>
      </c>
      <c r="N75" s="19">
        <v>58.3004173279257</v>
      </c>
      <c r="O75" s="19">
        <v>0.45725817512098593</v>
      </c>
      <c r="P75" s="19">
        <v>1.5840729638119868</v>
      </c>
      <c r="Q75" s="19">
        <v>1.4860890691432043</v>
      </c>
      <c r="R75" s="19">
        <v>1.0125002449107545</v>
      </c>
      <c r="S75" s="19">
        <v>5.6993965399008601</v>
      </c>
      <c r="T75" s="19">
        <v>1.9433472442641901</v>
      </c>
      <c r="U75" s="19">
        <v>0.44092752600952212</v>
      </c>
      <c r="V75" s="19">
        <v>4.5562511020983951</v>
      </c>
      <c r="W75" s="19">
        <v>0.88185505201904424</v>
      </c>
      <c r="X75" s="19">
        <v>6.809880679480397</v>
      </c>
      <c r="Y75" s="19">
        <v>16.461294304355491</v>
      </c>
      <c r="Z75" s="19">
        <v>14.077019534081781</v>
      </c>
      <c r="AA75" s="19">
        <v>2.2046376300476109</v>
      </c>
      <c r="AB75" s="19">
        <v>2.5149199631654224</v>
      </c>
      <c r="AC75" s="19">
        <v>3.217137874958365</v>
      </c>
      <c r="AD75" s="19">
        <v>39.993759673974807</v>
      </c>
      <c r="AE75" s="19">
        <v>3.0864926820666549</v>
      </c>
      <c r="AF75" s="19">
        <v>124.30890103646232</v>
      </c>
      <c r="AG75" s="19">
        <v>16.951213777699405</v>
      </c>
      <c r="AH75" s="19">
        <v>39.095573972844292</v>
      </c>
      <c r="AI75" s="19">
        <v>96.955063774760475</v>
      </c>
      <c r="AJ75" s="19">
        <v>78.664736769921049</v>
      </c>
      <c r="AK75" s="19">
        <v>51.033278473324316</v>
      </c>
      <c r="AL75" s="19">
        <v>37.119565430357177</v>
      </c>
      <c r="AM75" s="19">
        <v>19.629440231979466</v>
      </c>
      <c r="AN75" s="19">
        <v>44.452026881404414</v>
      </c>
      <c r="AO75" s="19">
        <v>30.048394365093362</v>
      </c>
      <c r="AP75" s="19">
        <v>12.835890201610532</v>
      </c>
      <c r="AQ75" s="19">
        <v>402.37086345735617</v>
      </c>
      <c r="AR75" s="19">
        <v>4.1479848743118009</v>
      </c>
      <c r="AS75" s="19">
        <v>15.15484237543839</v>
      </c>
      <c r="AT75" s="19">
        <v>1.4534277709202768</v>
      </c>
      <c r="AU75" s="19">
        <v>1.6330649111463782E-2</v>
      </c>
      <c r="AV75" s="19">
        <v>0</v>
      </c>
      <c r="AW75" s="19">
        <v>8.1653245557318913E-2</v>
      </c>
      <c r="AX75" s="19">
        <v>2.0903230862673641</v>
      </c>
      <c r="AY75" s="19">
        <v>25.81875624522424</v>
      </c>
      <c r="AZ75" s="19">
        <v>0</v>
      </c>
      <c r="BA75" s="19">
        <v>0.14697584200317404</v>
      </c>
      <c r="BB75" s="19">
        <v>0.35927428045220322</v>
      </c>
      <c r="BC75" s="19">
        <v>4.8991947334391349E-2</v>
      </c>
      <c r="BD75" s="19">
        <v>0</v>
      </c>
      <c r="BE75" s="19">
        <v>6.0586708203530639</v>
      </c>
      <c r="BF75" s="19">
        <v>0</v>
      </c>
      <c r="BG75" s="19">
        <v>0.4082662277865946</v>
      </c>
      <c r="BH75" s="19">
        <v>0</v>
      </c>
      <c r="BI75" s="19">
        <v>0</v>
      </c>
      <c r="BJ75" s="19">
        <v>2.6782264542800602</v>
      </c>
      <c r="BK75" s="19">
        <v>1.192137385136856</v>
      </c>
      <c r="BL75" s="19">
        <v>19.319157898861654</v>
      </c>
      <c r="BM75" s="19">
        <v>1.4044358235858854</v>
      </c>
      <c r="BN75" s="19">
        <v>0</v>
      </c>
      <c r="BO75" s="19">
        <v>1.3717745253629579</v>
      </c>
      <c r="BP75" s="19">
        <v>0</v>
      </c>
      <c r="BQ75" s="19">
        <v>0</v>
      </c>
      <c r="BR75" s="19">
        <v>1.5514116655890593</v>
      </c>
      <c r="BS75" s="19">
        <v>0</v>
      </c>
      <c r="BT75" s="19">
        <v>1313.2128176492486</v>
      </c>
      <c r="BU75" s="19">
        <v>0</v>
      </c>
      <c r="BV75" s="19">
        <v>0</v>
      </c>
      <c r="BW75" s="19">
        <v>0</v>
      </c>
      <c r="BX75" s="19">
        <v>210.11013146809302</v>
      </c>
      <c r="BY75" s="19">
        <v>143.67705088265836</v>
      </c>
      <c r="BZ75" s="19">
        <v>0</v>
      </c>
      <c r="CA75" s="19">
        <v>353.78718235075138</v>
      </c>
      <c r="CB75" s="19">
        <v>1667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A76" s="24" t="s">
        <v>150</v>
      </c>
      <c r="B76" s="24" t="s">
        <v>252</v>
      </c>
      <c r="C76">
        <f t="shared" si="6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0.65243715980673966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35.308666136627728</v>
      </c>
      <c r="AH76" s="19">
        <v>1.5437587915112225</v>
      </c>
      <c r="AI76" s="19">
        <v>0.2054920188367684</v>
      </c>
      <c r="AJ76" s="19">
        <v>9.2471408476545766E-2</v>
      </c>
      <c r="AK76" s="19">
        <v>0.81683077487615441</v>
      </c>
      <c r="AL76" s="19">
        <v>1.2843251177298025E-2</v>
      </c>
      <c r="AM76" s="19">
        <v>7.7059507063788155E-2</v>
      </c>
      <c r="AN76" s="19">
        <v>1.0325973946547613</v>
      </c>
      <c r="AO76" s="19">
        <v>0.29539477707785455</v>
      </c>
      <c r="AP76" s="19">
        <v>0</v>
      </c>
      <c r="AQ76" s="19">
        <v>0</v>
      </c>
      <c r="AR76" s="19">
        <v>0</v>
      </c>
      <c r="AS76" s="19">
        <v>6.9353556357409335E-2</v>
      </c>
      <c r="AT76" s="19">
        <v>0</v>
      </c>
      <c r="AU76" s="19">
        <v>0</v>
      </c>
      <c r="AV76" s="19">
        <v>0</v>
      </c>
      <c r="AW76" s="19">
        <v>0.4058467372026176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0.87847838052718497</v>
      </c>
      <c r="BD76" s="19">
        <v>0</v>
      </c>
      <c r="BE76" s="19">
        <v>0</v>
      </c>
      <c r="BF76" s="19">
        <v>0</v>
      </c>
      <c r="BG76" s="19">
        <v>1.2843251177298025E-2</v>
      </c>
      <c r="BH76" s="19">
        <v>0</v>
      </c>
      <c r="BI76" s="19">
        <v>0</v>
      </c>
      <c r="BJ76" s="19">
        <v>0</v>
      </c>
      <c r="BK76" s="19">
        <v>0</v>
      </c>
      <c r="BL76" s="19">
        <v>0.22090392024952604</v>
      </c>
      <c r="BM76" s="19">
        <v>6.9353556357409335E-2</v>
      </c>
      <c r="BN76" s="19">
        <v>0</v>
      </c>
      <c r="BO76" s="19">
        <v>1.2843251177298025E-2</v>
      </c>
      <c r="BP76" s="19">
        <v>2.568650235459605E-3</v>
      </c>
      <c r="BQ76" s="19">
        <v>2.8255152590055656E-2</v>
      </c>
      <c r="BR76" s="19">
        <v>0.26200232401687967</v>
      </c>
      <c r="BS76" s="19">
        <v>0</v>
      </c>
      <c r="BT76" s="19">
        <v>42</v>
      </c>
      <c r="BU76" s="19">
        <v>0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>
        <v>0</v>
      </c>
      <c r="CB76" s="19">
        <v>42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A77" s="24" t="s">
        <v>151</v>
      </c>
      <c r="B77" s="24" t="s">
        <v>253</v>
      </c>
      <c r="C77">
        <f t="shared" si="6"/>
        <v>73</v>
      </c>
      <c r="D77" s="19">
        <v>3.5766663018496229E-2</v>
      </c>
      <c r="E77" s="19">
        <v>0</v>
      </c>
      <c r="F77" s="19">
        <v>0</v>
      </c>
      <c r="G77" s="19">
        <v>0</v>
      </c>
      <c r="H77" s="19">
        <v>2.5394330743132318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191.78084710517675</v>
      </c>
      <c r="AH77" s="19">
        <v>0</v>
      </c>
      <c r="AI77" s="19">
        <v>0.89416657546240563</v>
      </c>
      <c r="AJ77" s="19">
        <v>0</v>
      </c>
      <c r="AK77" s="19">
        <v>7.1533326036992459E-2</v>
      </c>
      <c r="AL77" s="19">
        <v>0.82263324942541316</v>
      </c>
      <c r="AM77" s="19">
        <v>0</v>
      </c>
      <c r="AN77" s="19">
        <v>5.2219328007004489</v>
      </c>
      <c r="AO77" s="19">
        <v>0.85839991244390934</v>
      </c>
      <c r="AP77" s="19">
        <v>0.64379993433293203</v>
      </c>
      <c r="AQ77" s="19">
        <v>0</v>
      </c>
      <c r="AR77" s="19">
        <v>0.10729998905548867</v>
      </c>
      <c r="AS77" s="19">
        <v>3.7197329539236077</v>
      </c>
      <c r="AT77" s="19">
        <v>0</v>
      </c>
      <c r="AU77" s="19">
        <v>0</v>
      </c>
      <c r="AV77" s="19">
        <v>0</v>
      </c>
      <c r="AW77" s="19">
        <v>1.5379665097953377</v>
      </c>
      <c r="AX77" s="19">
        <v>3.5766663018496229E-2</v>
      </c>
      <c r="AY77" s="19">
        <v>0</v>
      </c>
      <c r="AZ77" s="19">
        <v>0</v>
      </c>
      <c r="BA77" s="19">
        <v>12.768698697603153</v>
      </c>
      <c r="BB77" s="19">
        <v>0.39343329320345843</v>
      </c>
      <c r="BC77" s="19">
        <v>80.117325161431538</v>
      </c>
      <c r="BD77" s="19">
        <v>16.345364999452773</v>
      </c>
      <c r="BE77" s="19">
        <v>3.5766663018496229E-2</v>
      </c>
      <c r="BF77" s="19">
        <v>13.519798620991574</v>
      </c>
      <c r="BG77" s="19">
        <v>15.236598445879393</v>
      </c>
      <c r="BH77" s="19">
        <v>5.1861661376819521</v>
      </c>
      <c r="BI77" s="19">
        <v>1.8956331399802999</v>
      </c>
      <c r="BJ77" s="19">
        <v>19.135164714895481</v>
      </c>
      <c r="BK77" s="19">
        <v>1.2518332056473678</v>
      </c>
      <c r="BL77" s="19">
        <v>19.778964649228413</v>
      </c>
      <c r="BM77" s="19">
        <v>40.13019590675276</v>
      </c>
      <c r="BN77" s="19">
        <v>5.7226660829593961</v>
      </c>
      <c r="BO77" s="19">
        <v>6.4379993433293201</v>
      </c>
      <c r="BP77" s="19">
        <v>3.7554996169421035</v>
      </c>
      <c r="BQ77" s="19">
        <v>0.17883331509248113</v>
      </c>
      <c r="BR77" s="19">
        <v>17.919098172266608</v>
      </c>
      <c r="BS77" s="19">
        <v>0</v>
      </c>
      <c r="BT77" s="19">
        <v>468.07831892306007</v>
      </c>
      <c r="BU77" s="19">
        <v>0</v>
      </c>
      <c r="BV77" s="19">
        <v>0</v>
      </c>
      <c r="BW77" s="19">
        <v>0</v>
      </c>
      <c r="BX77" s="19">
        <v>579.99220750793484</v>
      </c>
      <c r="BY77" s="19">
        <v>585.92947356900515</v>
      </c>
      <c r="BZ77" s="19">
        <v>0</v>
      </c>
      <c r="CA77" s="19">
        <v>1165.9216810769399</v>
      </c>
      <c r="CB77" s="19">
        <v>1634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A78" s="25" t="s">
        <v>152</v>
      </c>
      <c r="B78" s="24" t="s">
        <v>254</v>
      </c>
      <c r="C78">
        <f t="shared" si="6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543.65328507013248</v>
      </c>
      <c r="AH78" s="19">
        <v>0.34839998127720656</v>
      </c>
      <c r="AI78" s="19">
        <v>0</v>
      </c>
      <c r="AJ78" s="19">
        <v>14.234627806468726</v>
      </c>
      <c r="AK78" s="19">
        <v>0</v>
      </c>
      <c r="AL78" s="19">
        <v>1.5429142027990577</v>
      </c>
      <c r="AM78" s="19">
        <v>1.3935999251088262</v>
      </c>
      <c r="AN78" s="19">
        <v>0.1493142776902314</v>
      </c>
      <c r="AO78" s="19">
        <v>0</v>
      </c>
      <c r="AP78" s="19">
        <v>0</v>
      </c>
      <c r="AQ78" s="19">
        <v>0.64702853665766935</v>
      </c>
      <c r="AR78" s="19">
        <v>0</v>
      </c>
      <c r="AS78" s="19">
        <v>0.9456570920381322</v>
      </c>
      <c r="AT78" s="19">
        <v>0.19908570358697517</v>
      </c>
      <c r="AU78" s="19">
        <v>0</v>
      </c>
      <c r="AV78" s="19">
        <v>0.69679996255441312</v>
      </c>
      <c r="AW78" s="19">
        <v>1.3438284992120824</v>
      </c>
      <c r="AX78" s="19">
        <v>0</v>
      </c>
      <c r="AY78" s="19">
        <v>0</v>
      </c>
      <c r="AZ78" s="19">
        <v>0</v>
      </c>
      <c r="BA78" s="19">
        <v>6.4205139406799496</v>
      </c>
      <c r="BB78" s="19">
        <v>12.791256455463156</v>
      </c>
      <c r="BC78" s="19">
        <v>0</v>
      </c>
      <c r="BD78" s="19">
        <v>9.3072566426910885</v>
      </c>
      <c r="BE78" s="19">
        <v>0</v>
      </c>
      <c r="BF78" s="19">
        <v>6.9679996255441301</v>
      </c>
      <c r="BG78" s="19">
        <v>6.8684567737506432</v>
      </c>
      <c r="BH78" s="19">
        <v>0.1493142776902314</v>
      </c>
      <c r="BI78" s="19">
        <v>0</v>
      </c>
      <c r="BJ78" s="19">
        <v>56.042625559733516</v>
      </c>
      <c r="BK78" s="19">
        <v>6.2214282370929741</v>
      </c>
      <c r="BL78" s="19">
        <v>1.1945142215218512</v>
      </c>
      <c r="BM78" s="19">
        <v>0.29862855538046279</v>
      </c>
      <c r="BN78" s="19">
        <v>0.19908570358697517</v>
      </c>
      <c r="BO78" s="19">
        <v>9.9542851793487583E-2</v>
      </c>
      <c r="BP78" s="19">
        <v>0.1493142776902314</v>
      </c>
      <c r="BQ78" s="19">
        <v>4.429656904810197</v>
      </c>
      <c r="BR78" s="19">
        <v>26.378855725274214</v>
      </c>
      <c r="BS78" s="19">
        <v>0</v>
      </c>
      <c r="BT78" s="19">
        <v>702.67299081022884</v>
      </c>
      <c r="BU78" s="19">
        <v>0</v>
      </c>
      <c r="BV78" s="19">
        <v>0</v>
      </c>
      <c r="BW78" s="19">
        <v>0</v>
      </c>
      <c r="BX78" s="19">
        <v>1657.8861966205359</v>
      </c>
      <c r="BY78" s="19">
        <v>829.44081256923528</v>
      </c>
      <c r="BZ78" s="19">
        <v>0</v>
      </c>
      <c r="CA78" s="19">
        <v>2487.3270091897712</v>
      </c>
      <c r="CB78" s="19">
        <v>3190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A79" s="24" t="s">
        <v>153</v>
      </c>
      <c r="B79" s="24" t="s">
        <v>255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7.1251143292682926</v>
      </c>
      <c r="I79" s="19">
        <v>0</v>
      </c>
      <c r="J79" s="19">
        <v>0</v>
      </c>
      <c r="K79" s="19">
        <v>0.51059451219512197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7.5196646341463422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61.619474085365852</v>
      </c>
      <c r="AH79" s="19">
        <v>1.0908155487804878</v>
      </c>
      <c r="AI79" s="19">
        <v>15.457088414634148</v>
      </c>
      <c r="AJ79" s="19">
        <v>5.2684070121951221</v>
      </c>
      <c r="AK79" s="19">
        <v>4.6417682926829268E-2</v>
      </c>
      <c r="AL79" s="19">
        <v>0.88193597560975612</v>
      </c>
      <c r="AM79" s="19">
        <v>1.137233231707317</v>
      </c>
      <c r="AN79" s="19">
        <v>6.544893292682926</v>
      </c>
      <c r="AO79" s="19">
        <v>0.1392530487804878</v>
      </c>
      <c r="AP79" s="19">
        <v>9.2835365853658536E-2</v>
      </c>
      <c r="AQ79" s="19">
        <v>17.128125000000001</v>
      </c>
      <c r="AR79" s="19">
        <v>0</v>
      </c>
      <c r="AS79" s="19">
        <v>2.8314786585365854</v>
      </c>
      <c r="AT79" s="19">
        <v>0</v>
      </c>
      <c r="AU79" s="19">
        <v>0</v>
      </c>
      <c r="AV79" s="19">
        <v>0</v>
      </c>
      <c r="AW79" s="19">
        <v>0.78910060975609764</v>
      </c>
      <c r="AX79" s="19">
        <v>0</v>
      </c>
      <c r="AY79" s="19">
        <v>0</v>
      </c>
      <c r="AZ79" s="19">
        <v>0</v>
      </c>
      <c r="BA79" s="19">
        <v>1.2532774390243904</v>
      </c>
      <c r="BB79" s="19">
        <v>0</v>
      </c>
      <c r="BC79" s="19">
        <v>0.37134146341463414</v>
      </c>
      <c r="BD79" s="19">
        <v>0</v>
      </c>
      <c r="BE79" s="19">
        <v>0</v>
      </c>
      <c r="BF79" s="19">
        <v>0</v>
      </c>
      <c r="BG79" s="19">
        <v>31.331935975609753</v>
      </c>
      <c r="BH79" s="19">
        <v>0.11604420731707317</v>
      </c>
      <c r="BI79" s="19">
        <v>0</v>
      </c>
      <c r="BJ79" s="19">
        <v>0</v>
      </c>
      <c r="BK79" s="19">
        <v>0</v>
      </c>
      <c r="BL79" s="19">
        <v>1.2300685975609758</v>
      </c>
      <c r="BM79" s="19">
        <v>2.993940548780488</v>
      </c>
      <c r="BN79" s="19">
        <v>0</v>
      </c>
      <c r="BO79" s="19">
        <v>8.3087652439024389</v>
      </c>
      <c r="BP79" s="19">
        <v>4.3864710365853661</v>
      </c>
      <c r="BQ79" s="19">
        <v>0</v>
      </c>
      <c r="BR79" s="19">
        <v>0.74268292682926829</v>
      </c>
      <c r="BS79" s="19">
        <v>0</v>
      </c>
      <c r="BT79" s="19">
        <v>178.91695884146341</v>
      </c>
      <c r="BU79" s="19">
        <v>0</v>
      </c>
      <c r="BV79" s="19">
        <v>0</v>
      </c>
      <c r="BW79" s="19">
        <v>0</v>
      </c>
      <c r="BX79" s="19">
        <v>156.77572408536585</v>
      </c>
      <c r="BY79" s="19">
        <v>273.30731707317074</v>
      </c>
      <c r="BZ79" s="19">
        <v>0</v>
      </c>
      <c r="CA79" s="19">
        <v>430.08304115853656</v>
      </c>
      <c r="CB79" s="19">
        <v>609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A80" s="24" t="s">
        <v>154</v>
      </c>
      <c r="B80" s="24" t="s">
        <v>44</v>
      </c>
      <c r="C80">
        <f t="shared" si="6"/>
        <v>76</v>
      </c>
      <c r="D80" s="19">
        <v>0.80020146693109206</v>
      </c>
      <c r="E80" s="19">
        <v>1.9804986306544528</v>
      </c>
      <c r="F80" s="19">
        <v>8.0020146693109195E-2</v>
      </c>
      <c r="G80" s="19">
        <v>0.52013095350520977</v>
      </c>
      <c r="H80" s="19">
        <v>3.8809771146157961</v>
      </c>
      <c r="I80" s="19">
        <v>0.54013599017848712</v>
      </c>
      <c r="J80" s="19">
        <v>0.30007555009915948</v>
      </c>
      <c r="K80" s="19">
        <v>0.80020146693109206</v>
      </c>
      <c r="L80" s="19">
        <v>0.62015613687159632</v>
      </c>
      <c r="M80" s="19">
        <v>1.3003273837630245</v>
      </c>
      <c r="N80" s="19">
        <v>0.42010577013882328</v>
      </c>
      <c r="O80" s="19">
        <v>8.0020146693109195E-2</v>
      </c>
      <c r="P80" s="19">
        <v>1.2003022003966379</v>
      </c>
      <c r="Q80" s="19">
        <v>0.10002518336638651</v>
      </c>
      <c r="R80" s="19">
        <v>0.18004533005949572</v>
      </c>
      <c r="S80" s="19">
        <v>0.44011080681210063</v>
      </c>
      <c r="T80" s="19">
        <v>1.2003022003966379</v>
      </c>
      <c r="U80" s="19">
        <v>0.10002518336638651</v>
      </c>
      <c r="V80" s="19">
        <v>8.0020146693109195E-2</v>
      </c>
      <c r="W80" s="19">
        <v>0.12003022003966381</v>
      </c>
      <c r="X80" s="19">
        <v>2.1205338873673938</v>
      </c>
      <c r="Y80" s="19">
        <v>0.42010577013882328</v>
      </c>
      <c r="Z80" s="19">
        <v>0.12003022003966381</v>
      </c>
      <c r="AA80" s="19">
        <v>0.18004533005949572</v>
      </c>
      <c r="AB80" s="19">
        <v>1.5203827871690747</v>
      </c>
      <c r="AC80" s="19">
        <v>2.7206849875657126</v>
      </c>
      <c r="AD80" s="19">
        <v>0.54013599017848712</v>
      </c>
      <c r="AE80" s="19">
        <v>1.7204331539018478</v>
      </c>
      <c r="AF80" s="19">
        <v>0.70017628356470551</v>
      </c>
      <c r="AG80" s="19">
        <v>39.349907136336448</v>
      </c>
      <c r="AH80" s="19">
        <v>173.14359240721504</v>
      </c>
      <c r="AI80" s="19">
        <v>62.695784934051062</v>
      </c>
      <c r="AJ80" s="19">
        <v>26.726728995498473</v>
      </c>
      <c r="AK80" s="19">
        <v>28.107076525954607</v>
      </c>
      <c r="AL80" s="19">
        <v>6.481631882141845</v>
      </c>
      <c r="AM80" s="19">
        <v>4.8012088015865517</v>
      </c>
      <c r="AN80" s="19">
        <v>43.590974911071235</v>
      </c>
      <c r="AO80" s="19">
        <v>102.1457172537539</v>
      </c>
      <c r="AP80" s="19">
        <v>5.1012843516857114</v>
      </c>
      <c r="AQ80" s="19">
        <v>232.8386218402745</v>
      </c>
      <c r="AR80" s="19">
        <v>8.4221204394497438</v>
      </c>
      <c r="AS80" s="19">
        <v>15.123807724997638</v>
      </c>
      <c r="AT80" s="19">
        <v>24.08606415462587</v>
      </c>
      <c r="AU80" s="19">
        <v>0.44011080681210063</v>
      </c>
      <c r="AV80" s="19">
        <v>2.0005036673277299E-2</v>
      </c>
      <c r="AW80" s="19">
        <v>1.3603424937828563</v>
      </c>
      <c r="AX80" s="19">
        <v>0.60015110019831897</v>
      </c>
      <c r="AY80" s="19">
        <v>0.38009569679226868</v>
      </c>
      <c r="AZ80" s="19">
        <v>0.18004533005949572</v>
      </c>
      <c r="BA80" s="19">
        <v>1.4603676771492429</v>
      </c>
      <c r="BB80" s="19">
        <v>20.285107186703183</v>
      </c>
      <c r="BC80" s="19">
        <v>0.22005540340605032</v>
      </c>
      <c r="BD80" s="19">
        <v>0.9002266502974785</v>
      </c>
      <c r="BE80" s="19">
        <v>8.4021154027764648</v>
      </c>
      <c r="BF80" s="19">
        <v>12.683193250857808</v>
      </c>
      <c r="BG80" s="19">
        <v>1.0602669436836969</v>
      </c>
      <c r="BH80" s="19">
        <v>0.66016621021815092</v>
      </c>
      <c r="BI80" s="19">
        <v>0.58014606352504172</v>
      </c>
      <c r="BJ80" s="19">
        <v>11.282840683728397</v>
      </c>
      <c r="BK80" s="19">
        <v>4.0010073346554598E-2</v>
      </c>
      <c r="BL80" s="19">
        <v>2.52063462083294</v>
      </c>
      <c r="BM80" s="19">
        <v>1.4203576038026884</v>
      </c>
      <c r="BN80" s="19">
        <v>0</v>
      </c>
      <c r="BO80" s="19">
        <v>0.18004533005949572</v>
      </c>
      <c r="BP80" s="19">
        <v>6.0015110019831903E-2</v>
      </c>
      <c r="BQ80" s="19">
        <v>1.3603424937828563</v>
      </c>
      <c r="BR80" s="19">
        <v>13.943510561274278</v>
      </c>
      <c r="BS80" s="19">
        <v>0</v>
      </c>
      <c r="BT80" s="19">
        <v>877.44091352661576</v>
      </c>
      <c r="BU80" s="19">
        <v>0</v>
      </c>
      <c r="BV80" s="19">
        <v>0</v>
      </c>
      <c r="BW80" s="19">
        <v>0</v>
      </c>
      <c r="BX80" s="19">
        <v>90.16270028646079</v>
      </c>
      <c r="BY80" s="19">
        <v>303.39638618692356</v>
      </c>
      <c r="BZ80" s="19">
        <v>0</v>
      </c>
      <c r="CA80" s="19">
        <v>393.55908647338435</v>
      </c>
      <c r="CB80" s="19">
        <v>1271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A81" s="24" t="s">
        <v>155</v>
      </c>
      <c r="B81" s="25" t="s">
        <v>43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0.31585918643668687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4.5122740919526692E-2</v>
      </c>
      <c r="AG81" s="19">
        <v>0</v>
      </c>
      <c r="AH81" s="19">
        <v>62.404750691705424</v>
      </c>
      <c r="AI81" s="19">
        <v>0.58659563195384701</v>
      </c>
      <c r="AJ81" s="19">
        <v>0.94757755931006071</v>
      </c>
      <c r="AK81" s="19">
        <v>0</v>
      </c>
      <c r="AL81" s="19">
        <v>9.0245481839053385E-2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0.1353682227585801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9.0245481839053385E-2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18.635691999764525</v>
      </c>
      <c r="BS81" s="19">
        <v>0</v>
      </c>
      <c r="BT81" s="19">
        <v>83.251456996526755</v>
      </c>
      <c r="BU81" s="19">
        <v>0</v>
      </c>
      <c r="BV81" s="19">
        <v>0</v>
      </c>
      <c r="BW81" s="19">
        <v>0</v>
      </c>
      <c r="BX81" s="19">
        <v>1390.5023841761347</v>
      </c>
      <c r="BY81" s="19">
        <v>59.246158827338554</v>
      </c>
      <c r="BZ81" s="19">
        <v>0</v>
      </c>
      <c r="CA81" s="19">
        <v>1449.7485430034733</v>
      </c>
      <c r="CB81" s="19">
        <v>1533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A82" s="24" t="s">
        <v>156</v>
      </c>
      <c r="B82" s="25" t="s">
        <v>256</v>
      </c>
      <c r="C82">
        <f t="shared" si="6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6.369287634408602</v>
      </c>
      <c r="AJ82" s="19">
        <v>0</v>
      </c>
      <c r="AK82" s="19">
        <v>0</v>
      </c>
      <c r="AL82" s="19">
        <v>0</v>
      </c>
      <c r="AM82" s="19">
        <v>0</v>
      </c>
      <c r="AN82" s="19">
        <v>2.4134744623655915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8.7827620967741922</v>
      </c>
      <c r="BU82" s="19">
        <v>0</v>
      </c>
      <c r="BV82" s="19">
        <v>0</v>
      </c>
      <c r="BW82" s="19">
        <v>0</v>
      </c>
      <c r="BX82" s="19">
        <v>0.56266801075268813</v>
      </c>
      <c r="BY82" s="19">
        <v>58.65456989247312</v>
      </c>
      <c r="BZ82" s="19">
        <v>0</v>
      </c>
      <c r="CA82" s="19">
        <v>59.217237903225808</v>
      </c>
      <c r="CB82" s="19">
        <v>68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s="24" t="s">
        <v>157</v>
      </c>
      <c r="B83" s="25" t="s">
        <v>257</v>
      </c>
      <c r="C83">
        <f t="shared" si="6"/>
        <v>79</v>
      </c>
      <c r="D83" s="19">
        <v>0</v>
      </c>
      <c r="E83" s="19">
        <v>0</v>
      </c>
      <c r="F83" s="19">
        <v>0</v>
      </c>
      <c r="G83" s="19">
        <v>0.52595224986235545</v>
      </c>
      <c r="H83" s="19">
        <v>7.6781620701736824</v>
      </c>
      <c r="I83" s="19">
        <v>4.3261424495720506</v>
      </c>
      <c r="J83" s="19">
        <v>1.414885629911407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3.3335001751839434E-2</v>
      </c>
      <c r="AF83" s="19">
        <v>0</v>
      </c>
      <c r="AG83" s="19">
        <v>0</v>
      </c>
      <c r="AH83" s="19">
        <v>0</v>
      </c>
      <c r="AI83" s="19">
        <v>7.5892687321687777</v>
      </c>
      <c r="AJ83" s="19">
        <v>0</v>
      </c>
      <c r="AK83" s="19">
        <v>0</v>
      </c>
      <c r="AL83" s="19">
        <v>0</v>
      </c>
      <c r="AM83" s="19">
        <v>0</v>
      </c>
      <c r="AN83" s="19">
        <v>3.6594424145352624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1.4815556334150859E-2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25.242004104309526</v>
      </c>
      <c r="BU83" s="19">
        <v>0</v>
      </c>
      <c r="BV83" s="19">
        <v>0</v>
      </c>
      <c r="BW83" s="19">
        <v>0</v>
      </c>
      <c r="BX83" s="19">
        <v>0</v>
      </c>
      <c r="BY83" s="19">
        <v>48.757995895690478</v>
      </c>
      <c r="BZ83" s="19">
        <v>0</v>
      </c>
      <c r="CA83" s="19">
        <v>48.757995895690478</v>
      </c>
      <c r="CB83" s="19">
        <v>74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s="24" t="s">
        <v>158</v>
      </c>
      <c r="B84" s="24" t="s">
        <v>258</v>
      </c>
      <c r="C84">
        <f t="shared" si="6"/>
        <v>80</v>
      </c>
      <c r="D84" s="19">
        <v>7.8791186301930549E-2</v>
      </c>
      <c r="E84" s="19">
        <v>0.19697796575482637</v>
      </c>
      <c r="F84" s="19">
        <v>6.5659321918275462E-2</v>
      </c>
      <c r="G84" s="19">
        <v>0.38738999931782525</v>
      </c>
      <c r="H84" s="19">
        <v>14.90466607544853</v>
      </c>
      <c r="I84" s="19">
        <v>16.040572344634693</v>
      </c>
      <c r="J84" s="19">
        <v>3.230438638379153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0.49901084657889355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0.5778020328808241</v>
      </c>
      <c r="AC84" s="19">
        <v>1.3131864383655092E-2</v>
      </c>
      <c r="AD84" s="19">
        <v>0</v>
      </c>
      <c r="AE84" s="19">
        <v>0.10505491506924074</v>
      </c>
      <c r="AF84" s="19">
        <v>0.3808240671259977</v>
      </c>
      <c r="AG84" s="19">
        <v>0.4793130500034109</v>
      </c>
      <c r="AH84" s="19">
        <v>5.1542567705846238</v>
      </c>
      <c r="AI84" s="19">
        <v>131.38430315846921</v>
      </c>
      <c r="AJ84" s="19">
        <v>15.416808786411078</v>
      </c>
      <c r="AK84" s="19">
        <v>0.2429394910976192</v>
      </c>
      <c r="AL84" s="19">
        <v>4.1693669418104919</v>
      </c>
      <c r="AM84" s="19">
        <v>0</v>
      </c>
      <c r="AN84" s="19">
        <v>56.335698205880341</v>
      </c>
      <c r="AO84" s="19">
        <v>0.1575823726038611</v>
      </c>
      <c r="AP84" s="19">
        <v>0.66315915137458215</v>
      </c>
      <c r="AQ84" s="19">
        <v>31.831639265979941</v>
      </c>
      <c r="AR84" s="19">
        <v>2.4556586397435023</v>
      </c>
      <c r="AS84" s="19">
        <v>4.0117845692066307</v>
      </c>
      <c r="AT84" s="19">
        <v>0.36112627055051505</v>
      </c>
      <c r="AU84" s="19">
        <v>1.214697455488096</v>
      </c>
      <c r="AV84" s="19">
        <v>0</v>
      </c>
      <c r="AW84" s="19">
        <v>1.4248072856265774</v>
      </c>
      <c r="AX84" s="19">
        <v>4.5961525342792825E-2</v>
      </c>
      <c r="AY84" s="19">
        <v>0</v>
      </c>
      <c r="AZ84" s="19">
        <v>0</v>
      </c>
      <c r="BA84" s="19">
        <v>0</v>
      </c>
      <c r="BB84" s="19">
        <v>0.47274711781158335</v>
      </c>
      <c r="BC84" s="19">
        <v>0</v>
      </c>
      <c r="BD84" s="19">
        <v>2.6263728767310184E-2</v>
      </c>
      <c r="BE84" s="19">
        <v>0</v>
      </c>
      <c r="BF84" s="19">
        <v>0</v>
      </c>
      <c r="BG84" s="19">
        <v>3.9395593150965275E-2</v>
      </c>
      <c r="BH84" s="19">
        <v>1.3131864383655092E-2</v>
      </c>
      <c r="BI84" s="19">
        <v>0</v>
      </c>
      <c r="BJ84" s="19">
        <v>7.4129374445732994</v>
      </c>
      <c r="BK84" s="19">
        <v>0</v>
      </c>
      <c r="BL84" s="19">
        <v>1.214697455488096</v>
      </c>
      <c r="BM84" s="19">
        <v>7.8791186301930549E-2</v>
      </c>
      <c r="BN84" s="19">
        <v>0</v>
      </c>
      <c r="BO84" s="19">
        <v>0.91923050685585639</v>
      </c>
      <c r="BP84" s="19">
        <v>0</v>
      </c>
      <c r="BQ84" s="19">
        <v>3.9395593150965275E-2</v>
      </c>
      <c r="BR84" s="19">
        <v>0</v>
      </c>
      <c r="BS84" s="19">
        <v>0</v>
      </c>
      <c r="BT84" s="19">
        <v>302.04601268845079</v>
      </c>
      <c r="BU84" s="19">
        <v>0</v>
      </c>
      <c r="BV84" s="19">
        <v>0</v>
      </c>
      <c r="BW84" s="19">
        <v>0</v>
      </c>
      <c r="BX84" s="19">
        <v>28.029964526911794</v>
      </c>
      <c r="BY84" s="19">
        <v>439.92402278463743</v>
      </c>
      <c r="BZ84" s="19">
        <v>0</v>
      </c>
      <c r="CA84" s="19">
        <v>467.95398731154921</v>
      </c>
      <c r="CB84" s="19">
        <v>770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s="24" t="s">
        <v>159</v>
      </c>
      <c r="B85" s="24" t="s">
        <v>45</v>
      </c>
      <c r="C85">
        <f t="shared" si="6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71.970862239841424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4.9843409316154608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0.56640237859266607</v>
      </c>
      <c r="BH85" s="19">
        <v>0</v>
      </c>
      <c r="BI85" s="19">
        <v>0</v>
      </c>
      <c r="BJ85" s="19">
        <v>0</v>
      </c>
      <c r="BK85" s="19">
        <v>0</v>
      </c>
      <c r="BL85" s="19">
        <v>0.83072348860257683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78.35232903865213</v>
      </c>
      <c r="BU85" s="19">
        <v>0</v>
      </c>
      <c r="BV85" s="19">
        <v>0</v>
      </c>
      <c r="BW85" s="19">
        <v>0</v>
      </c>
      <c r="BX85" s="19">
        <v>4410.915163528246</v>
      </c>
      <c r="BY85" s="19">
        <v>1987.732507433102</v>
      </c>
      <c r="BZ85" s="19">
        <v>0</v>
      </c>
      <c r="CA85" s="19">
        <v>6398.647670961348</v>
      </c>
      <c r="CB85" s="19">
        <v>6477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A86" s="23" t="s">
        <v>160</v>
      </c>
      <c r="B86" s="23" t="s">
        <v>259</v>
      </c>
      <c r="C86">
        <f t="shared" si="6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0.16357507131126287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5.4525023770420955E-2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14.816457775088599</v>
      </c>
      <c r="AK86" s="19">
        <v>9.1831618981761606E-2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0.5050739043996888</v>
      </c>
      <c r="AS86" s="19">
        <v>0</v>
      </c>
      <c r="AT86" s="19">
        <v>1.4922638084536262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17.123727202005359</v>
      </c>
      <c r="BU86" s="19">
        <v>0</v>
      </c>
      <c r="BV86" s="19">
        <v>0</v>
      </c>
      <c r="BW86" s="19">
        <v>0</v>
      </c>
      <c r="BX86" s="19">
        <v>3.6761344973636438</v>
      </c>
      <c r="BY86" s="19">
        <v>145.20013830063098</v>
      </c>
      <c r="BZ86" s="19">
        <v>0</v>
      </c>
      <c r="CA86" s="19">
        <v>148.87627279799463</v>
      </c>
      <c r="CB86" s="19">
        <v>166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A87" s="23" t="s">
        <v>161</v>
      </c>
      <c r="B87" s="23" t="s">
        <v>46</v>
      </c>
      <c r="C87">
        <f t="shared" si="6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610.32888555611919</v>
      </c>
      <c r="AK87" s="19">
        <v>159.12681678833727</v>
      </c>
      <c r="AL87" s="19">
        <v>0.29033325246465674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175.48225667717958</v>
      </c>
      <c r="AS87" s="19">
        <v>0</v>
      </c>
      <c r="AT87" s="19">
        <v>129.45233894267881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0.18145828279041046</v>
      </c>
      <c r="BH87" s="19">
        <v>0</v>
      </c>
      <c r="BI87" s="19">
        <v>1.7782911713460225</v>
      </c>
      <c r="BJ87" s="19">
        <v>0</v>
      </c>
      <c r="BK87" s="19">
        <v>0</v>
      </c>
      <c r="BL87" s="19">
        <v>14.274718246178955</v>
      </c>
      <c r="BM87" s="19">
        <v>3.9557905648309477</v>
      </c>
      <c r="BN87" s="19">
        <v>0</v>
      </c>
      <c r="BO87" s="19">
        <v>2.1291105180741492</v>
      </c>
      <c r="BP87" s="19">
        <v>0</v>
      </c>
      <c r="BQ87" s="19">
        <v>0</v>
      </c>
      <c r="BR87" s="19">
        <v>0</v>
      </c>
      <c r="BS87" s="19">
        <v>0</v>
      </c>
      <c r="BT87" s="19">
        <v>1097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1097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s="23" t="s">
        <v>162</v>
      </c>
      <c r="B88" s="23" t="s">
        <v>260</v>
      </c>
      <c r="C88">
        <f t="shared" si="6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539.30610753277608</v>
      </c>
      <c r="AM88" s="19">
        <v>0</v>
      </c>
      <c r="AN88" s="19">
        <v>63.632314649856106</v>
      </c>
      <c r="AO88" s="19">
        <v>0</v>
      </c>
      <c r="AP88" s="19">
        <v>0</v>
      </c>
      <c r="AQ88" s="19">
        <v>0</v>
      </c>
      <c r="AR88" s="19">
        <v>6.0869763829884427</v>
      </c>
      <c r="AS88" s="19">
        <v>0</v>
      </c>
      <c r="AT88" s="19">
        <v>45.839614453428347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10.816088803617925</v>
      </c>
      <c r="BM88" s="19">
        <v>4.6822895253757255E-2</v>
      </c>
      <c r="BN88" s="19">
        <v>0</v>
      </c>
      <c r="BO88" s="19">
        <v>0</v>
      </c>
      <c r="BP88" s="19">
        <v>0</v>
      </c>
      <c r="BQ88" s="19">
        <v>0</v>
      </c>
      <c r="BR88" s="19">
        <v>2.8093737152254348</v>
      </c>
      <c r="BS88" s="19">
        <v>0</v>
      </c>
      <c r="BT88" s="19">
        <v>668.53729843314613</v>
      </c>
      <c r="BU88" s="19">
        <v>0</v>
      </c>
      <c r="BV88" s="19">
        <v>0</v>
      </c>
      <c r="BW88" s="19">
        <v>0</v>
      </c>
      <c r="BX88" s="19">
        <v>756.56434151020972</v>
      </c>
      <c r="BY88" s="19">
        <v>624.89836005664426</v>
      </c>
      <c r="BZ88" s="19">
        <v>0</v>
      </c>
      <c r="CA88" s="19">
        <v>1381.4627015668539</v>
      </c>
      <c r="CB88" s="19">
        <v>2050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s="23" t="s">
        <v>163</v>
      </c>
      <c r="B89" s="23" t="s">
        <v>261</v>
      </c>
      <c r="C89">
        <f t="shared" si="6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7.0831821220513795</v>
      </c>
      <c r="AL89" s="19">
        <v>0</v>
      </c>
      <c r="AM89" s="19">
        <v>26.358361188043169</v>
      </c>
      <c r="AN89" s="19">
        <v>0</v>
      </c>
      <c r="AO89" s="19">
        <v>0</v>
      </c>
      <c r="AP89" s="19">
        <v>0</v>
      </c>
      <c r="AQ89" s="19">
        <v>1.1154617515041544E-2</v>
      </c>
      <c r="AR89" s="19">
        <v>0.13385541018049851</v>
      </c>
      <c r="AS89" s="19">
        <v>0.87006016617324033</v>
      </c>
      <c r="AT89" s="19">
        <v>0</v>
      </c>
      <c r="AU89" s="19">
        <v>0</v>
      </c>
      <c r="AV89" s="19">
        <v>0</v>
      </c>
      <c r="AW89" s="19">
        <v>0.40156623054149554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1.6174195396810238</v>
      </c>
      <c r="BM89" s="19">
        <v>0.99276095883869742</v>
      </c>
      <c r="BN89" s="19">
        <v>0</v>
      </c>
      <c r="BO89" s="19">
        <v>0.50195778817686942</v>
      </c>
      <c r="BP89" s="19">
        <v>0.26771082036099703</v>
      </c>
      <c r="BQ89" s="19">
        <v>0.18962849775570625</v>
      </c>
      <c r="BR89" s="19">
        <v>0</v>
      </c>
      <c r="BS89" s="19">
        <v>0</v>
      </c>
      <c r="BT89" s="19">
        <v>38.427657339318117</v>
      </c>
      <c r="BU89" s="19">
        <v>0</v>
      </c>
      <c r="BV89" s="19">
        <v>0</v>
      </c>
      <c r="BW89" s="19">
        <v>0</v>
      </c>
      <c r="BX89" s="19">
        <v>423.88662018909366</v>
      </c>
      <c r="BY89" s="19">
        <v>121.68572247158821</v>
      </c>
      <c r="BZ89" s="19">
        <v>0</v>
      </c>
      <c r="CA89" s="19">
        <v>545.5723426606819</v>
      </c>
      <c r="CB89" s="19">
        <v>584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A90" s="23" t="s">
        <v>164</v>
      </c>
      <c r="B90" s="23" t="s">
        <v>262</v>
      </c>
      <c r="C90">
        <f t="shared" si="6"/>
        <v>86</v>
      </c>
      <c r="D90" s="19">
        <v>9.9679743795036024E-2</v>
      </c>
      <c r="E90" s="19">
        <v>3.322658126501201E-2</v>
      </c>
      <c r="F90" s="19">
        <v>0.21597277822257804</v>
      </c>
      <c r="G90" s="19">
        <v>0</v>
      </c>
      <c r="H90" s="19">
        <v>0.93034427542033615</v>
      </c>
      <c r="I90" s="19">
        <v>0.63130504403522814</v>
      </c>
      <c r="J90" s="19">
        <v>8.306645316253003E-2</v>
      </c>
      <c r="K90" s="19">
        <v>0.18274619695756605</v>
      </c>
      <c r="L90" s="19">
        <v>0.14951961569255404</v>
      </c>
      <c r="M90" s="19">
        <v>0.34887910328262611</v>
      </c>
      <c r="N90" s="19">
        <v>0.13290632506004804</v>
      </c>
      <c r="O90" s="19">
        <v>0</v>
      </c>
      <c r="P90" s="19">
        <v>0.26581265012009608</v>
      </c>
      <c r="Q90" s="19">
        <v>34.007405924739793</v>
      </c>
      <c r="R90" s="19">
        <v>6.3462770216172935</v>
      </c>
      <c r="S90" s="19">
        <v>0.16613290632506006</v>
      </c>
      <c r="T90" s="19">
        <v>3.322658126501201E-2</v>
      </c>
      <c r="U90" s="19">
        <v>0</v>
      </c>
      <c r="V90" s="19">
        <v>6.6453162530024021E-2</v>
      </c>
      <c r="W90" s="19">
        <v>3.322658126501201E-2</v>
      </c>
      <c r="X90" s="19">
        <v>1.8773018414731786</v>
      </c>
      <c r="Y90" s="19">
        <v>0.89711769415532427</v>
      </c>
      <c r="Z90" s="19">
        <v>0</v>
      </c>
      <c r="AA90" s="19">
        <v>0.86389111289031217</v>
      </c>
      <c r="AB90" s="19">
        <v>3.322658126501201E-2</v>
      </c>
      <c r="AC90" s="19">
        <v>2.824259407526021</v>
      </c>
      <c r="AD90" s="19">
        <v>0.21597277822257804</v>
      </c>
      <c r="AE90" s="19">
        <v>1.6613290632506005E-2</v>
      </c>
      <c r="AF90" s="19">
        <v>8.306645316253003E-2</v>
      </c>
      <c r="AG90" s="19">
        <v>0.46517213771016808</v>
      </c>
      <c r="AH90" s="19">
        <v>4.9839871897518012E-2</v>
      </c>
      <c r="AI90" s="19">
        <v>12.509807846277022</v>
      </c>
      <c r="AJ90" s="19">
        <v>8.7053642914331473</v>
      </c>
      <c r="AK90" s="19">
        <v>0.74759807846277027</v>
      </c>
      <c r="AL90" s="19">
        <v>0.13290632506004804</v>
      </c>
      <c r="AM90" s="19">
        <v>12.028022417934347</v>
      </c>
      <c r="AN90" s="19">
        <v>2.1929543634907924</v>
      </c>
      <c r="AO90" s="19">
        <v>1.0466373098478783</v>
      </c>
      <c r="AP90" s="19">
        <v>0.86389111289031217</v>
      </c>
      <c r="AQ90" s="19">
        <v>18.008807045636509</v>
      </c>
      <c r="AR90" s="19">
        <v>0.46517213771016808</v>
      </c>
      <c r="AS90" s="19">
        <v>6.4625700560448358</v>
      </c>
      <c r="AT90" s="19">
        <v>2.2427942353883106</v>
      </c>
      <c r="AU90" s="19">
        <v>2.2594075260208166</v>
      </c>
      <c r="AV90" s="19">
        <v>3.322658126501201E-2</v>
      </c>
      <c r="AW90" s="19">
        <v>2.5750600480384307</v>
      </c>
      <c r="AX90" s="19">
        <v>6.6453162530024021E-2</v>
      </c>
      <c r="AY90" s="19">
        <v>0.11629303442754202</v>
      </c>
      <c r="AZ90" s="19">
        <v>3.322658126501201E-2</v>
      </c>
      <c r="BA90" s="19">
        <v>1.2958366693354684</v>
      </c>
      <c r="BB90" s="19">
        <v>4.9839871897518012E-2</v>
      </c>
      <c r="BC90" s="19">
        <v>1.6447157726180945</v>
      </c>
      <c r="BD90" s="19">
        <v>5.299639711769415</v>
      </c>
      <c r="BE90" s="19">
        <v>2.2594075260208166</v>
      </c>
      <c r="BF90" s="19">
        <v>4.9507606084867888</v>
      </c>
      <c r="BG90" s="19">
        <v>8.27341873498799</v>
      </c>
      <c r="BH90" s="19">
        <v>5.8146517213771016</v>
      </c>
      <c r="BI90" s="19">
        <v>10.283626901521217</v>
      </c>
      <c r="BJ90" s="19">
        <v>4.0702562049639708</v>
      </c>
      <c r="BK90" s="19">
        <v>0.3821056845476381</v>
      </c>
      <c r="BL90" s="19">
        <v>11.861889511609286</v>
      </c>
      <c r="BM90" s="19">
        <v>22.045836669335468</v>
      </c>
      <c r="BN90" s="19">
        <v>0.58146517213771021</v>
      </c>
      <c r="BO90" s="19">
        <v>55.139511609287432</v>
      </c>
      <c r="BP90" s="19">
        <v>193.02982385908726</v>
      </c>
      <c r="BQ90" s="19">
        <v>3.3392714171337068</v>
      </c>
      <c r="BR90" s="19">
        <v>2.4919935948759009</v>
      </c>
      <c r="BS90" s="19">
        <v>0</v>
      </c>
      <c r="BT90" s="19">
        <v>454.35688550840672</v>
      </c>
      <c r="BU90" s="19">
        <v>0</v>
      </c>
      <c r="BV90" s="19">
        <v>0</v>
      </c>
      <c r="BW90" s="19">
        <v>0</v>
      </c>
      <c r="BX90" s="19">
        <v>363.58186549239389</v>
      </c>
      <c r="BY90" s="19">
        <v>95.06124899919935</v>
      </c>
      <c r="BZ90" s="19">
        <v>0</v>
      </c>
      <c r="CA90" s="19">
        <v>458.64311449159328</v>
      </c>
      <c r="CB90" s="19">
        <v>913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A91" s="23" t="s">
        <v>165</v>
      </c>
      <c r="B91" s="23" t="s">
        <v>263</v>
      </c>
      <c r="C91">
        <f t="shared" si="6"/>
        <v>87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0</v>
      </c>
      <c r="BL91" s="19">
        <v>0</v>
      </c>
      <c r="BM91" s="19">
        <v>0</v>
      </c>
      <c r="BN91" s="19">
        <v>0</v>
      </c>
      <c r="BO91" s="19">
        <v>0</v>
      </c>
      <c r="BP91" s="19">
        <v>0</v>
      </c>
      <c r="BQ91" s="19">
        <v>0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0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s="23" t="s">
        <v>166</v>
      </c>
      <c r="B92" s="23" t="s">
        <v>264</v>
      </c>
      <c r="C92">
        <f t="shared" si="6"/>
        <v>88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19">
        <v>0</v>
      </c>
      <c r="AR92" s="19">
        <v>0</v>
      </c>
      <c r="AS92" s="19">
        <v>0</v>
      </c>
      <c r="AT92" s="19">
        <v>0</v>
      </c>
      <c r="AU92" s="19">
        <v>0</v>
      </c>
      <c r="AV92" s="19">
        <v>0</v>
      </c>
      <c r="AW92" s="19">
        <v>0</v>
      </c>
      <c r="AX92" s="19">
        <v>0</v>
      </c>
      <c r="AY92" s="19">
        <v>0</v>
      </c>
      <c r="AZ92" s="19">
        <v>0</v>
      </c>
      <c r="BA92" s="19">
        <v>0</v>
      </c>
      <c r="BB92" s="19">
        <v>0</v>
      </c>
      <c r="BC92" s="19">
        <v>0</v>
      </c>
      <c r="BD92" s="19">
        <v>0</v>
      </c>
      <c r="BE92" s="19">
        <v>0</v>
      </c>
      <c r="BF92" s="19">
        <v>0</v>
      </c>
      <c r="BG92" s="19">
        <v>0</v>
      </c>
      <c r="BH92" s="19">
        <v>0</v>
      </c>
      <c r="BI92" s="19">
        <v>0</v>
      </c>
      <c r="BJ92" s="19">
        <v>0</v>
      </c>
      <c r="BK92" s="19">
        <v>0</v>
      </c>
      <c r="BL92" s="19">
        <v>0</v>
      </c>
      <c r="BM92" s="19">
        <v>0</v>
      </c>
      <c r="BN92" s="19">
        <v>0</v>
      </c>
      <c r="BO92" s="19">
        <v>0</v>
      </c>
      <c r="BP92" s="19">
        <v>0</v>
      </c>
      <c r="BQ92" s="19">
        <v>0</v>
      </c>
      <c r="BR92" s="19">
        <v>0</v>
      </c>
      <c r="BS92" s="19">
        <v>0</v>
      </c>
      <c r="BT92" s="19">
        <v>0</v>
      </c>
      <c r="BU92" s="19">
        <v>0</v>
      </c>
      <c r="BV92" s="19">
        <v>0</v>
      </c>
      <c r="BW92" s="19">
        <v>0</v>
      </c>
      <c r="BX92" s="19">
        <v>0</v>
      </c>
      <c r="BY92" s="19">
        <v>0</v>
      </c>
      <c r="BZ92" s="19">
        <v>0</v>
      </c>
      <c r="CA92" s="19">
        <v>0</v>
      </c>
      <c r="CB92" s="19">
        <v>0</v>
      </c>
      <c r="CD92" s="19">
        <f t="shared" si="7"/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s="23" t="s">
        <v>167</v>
      </c>
      <c r="B93" s="23" t="s">
        <v>265</v>
      </c>
      <c r="C93">
        <f t="shared" si="6"/>
        <v>89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S93" s="19">
        <v>0</v>
      </c>
      <c r="AT93" s="19">
        <v>0</v>
      </c>
      <c r="AU93" s="19">
        <v>0</v>
      </c>
      <c r="AV93" s="19">
        <v>0</v>
      </c>
      <c r="AW93" s="19">
        <v>0</v>
      </c>
      <c r="AX93" s="19">
        <v>0</v>
      </c>
      <c r="AY93" s="19">
        <v>0</v>
      </c>
      <c r="AZ93" s="19">
        <v>0</v>
      </c>
      <c r="BA93" s="19">
        <v>0</v>
      </c>
      <c r="BB93" s="19">
        <v>0</v>
      </c>
      <c r="BC93" s="19">
        <v>0</v>
      </c>
      <c r="BD93" s="19">
        <v>0</v>
      </c>
      <c r="BE93" s="19">
        <v>0</v>
      </c>
      <c r="BF93" s="19">
        <v>0</v>
      </c>
      <c r="BG93" s="19">
        <v>0</v>
      </c>
      <c r="BH93" s="19">
        <v>0</v>
      </c>
      <c r="BI93" s="19">
        <v>0</v>
      </c>
      <c r="BJ93" s="19">
        <v>0</v>
      </c>
      <c r="BK93" s="19">
        <v>0</v>
      </c>
      <c r="BL93" s="19">
        <v>0</v>
      </c>
      <c r="BM93" s="19">
        <v>0</v>
      </c>
      <c r="BN93" s="19">
        <v>0</v>
      </c>
      <c r="BO93" s="19">
        <v>0</v>
      </c>
      <c r="BP93" s="19">
        <v>0</v>
      </c>
      <c r="BQ93" s="19">
        <v>0</v>
      </c>
      <c r="BR93" s="19">
        <v>0</v>
      </c>
      <c r="BS93" s="19">
        <v>0</v>
      </c>
      <c r="BT93" s="19">
        <v>0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>
        <v>0</v>
      </c>
      <c r="CB93" s="19">
        <v>0</v>
      </c>
      <c r="CD93" s="19">
        <f t="shared" si="7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s="23" t="s">
        <v>168</v>
      </c>
      <c r="B94" s="23" t="s">
        <v>266</v>
      </c>
      <c r="C94">
        <f t="shared" si="6"/>
        <v>90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0</v>
      </c>
      <c r="BH94" s="19">
        <v>0</v>
      </c>
      <c r="BI94" s="19">
        <v>0</v>
      </c>
      <c r="BJ94" s="19">
        <v>0</v>
      </c>
      <c r="BK94" s="19">
        <v>0</v>
      </c>
      <c r="BL94" s="19">
        <v>0</v>
      </c>
      <c r="BM94" s="19">
        <v>0</v>
      </c>
      <c r="BN94" s="19">
        <v>0</v>
      </c>
      <c r="BO94" s="19">
        <v>0</v>
      </c>
      <c r="BP94" s="19">
        <v>0</v>
      </c>
      <c r="BQ94" s="19">
        <v>0</v>
      </c>
      <c r="BR94" s="19">
        <v>0</v>
      </c>
      <c r="BS94" s="19">
        <v>0</v>
      </c>
      <c r="BT94" s="19">
        <v>0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0</v>
      </c>
      <c r="CD94" s="19">
        <f t="shared" si="7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s="23" t="s">
        <v>169</v>
      </c>
      <c r="B95" s="23" t="s">
        <v>267</v>
      </c>
      <c r="C95">
        <f t="shared" si="6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D95" s="19">
        <f t="shared" si="7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s="23" t="s">
        <v>170</v>
      </c>
      <c r="B96" s="23" t="s">
        <v>268</v>
      </c>
      <c r="C96">
        <f t="shared" si="6"/>
        <v>92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  <c r="AT96" s="19">
        <v>0</v>
      </c>
      <c r="AU96" s="19">
        <v>0</v>
      </c>
      <c r="AV96" s="19">
        <v>0</v>
      </c>
      <c r="AW96" s="19">
        <v>0</v>
      </c>
      <c r="AX96" s="19">
        <v>0</v>
      </c>
      <c r="AY96" s="19">
        <v>0</v>
      </c>
      <c r="AZ96" s="19">
        <v>0</v>
      </c>
      <c r="BA96" s="19">
        <v>0</v>
      </c>
      <c r="BB96" s="19">
        <v>0</v>
      </c>
      <c r="BC96" s="19">
        <v>0</v>
      </c>
      <c r="BD96" s="19">
        <v>0</v>
      </c>
      <c r="BE96" s="19">
        <v>0</v>
      </c>
      <c r="BF96" s="19">
        <v>0</v>
      </c>
      <c r="BG96" s="19">
        <v>0</v>
      </c>
      <c r="BH96" s="19">
        <v>0</v>
      </c>
      <c r="BI96" s="19">
        <v>0</v>
      </c>
      <c r="BJ96" s="19">
        <v>0</v>
      </c>
      <c r="BK96" s="19">
        <v>0</v>
      </c>
      <c r="BL96" s="19">
        <v>0</v>
      </c>
      <c r="BM96" s="19">
        <v>0</v>
      </c>
      <c r="BN96" s="19">
        <v>0</v>
      </c>
      <c r="BO96" s="19">
        <v>0</v>
      </c>
      <c r="BP96" s="19">
        <v>0</v>
      </c>
      <c r="BQ96" s="19">
        <v>0</v>
      </c>
      <c r="BR96" s="19">
        <v>0</v>
      </c>
      <c r="BS96" s="19">
        <v>0</v>
      </c>
      <c r="BT96" s="19">
        <v>0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0</v>
      </c>
      <c r="CD96" s="19">
        <f t="shared" si="7"/>
        <v>0</v>
      </c>
      <c r="CE96" s="19">
        <f t="shared" si="8"/>
        <v>0</v>
      </c>
      <c r="CF96" s="19">
        <f t="shared" si="9"/>
        <v>0</v>
      </c>
    </row>
    <row r="97" spans="1:84" x14ac:dyDescent="0.2">
      <c r="A97" s="23" t="s">
        <v>171</v>
      </c>
      <c r="B97" s="23" t="s">
        <v>269</v>
      </c>
      <c r="C97">
        <f t="shared" si="6"/>
        <v>93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D97" s="19">
        <f t="shared" si="7"/>
        <v>0</v>
      </c>
      <c r="CE97" s="19">
        <f t="shared" si="8"/>
        <v>0</v>
      </c>
      <c r="CF97" s="19">
        <f t="shared" si="9"/>
        <v>0</v>
      </c>
    </row>
    <row r="98" spans="1:84" x14ac:dyDescent="0.2">
      <c r="A98" s="23" t="s">
        <v>172</v>
      </c>
      <c r="B98" s="23" t="s">
        <v>270</v>
      </c>
      <c r="C98">
        <f t="shared" si="6"/>
        <v>94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0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D98" s="19">
        <f t="shared" si="7"/>
        <v>0</v>
      </c>
      <c r="CE98" s="19">
        <f t="shared" si="8"/>
        <v>0</v>
      </c>
      <c r="CF98" s="19">
        <f t="shared" si="9"/>
        <v>0</v>
      </c>
    </row>
    <row r="99" spans="1:84" x14ac:dyDescent="0.2">
      <c r="A99" s="23" t="s">
        <v>173</v>
      </c>
      <c r="B99" s="23" t="s">
        <v>271</v>
      </c>
      <c r="C99">
        <f t="shared" si="6"/>
        <v>95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19">
        <v>0</v>
      </c>
      <c r="AW99" s="19">
        <v>0</v>
      </c>
      <c r="AX99" s="19">
        <v>0</v>
      </c>
      <c r="AY99" s="19">
        <v>0</v>
      </c>
      <c r="AZ99" s="19">
        <v>0</v>
      </c>
      <c r="BA99" s="19">
        <v>0</v>
      </c>
      <c r="BB99" s="19">
        <v>0</v>
      </c>
      <c r="BC99" s="19">
        <v>0</v>
      </c>
      <c r="BD99" s="19">
        <v>0</v>
      </c>
      <c r="BE99" s="19">
        <v>0</v>
      </c>
      <c r="BF99" s="19">
        <v>0</v>
      </c>
      <c r="BG99" s="19">
        <v>0</v>
      </c>
      <c r="BH99" s="19">
        <v>0</v>
      </c>
      <c r="BI99" s="19">
        <v>0</v>
      </c>
      <c r="BJ99" s="19">
        <v>0</v>
      </c>
      <c r="BK99" s="19">
        <v>0</v>
      </c>
      <c r="BL99" s="19">
        <v>0</v>
      </c>
      <c r="BM99" s="19">
        <v>0</v>
      </c>
      <c r="BN99" s="19">
        <v>0</v>
      </c>
      <c r="BO99" s="19">
        <v>0</v>
      </c>
      <c r="BP99" s="19">
        <v>0</v>
      </c>
      <c r="BQ99" s="19">
        <v>0</v>
      </c>
      <c r="BR99" s="19">
        <v>0</v>
      </c>
      <c r="BS99" s="19">
        <v>0</v>
      </c>
      <c r="BT99" s="19">
        <v>0</v>
      </c>
      <c r="BU99" s="19">
        <v>0</v>
      </c>
      <c r="BV99" s="19">
        <v>0</v>
      </c>
      <c r="BW99" s="19">
        <v>0</v>
      </c>
      <c r="BX99" s="19">
        <v>0</v>
      </c>
      <c r="BY99" s="19">
        <v>0</v>
      </c>
      <c r="BZ99" s="19">
        <v>0</v>
      </c>
      <c r="CA99" s="19">
        <v>0</v>
      </c>
      <c r="CB99" s="19">
        <v>0</v>
      </c>
      <c r="CD99" s="19">
        <f t="shared" si="7"/>
        <v>0</v>
      </c>
      <c r="CE99" s="19">
        <f t="shared" si="8"/>
        <v>0</v>
      </c>
      <c r="CF99" s="19">
        <f t="shared" si="9"/>
        <v>0</v>
      </c>
    </row>
    <row r="100" spans="1:84" x14ac:dyDescent="0.2">
      <c r="A100" s="23" t="s">
        <v>174</v>
      </c>
      <c r="B100" s="23" t="s">
        <v>272</v>
      </c>
      <c r="C100">
        <f t="shared" si="6"/>
        <v>96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>
        <v>0</v>
      </c>
      <c r="AR100" s="19">
        <v>0</v>
      </c>
      <c r="AS100" s="19">
        <v>0</v>
      </c>
      <c r="AT100" s="19">
        <v>0</v>
      </c>
      <c r="AU100" s="19">
        <v>0</v>
      </c>
      <c r="AV100" s="19">
        <v>0</v>
      </c>
      <c r="AW100" s="19">
        <v>0</v>
      </c>
      <c r="AX100" s="19">
        <v>0</v>
      </c>
      <c r="AY100" s="19">
        <v>0</v>
      </c>
      <c r="AZ100" s="19">
        <v>0</v>
      </c>
      <c r="BA100" s="19">
        <v>0</v>
      </c>
      <c r="BB100" s="19">
        <v>0</v>
      </c>
      <c r="BC100" s="19">
        <v>0</v>
      </c>
      <c r="BD100" s="19">
        <v>0</v>
      </c>
      <c r="BE100" s="19">
        <v>0</v>
      </c>
      <c r="BF100" s="19">
        <v>0</v>
      </c>
      <c r="BG100" s="19">
        <v>0</v>
      </c>
      <c r="BH100" s="19">
        <v>0</v>
      </c>
      <c r="BI100" s="19">
        <v>0</v>
      </c>
      <c r="BJ100" s="19">
        <v>0</v>
      </c>
      <c r="BK100" s="19">
        <v>0</v>
      </c>
      <c r="BL100" s="19">
        <v>0</v>
      </c>
      <c r="BM100" s="19">
        <v>0</v>
      </c>
      <c r="BN100" s="19">
        <v>0</v>
      </c>
      <c r="BO100" s="19">
        <v>0</v>
      </c>
      <c r="BP100" s="19">
        <v>0</v>
      </c>
      <c r="BQ100" s="19">
        <v>0</v>
      </c>
      <c r="BR100" s="19">
        <v>0</v>
      </c>
      <c r="BS100" s="19">
        <v>0</v>
      </c>
      <c r="BT100" s="19">
        <v>0</v>
      </c>
      <c r="BU100" s="19">
        <v>0</v>
      </c>
      <c r="BV100" s="19">
        <v>0</v>
      </c>
      <c r="BW100" s="19">
        <v>0</v>
      </c>
      <c r="BX100" s="19">
        <v>0</v>
      </c>
      <c r="BY100" s="19">
        <v>0</v>
      </c>
      <c r="BZ100" s="19">
        <v>0</v>
      </c>
      <c r="CA100" s="19">
        <v>0</v>
      </c>
      <c r="CB100" s="19">
        <v>0</v>
      </c>
      <c r="CD100" s="19">
        <f t="shared" si="7"/>
        <v>0</v>
      </c>
      <c r="CE100" s="19">
        <f t="shared" si="8"/>
        <v>0</v>
      </c>
      <c r="CF100" s="19">
        <f t="shared" si="9"/>
        <v>0</v>
      </c>
    </row>
    <row r="101" spans="1:84" x14ac:dyDescent="0.2">
      <c r="A101" s="23" t="s">
        <v>175</v>
      </c>
      <c r="B101" s="23" t="s">
        <v>273</v>
      </c>
      <c r="C101">
        <f t="shared" si="6"/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D101" s="19">
        <f t="shared" si="7"/>
        <v>0</v>
      </c>
      <c r="CE101" s="19">
        <f t="shared" si="8"/>
        <v>0</v>
      </c>
      <c r="CF101" s="19">
        <f t="shared" si="9"/>
        <v>0</v>
      </c>
    </row>
    <row r="102" spans="1:84" x14ac:dyDescent="0.2">
      <c r="A102" s="23" t="s">
        <v>176</v>
      </c>
      <c r="B102" s="23" t="s">
        <v>274</v>
      </c>
      <c r="C102">
        <f t="shared" si="6"/>
        <v>98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0</v>
      </c>
      <c r="AX102" s="19">
        <v>0</v>
      </c>
      <c r="AY102" s="19">
        <v>0</v>
      </c>
      <c r="AZ102" s="19">
        <v>0</v>
      </c>
      <c r="BA102" s="19">
        <v>0</v>
      </c>
      <c r="BB102" s="19">
        <v>0</v>
      </c>
      <c r="BC102" s="19">
        <v>0</v>
      </c>
      <c r="BD102" s="19">
        <v>0</v>
      </c>
      <c r="BE102" s="19">
        <v>0</v>
      </c>
      <c r="BF102" s="19">
        <v>0</v>
      </c>
      <c r="BG102" s="19">
        <v>0</v>
      </c>
      <c r="BH102" s="19">
        <v>0</v>
      </c>
      <c r="BI102" s="19">
        <v>0</v>
      </c>
      <c r="BJ102" s="19">
        <v>0</v>
      </c>
      <c r="BK102" s="19">
        <v>0</v>
      </c>
      <c r="BL102" s="19">
        <v>0</v>
      </c>
      <c r="BM102" s="19">
        <v>0</v>
      </c>
      <c r="BN102" s="19">
        <v>0</v>
      </c>
      <c r="BO102" s="19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0</v>
      </c>
      <c r="BU102" s="19">
        <v>0</v>
      </c>
      <c r="BV102" s="19">
        <v>0</v>
      </c>
      <c r="BW102" s="19">
        <v>0</v>
      </c>
      <c r="BX102" s="19">
        <v>0</v>
      </c>
      <c r="BY102" s="19">
        <v>0</v>
      </c>
      <c r="BZ102" s="19">
        <v>0</v>
      </c>
      <c r="CA102" s="19">
        <v>0</v>
      </c>
      <c r="CB102" s="19">
        <v>0</v>
      </c>
      <c r="CD102" s="19">
        <f t="shared" si="7"/>
        <v>0</v>
      </c>
      <c r="CE102" s="19">
        <f t="shared" si="8"/>
        <v>0</v>
      </c>
      <c r="CF102" s="19">
        <f t="shared" si="9"/>
        <v>0</v>
      </c>
    </row>
    <row r="103" spans="1:84" x14ac:dyDescent="0.2">
      <c r="A103" s="23" t="s">
        <v>177</v>
      </c>
      <c r="B103" s="23" t="s">
        <v>275</v>
      </c>
      <c r="C103">
        <f t="shared" si="6"/>
        <v>99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v>0</v>
      </c>
      <c r="BX103" s="19">
        <v>0</v>
      </c>
      <c r="BY103" s="19">
        <v>0</v>
      </c>
      <c r="BZ103" s="19">
        <v>0</v>
      </c>
      <c r="CA103" s="19">
        <v>0</v>
      </c>
      <c r="CB103" s="19">
        <v>0</v>
      </c>
      <c r="CD103" s="19">
        <f t="shared" si="7"/>
        <v>0</v>
      </c>
      <c r="CE103" s="19">
        <f t="shared" si="8"/>
        <v>0</v>
      </c>
      <c r="CF103" s="19">
        <f t="shared" si="9"/>
        <v>0</v>
      </c>
    </row>
    <row r="104" spans="1:84" x14ac:dyDescent="0.2">
      <c r="A104" s="23" t="s">
        <v>178</v>
      </c>
      <c r="B104" s="23" t="s">
        <v>276</v>
      </c>
      <c r="C104">
        <f t="shared" si="6"/>
        <v>100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  <c r="BD104" s="19">
        <v>0</v>
      </c>
      <c r="BE104" s="19">
        <v>0</v>
      </c>
      <c r="BF104" s="19"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v>0</v>
      </c>
      <c r="BL104" s="19">
        <v>0</v>
      </c>
      <c r="BM104" s="19">
        <v>0</v>
      </c>
      <c r="BN104" s="19">
        <v>0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0</v>
      </c>
      <c r="BY104" s="19">
        <v>0</v>
      </c>
      <c r="BZ104" s="19">
        <v>0</v>
      </c>
      <c r="CA104" s="19">
        <v>0</v>
      </c>
      <c r="CB104" s="19">
        <v>0</v>
      </c>
      <c r="CD104" s="19">
        <f t="shared" si="7"/>
        <v>0</v>
      </c>
      <c r="CE104" s="19">
        <f t="shared" si="8"/>
        <v>0</v>
      </c>
      <c r="CF104" s="19">
        <f t="shared" si="9"/>
        <v>0</v>
      </c>
    </row>
    <row r="105" spans="1:84" x14ac:dyDescent="0.2">
      <c r="A105" s="23" t="s">
        <v>179</v>
      </c>
      <c r="B105" s="23" t="s">
        <v>277</v>
      </c>
      <c r="C105">
        <f t="shared" si="6"/>
        <v>101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D105" s="19">
        <f t="shared" si="7"/>
        <v>0</v>
      </c>
      <c r="CE105" s="19">
        <f t="shared" si="8"/>
        <v>0</v>
      </c>
      <c r="CF105" s="19">
        <f t="shared" si="9"/>
        <v>0</v>
      </c>
    </row>
    <row r="106" spans="1:84" x14ac:dyDescent="0.2">
      <c r="A106" s="23" t="s">
        <v>180</v>
      </c>
      <c r="B106" s="23" t="s">
        <v>278</v>
      </c>
      <c r="C106">
        <f t="shared" si="6"/>
        <v>102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0</v>
      </c>
      <c r="AN106" s="19">
        <v>0</v>
      </c>
      <c r="AO106" s="19">
        <v>0</v>
      </c>
      <c r="AP106" s="19">
        <v>0</v>
      </c>
      <c r="AQ106" s="19">
        <v>0</v>
      </c>
      <c r="AR106" s="19">
        <v>0</v>
      </c>
      <c r="AS106" s="19">
        <v>0</v>
      </c>
      <c r="AT106" s="19">
        <v>0</v>
      </c>
      <c r="AU106" s="19">
        <v>0</v>
      </c>
      <c r="AV106" s="19">
        <v>0</v>
      </c>
      <c r="AW106" s="19">
        <v>0</v>
      </c>
      <c r="AX106" s="19">
        <v>0</v>
      </c>
      <c r="AY106" s="19">
        <v>0</v>
      </c>
      <c r="AZ106" s="19">
        <v>0</v>
      </c>
      <c r="BA106" s="19">
        <v>0</v>
      </c>
      <c r="BB106" s="19">
        <v>0</v>
      </c>
      <c r="BC106" s="19">
        <v>0</v>
      </c>
      <c r="BD106" s="19">
        <v>0</v>
      </c>
      <c r="BE106" s="19">
        <v>0</v>
      </c>
      <c r="BF106" s="19">
        <v>0</v>
      </c>
      <c r="BG106" s="19">
        <v>0</v>
      </c>
      <c r="BH106" s="19">
        <v>0</v>
      </c>
      <c r="BI106" s="19">
        <v>0</v>
      </c>
      <c r="BJ106" s="19">
        <v>0</v>
      </c>
      <c r="BK106" s="19">
        <v>0</v>
      </c>
      <c r="BL106" s="19">
        <v>0</v>
      </c>
      <c r="BM106" s="19">
        <v>0</v>
      </c>
      <c r="BN106" s="19">
        <v>0</v>
      </c>
      <c r="BO106" s="19">
        <v>0</v>
      </c>
      <c r="BP106" s="19">
        <v>0</v>
      </c>
      <c r="BQ106" s="19">
        <v>0</v>
      </c>
      <c r="BR106" s="19">
        <v>0</v>
      </c>
      <c r="BS106" s="19">
        <v>0</v>
      </c>
      <c r="BT106" s="19">
        <v>0</v>
      </c>
      <c r="BU106" s="19">
        <v>0</v>
      </c>
      <c r="BV106" s="19">
        <v>0</v>
      </c>
      <c r="BW106" s="19">
        <v>0</v>
      </c>
      <c r="BX106" s="19">
        <v>0</v>
      </c>
      <c r="BY106" s="19">
        <v>0</v>
      </c>
      <c r="BZ106" s="19">
        <v>0</v>
      </c>
      <c r="CA106" s="19">
        <v>0</v>
      </c>
      <c r="CB106" s="19">
        <v>0</v>
      </c>
      <c r="CD106" s="19">
        <f t="shared" si="7"/>
        <v>0</v>
      </c>
      <c r="CE106" s="19">
        <f t="shared" si="8"/>
        <v>0</v>
      </c>
      <c r="CF106" s="19">
        <f t="shared" si="9"/>
        <v>0</v>
      </c>
    </row>
    <row r="107" spans="1:84" x14ac:dyDescent="0.2">
      <c r="A107" s="23" t="s">
        <v>181</v>
      </c>
      <c r="B107" s="23" t="s">
        <v>279</v>
      </c>
      <c r="C107">
        <f t="shared" si="6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0</v>
      </c>
      <c r="AZ107" s="19">
        <v>0</v>
      </c>
      <c r="BA107" s="19">
        <v>0</v>
      </c>
      <c r="BB107" s="19">
        <v>0</v>
      </c>
      <c r="BC107" s="19">
        <v>0</v>
      </c>
      <c r="BD107" s="19">
        <v>0</v>
      </c>
      <c r="BE107" s="19">
        <v>0</v>
      </c>
      <c r="BF107" s="19">
        <v>0</v>
      </c>
      <c r="BG107" s="19">
        <v>0</v>
      </c>
      <c r="BH107" s="19">
        <v>0</v>
      </c>
      <c r="BI107" s="19">
        <v>0</v>
      </c>
      <c r="BJ107" s="19">
        <v>0</v>
      </c>
      <c r="BK107" s="19">
        <v>0</v>
      </c>
      <c r="BL107" s="19">
        <v>0</v>
      </c>
      <c r="BM107" s="19">
        <v>0</v>
      </c>
      <c r="BN107" s="19">
        <v>0</v>
      </c>
      <c r="BO107" s="19">
        <v>0</v>
      </c>
      <c r="BP107" s="19">
        <v>0</v>
      </c>
      <c r="BQ107" s="19">
        <v>0</v>
      </c>
      <c r="BR107" s="19">
        <v>0</v>
      </c>
      <c r="BS107" s="19">
        <v>0</v>
      </c>
      <c r="BT107" s="19">
        <v>0</v>
      </c>
      <c r="BU107" s="19">
        <v>0</v>
      </c>
      <c r="BV107" s="19">
        <v>0</v>
      </c>
      <c r="BW107" s="19">
        <v>0</v>
      </c>
      <c r="BX107" s="19">
        <v>0</v>
      </c>
      <c r="BY107" s="19">
        <v>0</v>
      </c>
      <c r="BZ107" s="19">
        <v>0</v>
      </c>
      <c r="CA107" s="19">
        <v>0</v>
      </c>
      <c r="CB107" s="19">
        <v>0</v>
      </c>
      <c r="CD107" s="19">
        <f t="shared" si="7"/>
        <v>0</v>
      </c>
      <c r="CE107" s="19">
        <f t="shared" si="8"/>
        <v>0</v>
      </c>
      <c r="CF107" s="19">
        <f t="shared" si="9"/>
        <v>0</v>
      </c>
    </row>
    <row r="108" spans="1:84" x14ac:dyDescent="0.2">
      <c r="A108" s="23" t="s">
        <v>182</v>
      </c>
      <c r="B108" s="23" t="s">
        <v>280</v>
      </c>
      <c r="C108">
        <f t="shared" si="6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0</v>
      </c>
      <c r="AU108" s="19">
        <v>0</v>
      </c>
      <c r="AV108" s="19">
        <v>0</v>
      </c>
      <c r="AW108" s="19">
        <v>0</v>
      </c>
      <c r="AX108" s="19">
        <v>0</v>
      </c>
      <c r="AY108" s="19">
        <v>0</v>
      </c>
      <c r="AZ108" s="19">
        <v>0</v>
      </c>
      <c r="BA108" s="19">
        <v>0</v>
      </c>
      <c r="BB108" s="19">
        <v>0</v>
      </c>
      <c r="BC108" s="19">
        <v>0</v>
      </c>
      <c r="BD108" s="19">
        <v>0</v>
      </c>
      <c r="BE108" s="19">
        <v>0</v>
      </c>
      <c r="BF108" s="19">
        <v>0</v>
      </c>
      <c r="BG108" s="19">
        <v>0</v>
      </c>
      <c r="BH108" s="19">
        <v>0</v>
      </c>
      <c r="BI108" s="19">
        <v>0</v>
      </c>
      <c r="BJ108" s="19">
        <v>0</v>
      </c>
      <c r="BK108" s="19">
        <v>0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0</v>
      </c>
      <c r="BR108" s="19">
        <v>0</v>
      </c>
      <c r="BS108" s="19">
        <v>0</v>
      </c>
      <c r="BT108" s="19">
        <v>0</v>
      </c>
      <c r="BU108" s="19">
        <v>0</v>
      </c>
      <c r="BV108" s="19">
        <v>0</v>
      </c>
      <c r="BW108" s="19">
        <v>0</v>
      </c>
      <c r="BX108" s="19">
        <v>0</v>
      </c>
      <c r="BY108" s="19">
        <v>0</v>
      </c>
      <c r="BZ108" s="19">
        <v>0</v>
      </c>
      <c r="CA108" s="19">
        <v>0</v>
      </c>
      <c r="CB108" s="19">
        <v>0</v>
      </c>
      <c r="CD108" s="19">
        <f t="shared" si="7"/>
        <v>0</v>
      </c>
      <c r="CE108" s="19">
        <f t="shared" si="8"/>
        <v>0</v>
      </c>
      <c r="CF108" s="19">
        <f t="shared" si="9"/>
        <v>0</v>
      </c>
    </row>
    <row r="109" spans="1:84" x14ac:dyDescent="0.2">
      <c r="A109" s="23" t="s">
        <v>183</v>
      </c>
      <c r="B109" s="23" t="s">
        <v>281</v>
      </c>
      <c r="C109">
        <f t="shared" si="6"/>
        <v>105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  <c r="AT109" s="19">
        <v>0</v>
      </c>
      <c r="AU109" s="19">
        <v>0</v>
      </c>
      <c r="AV109" s="19">
        <v>0</v>
      </c>
      <c r="AW109" s="19">
        <v>0</v>
      </c>
      <c r="AX109" s="19">
        <v>0</v>
      </c>
      <c r="AY109" s="19">
        <v>0</v>
      </c>
      <c r="AZ109" s="19">
        <v>0</v>
      </c>
      <c r="BA109" s="19">
        <v>0</v>
      </c>
      <c r="BB109" s="19">
        <v>0</v>
      </c>
      <c r="BC109" s="19">
        <v>0</v>
      </c>
      <c r="BD109" s="19">
        <v>0</v>
      </c>
      <c r="BE109" s="19">
        <v>0</v>
      </c>
      <c r="BF109" s="19">
        <v>0</v>
      </c>
      <c r="BG109" s="19">
        <v>0</v>
      </c>
      <c r="BH109" s="19">
        <v>0</v>
      </c>
      <c r="BI109" s="19">
        <v>0</v>
      </c>
      <c r="BJ109" s="19">
        <v>0</v>
      </c>
      <c r="BK109" s="19">
        <v>0</v>
      </c>
      <c r="BL109" s="19">
        <v>0</v>
      </c>
      <c r="BM109" s="19">
        <v>0</v>
      </c>
      <c r="BN109" s="19">
        <v>0</v>
      </c>
      <c r="BO109" s="19">
        <v>0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0</v>
      </c>
      <c r="BV109" s="19">
        <v>0</v>
      </c>
      <c r="BW109" s="19">
        <v>0</v>
      </c>
      <c r="BX109" s="19">
        <v>0</v>
      </c>
      <c r="BY109" s="19">
        <v>0</v>
      </c>
      <c r="BZ109" s="19">
        <v>0</v>
      </c>
      <c r="CA109" s="19">
        <v>0</v>
      </c>
      <c r="CB109" s="19">
        <v>0</v>
      </c>
      <c r="CD109" s="19">
        <f t="shared" si="7"/>
        <v>0</v>
      </c>
      <c r="CE109" s="19">
        <f t="shared" si="8"/>
        <v>0</v>
      </c>
      <c r="CF109" s="19">
        <f t="shared" si="9"/>
        <v>0</v>
      </c>
    </row>
    <row r="110" spans="1:84" x14ac:dyDescent="0.2">
      <c r="A110" s="23" t="s">
        <v>184</v>
      </c>
      <c r="B110" s="23" t="s">
        <v>282</v>
      </c>
      <c r="C110">
        <f t="shared" si="6"/>
        <v>106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19">
        <v>0</v>
      </c>
      <c r="AM110" s="19">
        <v>0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S110" s="19">
        <v>0</v>
      </c>
      <c r="AT110" s="19">
        <v>0</v>
      </c>
      <c r="AU110" s="19">
        <v>0</v>
      </c>
      <c r="AV110" s="19">
        <v>0</v>
      </c>
      <c r="AW110" s="19">
        <v>0</v>
      </c>
      <c r="AX110" s="19">
        <v>0</v>
      </c>
      <c r="AY110" s="19">
        <v>0</v>
      </c>
      <c r="AZ110" s="19">
        <v>0</v>
      </c>
      <c r="BA110" s="19">
        <v>0</v>
      </c>
      <c r="BB110" s="19">
        <v>0</v>
      </c>
      <c r="BC110" s="19">
        <v>0</v>
      </c>
      <c r="BD110" s="19">
        <v>0</v>
      </c>
      <c r="BE110" s="19">
        <v>0</v>
      </c>
      <c r="BF110" s="19">
        <v>0</v>
      </c>
      <c r="BG110" s="19">
        <v>0</v>
      </c>
      <c r="BH110" s="19">
        <v>0</v>
      </c>
      <c r="BI110" s="19">
        <v>0</v>
      </c>
      <c r="BJ110" s="19">
        <v>0</v>
      </c>
      <c r="BK110" s="19">
        <v>0</v>
      </c>
      <c r="BL110" s="19">
        <v>0</v>
      </c>
      <c r="BM110" s="19">
        <v>0</v>
      </c>
      <c r="BN110" s="19">
        <v>0</v>
      </c>
      <c r="BO110" s="19">
        <v>0</v>
      </c>
      <c r="BP110" s="19">
        <v>0</v>
      </c>
      <c r="BQ110" s="19">
        <v>0</v>
      </c>
      <c r="BR110" s="19">
        <v>0</v>
      </c>
      <c r="BS110" s="19">
        <v>0</v>
      </c>
      <c r="BT110" s="19">
        <v>0</v>
      </c>
      <c r="BU110" s="19">
        <v>0</v>
      </c>
      <c r="BV110" s="19">
        <v>0</v>
      </c>
      <c r="BW110" s="19">
        <v>0</v>
      </c>
      <c r="BX110" s="19">
        <v>0</v>
      </c>
      <c r="BY110" s="19">
        <v>0</v>
      </c>
      <c r="BZ110" s="19">
        <v>0</v>
      </c>
      <c r="CA110" s="19">
        <v>0</v>
      </c>
      <c r="CB110" s="19">
        <v>0</v>
      </c>
      <c r="CD110" s="19">
        <f t="shared" si="7"/>
        <v>0</v>
      </c>
      <c r="CE110" s="19">
        <f t="shared" si="8"/>
        <v>0</v>
      </c>
      <c r="CF110" s="19">
        <f t="shared" si="9"/>
        <v>0</v>
      </c>
    </row>
    <row r="111" spans="1:84" x14ac:dyDescent="0.2">
      <c r="A111" s="23" t="s">
        <v>185</v>
      </c>
      <c r="B111" s="23" t="s">
        <v>283</v>
      </c>
      <c r="C111">
        <f t="shared" si="6"/>
        <v>107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v>0</v>
      </c>
      <c r="BL111" s="19">
        <v>0</v>
      </c>
      <c r="BM111" s="19">
        <v>0</v>
      </c>
      <c r="BN111" s="19"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19">
        <v>0</v>
      </c>
      <c r="BY111" s="19">
        <v>0</v>
      </c>
      <c r="BZ111" s="19">
        <v>0</v>
      </c>
      <c r="CA111" s="19">
        <v>0</v>
      </c>
      <c r="CB111" s="19">
        <v>0</v>
      </c>
      <c r="CD111" s="19">
        <f t="shared" si="7"/>
        <v>0</v>
      </c>
      <c r="CE111" s="19">
        <f t="shared" si="8"/>
        <v>0</v>
      </c>
      <c r="CF111" s="19">
        <f t="shared" si="9"/>
        <v>0</v>
      </c>
    </row>
    <row r="112" spans="1:84" x14ac:dyDescent="0.2">
      <c r="A112" s="23" t="s">
        <v>186</v>
      </c>
      <c r="B112" s="23" t="s">
        <v>284</v>
      </c>
      <c r="C112">
        <f t="shared" si="6"/>
        <v>108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0</v>
      </c>
      <c r="BA112" s="19">
        <v>0</v>
      </c>
      <c r="BB112" s="19">
        <v>0</v>
      </c>
      <c r="BC112" s="19">
        <v>0</v>
      </c>
      <c r="BD112" s="19">
        <v>0</v>
      </c>
      <c r="BE112" s="19">
        <v>0</v>
      </c>
      <c r="BF112" s="19">
        <v>0</v>
      </c>
      <c r="BG112" s="19">
        <v>0</v>
      </c>
      <c r="BH112" s="19">
        <v>0</v>
      </c>
      <c r="BI112" s="19">
        <v>0</v>
      </c>
      <c r="BJ112" s="19">
        <v>0</v>
      </c>
      <c r="BK112" s="19">
        <v>0</v>
      </c>
      <c r="BL112" s="19">
        <v>0</v>
      </c>
      <c r="BM112" s="19">
        <v>0</v>
      </c>
      <c r="BN112" s="19">
        <v>0</v>
      </c>
      <c r="BO112" s="19">
        <v>0</v>
      </c>
      <c r="BP112" s="19">
        <v>0</v>
      </c>
      <c r="BQ112" s="19">
        <v>0</v>
      </c>
      <c r="BR112" s="19">
        <v>0</v>
      </c>
      <c r="BS112" s="19">
        <v>0</v>
      </c>
      <c r="BT112" s="19">
        <v>0</v>
      </c>
      <c r="BU112" s="19">
        <v>0</v>
      </c>
      <c r="BV112" s="19">
        <v>0</v>
      </c>
      <c r="BW112" s="19">
        <v>0</v>
      </c>
      <c r="BX112" s="19">
        <v>0</v>
      </c>
      <c r="BY112" s="19">
        <v>0</v>
      </c>
      <c r="BZ112" s="19">
        <v>0</v>
      </c>
      <c r="CA112" s="19">
        <v>0</v>
      </c>
      <c r="CB112" s="19">
        <v>0</v>
      </c>
      <c r="CD112" s="19">
        <f t="shared" si="7"/>
        <v>0</v>
      </c>
      <c r="CE112" s="19">
        <f t="shared" si="8"/>
        <v>0</v>
      </c>
      <c r="CF112" s="19">
        <f t="shared" si="9"/>
        <v>0</v>
      </c>
    </row>
    <row r="113" spans="1:84" x14ac:dyDescent="0.2">
      <c r="A113" s="23" t="s">
        <v>187</v>
      </c>
      <c r="B113" s="23" t="s">
        <v>70</v>
      </c>
      <c r="C113">
        <f t="shared" si="6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D113" s="19">
        <f t="shared" si="7"/>
        <v>0</v>
      </c>
      <c r="CE113" s="19">
        <f t="shared" si="8"/>
        <v>0</v>
      </c>
      <c r="CF113" s="19">
        <f t="shared" si="9"/>
        <v>0</v>
      </c>
    </row>
    <row r="114" spans="1:84" x14ac:dyDescent="0.2">
      <c r="A114" s="23" t="s">
        <v>188</v>
      </c>
      <c r="B114" s="23" t="s">
        <v>285</v>
      </c>
      <c r="C114">
        <f t="shared" si="6"/>
        <v>110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0</v>
      </c>
      <c r="BA114" s="19">
        <v>0</v>
      </c>
      <c r="BB114" s="19">
        <v>0</v>
      </c>
      <c r="BC114" s="19">
        <v>0</v>
      </c>
      <c r="BD114" s="19">
        <v>0</v>
      </c>
      <c r="BE114" s="19">
        <v>0</v>
      </c>
      <c r="BF114" s="19">
        <v>0</v>
      </c>
      <c r="BG114" s="19">
        <v>0</v>
      </c>
      <c r="BH114" s="19">
        <v>0</v>
      </c>
      <c r="BI114" s="19">
        <v>0</v>
      </c>
      <c r="BJ114" s="19">
        <v>0</v>
      </c>
      <c r="BK114" s="19">
        <v>0</v>
      </c>
      <c r="BL114" s="19">
        <v>0</v>
      </c>
      <c r="BM114" s="19">
        <v>0</v>
      </c>
      <c r="BN114" s="19">
        <v>0</v>
      </c>
      <c r="BO114" s="19">
        <v>0</v>
      </c>
      <c r="BP114" s="19">
        <v>0</v>
      </c>
      <c r="BQ114" s="19">
        <v>0</v>
      </c>
      <c r="BR114" s="19">
        <v>0</v>
      </c>
      <c r="BS114" s="19">
        <v>0</v>
      </c>
      <c r="BT114" s="19">
        <v>0</v>
      </c>
      <c r="BU114" s="19">
        <v>0</v>
      </c>
      <c r="BV114" s="19">
        <v>0</v>
      </c>
      <c r="BW114" s="19">
        <v>0</v>
      </c>
      <c r="BX114" s="19">
        <v>0</v>
      </c>
      <c r="BY114" s="19">
        <v>0</v>
      </c>
      <c r="BZ114" s="19">
        <v>0</v>
      </c>
      <c r="CA114" s="19">
        <v>0</v>
      </c>
      <c r="CB114" s="19">
        <v>0</v>
      </c>
      <c r="CD114" s="19">
        <f t="shared" si="7"/>
        <v>0</v>
      </c>
      <c r="CE114" s="19">
        <f t="shared" si="8"/>
        <v>0</v>
      </c>
      <c r="CF114" s="19">
        <f t="shared" si="9"/>
        <v>0</v>
      </c>
    </row>
    <row r="115" spans="1:84" x14ac:dyDescent="0.2">
      <c r="A115" s="23" t="s">
        <v>189</v>
      </c>
      <c r="B115" s="23" t="s">
        <v>286</v>
      </c>
      <c r="C115">
        <f t="shared" si="6"/>
        <v>111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v>0</v>
      </c>
      <c r="CA115" s="19">
        <v>0</v>
      </c>
      <c r="CB115" s="19">
        <v>0</v>
      </c>
      <c r="CD115" s="19">
        <f t="shared" si="7"/>
        <v>0</v>
      </c>
      <c r="CE115" s="19">
        <f t="shared" si="8"/>
        <v>0</v>
      </c>
      <c r="CF115" s="19">
        <f t="shared" si="9"/>
        <v>0</v>
      </c>
    </row>
    <row r="116" spans="1:84" x14ac:dyDescent="0.2">
      <c r="A116" s="23" t="s">
        <v>190</v>
      </c>
      <c r="B116" s="23" t="s">
        <v>287</v>
      </c>
      <c r="C116">
        <f t="shared" si="6"/>
        <v>112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0</v>
      </c>
      <c r="BA116" s="19">
        <v>0</v>
      </c>
      <c r="BB116" s="19">
        <v>0</v>
      </c>
      <c r="BC116" s="19">
        <v>0</v>
      </c>
      <c r="BD116" s="19">
        <v>0</v>
      </c>
      <c r="BE116" s="19">
        <v>0</v>
      </c>
      <c r="BF116" s="19">
        <v>0</v>
      </c>
      <c r="BG116" s="19">
        <v>0</v>
      </c>
      <c r="BH116" s="19">
        <v>0</v>
      </c>
      <c r="BI116" s="19">
        <v>0</v>
      </c>
      <c r="BJ116" s="19">
        <v>0</v>
      </c>
      <c r="BK116" s="19">
        <v>0</v>
      </c>
      <c r="BL116" s="19">
        <v>0</v>
      </c>
      <c r="BM116" s="19">
        <v>0</v>
      </c>
      <c r="BN116" s="19">
        <v>0</v>
      </c>
      <c r="BO116" s="19">
        <v>0</v>
      </c>
      <c r="BP116" s="19">
        <v>0</v>
      </c>
      <c r="BQ116" s="19">
        <v>0</v>
      </c>
      <c r="BR116" s="19">
        <v>0</v>
      </c>
      <c r="BS116" s="19">
        <v>0</v>
      </c>
      <c r="BT116" s="19">
        <v>0</v>
      </c>
      <c r="BU116" s="19">
        <v>0</v>
      </c>
      <c r="BV116" s="19">
        <v>0</v>
      </c>
      <c r="BW116" s="19">
        <v>0</v>
      </c>
      <c r="BX116" s="19">
        <v>0</v>
      </c>
      <c r="BY116" s="19">
        <v>0</v>
      </c>
      <c r="BZ116" s="19">
        <v>0</v>
      </c>
      <c r="CA116" s="19">
        <v>0</v>
      </c>
      <c r="CB116" s="19">
        <v>0</v>
      </c>
      <c r="CD116" s="19">
        <f t="shared" si="7"/>
        <v>0</v>
      </c>
      <c r="CE116" s="19">
        <f t="shared" si="8"/>
        <v>0</v>
      </c>
      <c r="CF116" s="19">
        <f t="shared" si="9"/>
        <v>0</v>
      </c>
    </row>
    <row r="117" spans="1:84" x14ac:dyDescent="0.2">
      <c r="A117" s="23" t="s">
        <v>191</v>
      </c>
      <c r="B117" s="23" t="s">
        <v>288</v>
      </c>
      <c r="C117">
        <f t="shared" si="6"/>
        <v>113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0</v>
      </c>
      <c r="BA117" s="19">
        <v>0</v>
      </c>
      <c r="BB117" s="19">
        <v>0</v>
      </c>
      <c r="BC117" s="19">
        <v>0</v>
      </c>
      <c r="BD117" s="19">
        <v>0</v>
      </c>
      <c r="BE117" s="19">
        <v>0</v>
      </c>
      <c r="BF117" s="19">
        <v>0</v>
      </c>
      <c r="BG117" s="19">
        <v>0</v>
      </c>
      <c r="BH117" s="19">
        <v>0</v>
      </c>
      <c r="BI117" s="19">
        <v>0</v>
      </c>
      <c r="BJ117" s="19">
        <v>0</v>
      </c>
      <c r="BK117" s="19">
        <v>0</v>
      </c>
      <c r="BL117" s="19">
        <v>0</v>
      </c>
      <c r="BM117" s="19">
        <v>0</v>
      </c>
      <c r="BN117" s="19"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v>0</v>
      </c>
      <c r="CA117" s="19">
        <v>0</v>
      </c>
      <c r="CB117" s="19">
        <v>0</v>
      </c>
      <c r="CD117" s="19">
        <f t="shared" si="7"/>
        <v>0</v>
      </c>
      <c r="CE117" s="19">
        <f t="shared" si="8"/>
        <v>0</v>
      </c>
      <c r="CF117" s="19">
        <f t="shared" si="9"/>
        <v>0</v>
      </c>
    </row>
    <row r="118" spans="1:84" x14ac:dyDescent="0.2">
      <c r="A118" s="23" t="s">
        <v>192</v>
      </c>
      <c r="B118" s="23" t="s">
        <v>289</v>
      </c>
      <c r="C118">
        <f t="shared" si="6"/>
        <v>114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D118" s="19">
        <f t="shared" si="7"/>
        <v>0</v>
      </c>
      <c r="CE118" s="19">
        <f t="shared" si="8"/>
        <v>0</v>
      </c>
      <c r="CF118" s="19">
        <f t="shared" si="9"/>
        <v>0</v>
      </c>
    </row>
    <row r="119" spans="1:84" x14ac:dyDescent="0.2">
      <c r="A119" s="23" t="s">
        <v>193</v>
      </c>
      <c r="B119" s="23" t="s">
        <v>290</v>
      </c>
      <c r="C119">
        <f t="shared" si="6"/>
        <v>115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0</v>
      </c>
      <c r="BA119" s="19">
        <v>0</v>
      </c>
      <c r="BB119" s="19">
        <v>0</v>
      </c>
      <c r="BC119" s="19">
        <v>0</v>
      </c>
      <c r="BD119" s="19">
        <v>0</v>
      </c>
      <c r="BE119" s="19">
        <v>0</v>
      </c>
      <c r="BF119" s="19">
        <v>0</v>
      </c>
      <c r="BG119" s="19">
        <v>0</v>
      </c>
      <c r="BH119" s="19">
        <v>0</v>
      </c>
      <c r="BI119" s="19">
        <v>0</v>
      </c>
      <c r="BJ119" s="19">
        <v>0</v>
      </c>
      <c r="BK119" s="19">
        <v>0</v>
      </c>
      <c r="BL119" s="19">
        <v>0</v>
      </c>
      <c r="BM119" s="19">
        <v>0</v>
      </c>
      <c r="BN119" s="19">
        <v>0</v>
      </c>
      <c r="BO119" s="19">
        <v>0</v>
      </c>
      <c r="BP119" s="19">
        <v>0</v>
      </c>
      <c r="BQ119" s="19">
        <v>0</v>
      </c>
      <c r="BR119" s="19">
        <v>0</v>
      </c>
      <c r="BS119" s="19">
        <v>0</v>
      </c>
      <c r="BT119" s="19">
        <v>0</v>
      </c>
      <c r="BU119" s="19">
        <v>0</v>
      </c>
      <c r="BV119" s="19">
        <v>0</v>
      </c>
      <c r="BW119" s="19">
        <v>0</v>
      </c>
      <c r="BX119" s="19">
        <v>0</v>
      </c>
      <c r="BY119" s="19">
        <v>0</v>
      </c>
      <c r="BZ119" s="19">
        <v>0</v>
      </c>
      <c r="CA119" s="19">
        <v>0</v>
      </c>
      <c r="CB119" s="19">
        <v>0</v>
      </c>
      <c r="CD119" s="19">
        <f t="shared" si="7"/>
        <v>0</v>
      </c>
      <c r="CE119" s="19">
        <f t="shared" si="8"/>
        <v>0</v>
      </c>
      <c r="CF119" s="19">
        <f t="shared" si="9"/>
        <v>0</v>
      </c>
    </row>
    <row r="120" spans="1:84" x14ac:dyDescent="0.2">
      <c r="A120" s="23" t="s">
        <v>194</v>
      </c>
      <c r="B120" s="23" t="s">
        <v>291</v>
      </c>
      <c r="C120">
        <f t="shared" si="6"/>
        <v>116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0</v>
      </c>
      <c r="BA120" s="19">
        <v>0</v>
      </c>
      <c r="BB120" s="19">
        <v>0</v>
      </c>
      <c r="BC120" s="19">
        <v>0</v>
      </c>
      <c r="BD120" s="19">
        <v>0</v>
      </c>
      <c r="BE120" s="19">
        <v>0</v>
      </c>
      <c r="BF120" s="19">
        <v>0</v>
      </c>
      <c r="BG120" s="19">
        <v>0</v>
      </c>
      <c r="BH120" s="19">
        <v>0</v>
      </c>
      <c r="BI120" s="19">
        <v>0</v>
      </c>
      <c r="BJ120" s="19">
        <v>0</v>
      </c>
      <c r="BK120" s="19">
        <v>0</v>
      </c>
      <c r="BL120" s="19">
        <v>0</v>
      </c>
      <c r="BM120" s="19">
        <v>0</v>
      </c>
      <c r="BN120" s="19">
        <v>0</v>
      </c>
      <c r="BO120" s="19">
        <v>0</v>
      </c>
      <c r="BP120" s="19">
        <v>0</v>
      </c>
      <c r="BQ120" s="19">
        <v>0</v>
      </c>
      <c r="BR120" s="19">
        <v>0</v>
      </c>
      <c r="BS120" s="19">
        <v>0</v>
      </c>
      <c r="BT120" s="19">
        <v>0</v>
      </c>
      <c r="BU120" s="19">
        <v>0</v>
      </c>
      <c r="BV120" s="19">
        <v>0</v>
      </c>
      <c r="BW120" s="19">
        <v>0</v>
      </c>
      <c r="BX120" s="19">
        <v>0</v>
      </c>
      <c r="BY120" s="19">
        <v>0</v>
      </c>
      <c r="BZ120" s="19">
        <v>0</v>
      </c>
      <c r="CA120" s="19">
        <v>0</v>
      </c>
      <c r="CB120" s="19">
        <v>0</v>
      </c>
      <c r="CD120" s="19">
        <f t="shared" si="7"/>
        <v>0</v>
      </c>
      <c r="CE120" s="19">
        <f t="shared" si="8"/>
        <v>0</v>
      </c>
      <c r="CF120" s="19">
        <f t="shared" si="9"/>
        <v>0</v>
      </c>
    </row>
    <row r="121" spans="1:84" x14ac:dyDescent="0.2">
      <c r="A121" s="23" t="s">
        <v>195</v>
      </c>
      <c r="B121" s="23" t="s">
        <v>292</v>
      </c>
      <c r="C121">
        <f t="shared" si="6"/>
        <v>117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D121" s="19">
        <f t="shared" si="7"/>
        <v>0</v>
      </c>
      <c r="CE121" s="19">
        <f t="shared" si="8"/>
        <v>0</v>
      </c>
      <c r="CF121" s="19">
        <f t="shared" si="9"/>
        <v>0</v>
      </c>
    </row>
    <row r="122" spans="1:84" x14ac:dyDescent="0.2">
      <c r="A122" s="23" t="s">
        <v>196</v>
      </c>
      <c r="B122" s="23" t="s">
        <v>293</v>
      </c>
      <c r="C122">
        <f t="shared" si="6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D122" s="19">
        <f t="shared" si="7"/>
        <v>0</v>
      </c>
      <c r="CE122" s="19">
        <f t="shared" si="8"/>
        <v>0</v>
      </c>
      <c r="CF122" s="19">
        <f t="shared" si="9"/>
        <v>0</v>
      </c>
    </row>
    <row r="123" spans="1:84" x14ac:dyDescent="0.2">
      <c r="A123" s="23" t="s">
        <v>197</v>
      </c>
      <c r="B123" s="23" t="s">
        <v>294</v>
      </c>
      <c r="C123">
        <f t="shared" si="6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D123" s="19">
        <f t="shared" si="7"/>
        <v>0</v>
      </c>
      <c r="CE123" s="19">
        <f t="shared" si="8"/>
        <v>0</v>
      </c>
      <c r="CF123" s="19">
        <f t="shared" si="9"/>
        <v>0</v>
      </c>
    </row>
    <row r="124" spans="1:84" x14ac:dyDescent="0.2">
      <c r="A124" s="23" t="s">
        <v>198</v>
      </c>
      <c r="B124" s="23" t="s">
        <v>48</v>
      </c>
      <c r="C124">
        <f t="shared" si="6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D124" s="19">
        <f t="shared" si="7"/>
        <v>0</v>
      </c>
      <c r="CE124" s="19">
        <f t="shared" si="8"/>
        <v>0</v>
      </c>
      <c r="CF124" s="19">
        <f t="shared" si="9"/>
        <v>0</v>
      </c>
    </row>
    <row r="125" spans="1:84" x14ac:dyDescent="0.2">
      <c r="A125" s="23" t="s">
        <v>199</v>
      </c>
      <c r="B125" s="23" t="s">
        <v>295</v>
      </c>
      <c r="C125">
        <f t="shared" si="6"/>
        <v>121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  <c r="AT125" s="19">
        <v>0</v>
      </c>
      <c r="AU125" s="19">
        <v>0</v>
      </c>
      <c r="AV125" s="19">
        <v>0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  <c r="BG125" s="19">
        <v>0</v>
      </c>
      <c r="BH125" s="19">
        <v>0</v>
      </c>
      <c r="BI125" s="19">
        <v>0</v>
      </c>
      <c r="BJ125" s="19">
        <v>0</v>
      </c>
      <c r="BK125" s="19">
        <v>0</v>
      </c>
      <c r="BL125" s="19">
        <v>0</v>
      </c>
      <c r="BM125" s="19">
        <v>0</v>
      </c>
      <c r="BN125" s="19">
        <v>0</v>
      </c>
      <c r="BO125" s="19">
        <v>0</v>
      </c>
      <c r="BP125" s="19">
        <v>0</v>
      </c>
      <c r="BQ125" s="19">
        <v>0</v>
      </c>
      <c r="BR125" s="19">
        <v>0</v>
      </c>
      <c r="BS125" s="19">
        <v>0</v>
      </c>
      <c r="BT125" s="19">
        <v>0</v>
      </c>
      <c r="BU125" s="19">
        <v>0</v>
      </c>
      <c r="BV125" s="19">
        <v>0</v>
      </c>
      <c r="BW125" s="19">
        <v>0</v>
      </c>
      <c r="BX125" s="19">
        <v>0</v>
      </c>
      <c r="BY125" s="19">
        <v>0</v>
      </c>
      <c r="BZ125" s="19">
        <v>0</v>
      </c>
      <c r="CA125" s="19">
        <v>0</v>
      </c>
      <c r="CB125" s="19">
        <v>0</v>
      </c>
      <c r="CD125" s="19">
        <f t="shared" si="7"/>
        <v>0</v>
      </c>
      <c r="CE125" s="19">
        <f t="shared" si="8"/>
        <v>0</v>
      </c>
      <c r="CF125" s="19">
        <f t="shared" si="9"/>
        <v>0</v>
      </c>
    </row>
    <row r="126" spans="1:84" x14ac:dyDescent="0.2">
      <c r="A126" s="23" t="s">
        <v>200</v>
      </c>
      <c r="B126" s="23" t="s">
        <v>49</v>
      </c>
      <c r="C126">
        <f t="shared" si="6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D126" s="19">
        <f t="shared" si="7"/>
        <v>0</v>
      </c>
      <c r="CE126" s="19">
        <f t="shared" si="8"/>
        <v>0</v>
      </c>
      <c r="CF126" s="19">
        <f t="shared" si="9"/>
        <v>0</v>
      </c>
    </row>
    <row r="127" spans="1:84" x14ac:dyDescent="0.2">
      <c r="A127" s="23" t="s">
        <v>201</v>
      </c>
      <c r="B127" s="23" t="s">
        <v>296</v>
      </c>
      <c r="C127">
        <f t="shared" si="6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0</v>
      </c>
      <c r="BM127" s="19">
        <v>0</v>
      </c>
      <c r="BN127" s="19">
        <v>0</v>
      </c>
      <c r="BO127" s="19">
        <v>0</v>
      </c>
      <c r="BP127" s="19">
        <v>0</v>
      </c>
      <c r="BQ127" s="19">
        <v>0</v>
      </c>
      <c r="BR127" s="19">
        <v>0</v>
      </c>
      <c r="BS127" s="19">
        <v>0</v>
      </c>
      <c r="BT127" s="19">
        <v>0</v>
      </c>
      <c r="BU127" s="19">
        <v>0</v>
      </c>
      <c r="BV127" s="19">
        <v>0</v>
      </c>
      <c r="BW127" s="19">
        <v>0</v>
      </c>
      <c r="BX127" s="19">
        <v>0</v>
      </c>
      <c r="BY127" s="19">
        <v>0</v>
      </c>
      <c r="BZ127" s="19">
        <v>0</v>
      </c>
      <c r="CA127" s="19">
        <v>0</v>
      </c>
      <c r="CB127" s="19">
        <v>0</v>
      </c>
      <c r="CD127" s="19">
        <f t="shared" si="7"/>
        <v>0</v>
      </c>
      <c r="CE127" s="19">
        <f t="shared" si="8"/>
        <v>0</v>
      </c>
      <c r="CF127" s="19">
        <f t="shared" si="9"/>
        <v>0</v>
      </c>
    </row>
    <row r="128" spans="1:84" x14ac:dyDescent="0.2">
      <c r="A128" s="23" t="s">
        <v>202</v>
      </c>
      <c r="B128" s="23" t="s">
        <v>297</v>
      </c>
      <c r="C128">
        <f t="shared" si="6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</v>
      </c>
      <c r="AT128" s="19">
        <v>0</v>
      </c>
      <c r="AU128" s="19">
        <v>0</v>
      </c>
      <c r="AV128" s="19">
        <v>0</v>
      </c>
      <c r="AW128" s="19">
        <v>0</v>
      </c>
      <c r="AX128" s="19">
        <v>0</v>
      </c>
      <c r="AY128" s="19">
        <v>0</v>
      </c>
      <c r="AZ128" s="19">
        <v>0</v>
      </c>
      <c r="BA128" s="19">
        <v>0</v>
      </c>
      <c r="BB128" s="19">
        <v>0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0</v>
      </c>
      <c r="BI128" s="19">
        <v>0</v>
      </c>
      <c r="BJ128" s="19">
        <v>0</v>
      </c>
      <c r="BK128" s="19">
        <v>0</v>
      </c>
      <c r="BL128" s="19">
        <v>0</v>
      </c>
      <c r="BM128" s="19">
        <v>0</v>
      </c>
      <c r="BN128" s="19">
        <v>0</v>
      </c>
      <c r="BO128" s="19">
        <v>0</v>
      </c>
      <c r="BP128" s="19">
        <v>0</v>
      </c>
      <c r="BQ128" s="19">
        <v>0</v>
      </c>
      <c r="BR128" s="19">
        <v>0</v>
      </c>
      <c r="BS128" s="19">
        <v>0</v>
      </c>
      <c r="BT128" s="19">
        <v>0</v>
      </c>
      <c r="BU128" s="19">
        <v>0</v>
      </c>
      <c r="BV128" s="19">
        <v>0</v>
      </c>
      <c r="BW128" s="19">
        <v>0</v>
      </c>
      <c r="BX128" s="19">
        <v>0</v>
      </c>
      <c r="BY128" s="19">
        <v>0</v>
      </c>
      <c r="BZ128" s="19">
        <v>0</v>
      </c>
      <c r="CA128" s="19">
        <v>0</v>
      </c>
      <c r="CB128" s="19">
        <v>0</v>
      </c>
      <c r="CD128" s="19">
        <f t="shared" si="7"/>
        <v>0</v>
      </c>
      <c r="CE128" s="19">
        <f t="shared" si="8"/>
        <v>0</v>
      </c>
      <c r="CF128" s="19">
        <f t="shared" si="9"/>
        <v>0</v>
      </c>
    </row>
    <row r="129" spans="1:84" x14ac:dyDescent="0.2">
      <c r="A129" s="23" t="s">
        <v>203</v>
      </c>
      <c r="B129" s="23" t="s">
        <v>298</v>
      </c>
      <c r="C129">
        <f t="shared" si="6"/>
        <v>125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D129" s="19">
        <f t="shared" si="7"/>
        <v>0</v>
      </c>
      <c r="CE129" s="19">
        <f t="shared" si="8"/>
        <v>0</v>
      </c>
      <c r="CF129" s="19">
        <f t="shared" si="9"/>
        <v>0</v>
      </c>
    </row>
    <row r="130" spans="1:84" x14ac:dyDescent="0.2">
      <c r="A130" s="23" t="s">
        <v>204</v>
      </c>
      <c r="B130" s="23" t="s">
        <v>299</v>
      </c>
      <c r="C130">
        <f t="shared" si="6"/>
        <v>126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D130" s="19">
        <f t="shared" si="7"/>
        <v>0</v>
      </c>
      <c r="CE130" s="19">
        <f t="shared" si="8"/>
        <v>0</v>
      </c>
      <c r="CF130" s="19">
        <f t="shared" si="9"/>
        <v>0</v>
      </c>
    </row>
    <row r="131" spans="1:84" x14ac:dyDescent="0.2">
      <c r="A131" s="23" t="s">
        <v>205</v>
      </c>
      <c r="B131" s="23" t="s">
        <v>300</v>
      </c>
      <c r="C131">
        <f t="shared" si="6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0</v>
      </c>
      <c r="BV131" s="19">
        <v>0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D131" s="19">
        <f t="shared" si="7"/>
        <v>0</v>
      </c>
      <c r="CE131" s="19">
        <f t="shared" si="8"/>
        <v>0</v>
      </c>
      <c r="CF131" s="19">
        <f t="shared" si="9"/>
        <v>0</v>
      </c>
    </row>
    <row r="132" spans="1:84" x14ac:dyDescent="0.2">
      <c r="A132" s="23" t="s">
        <v>206</v>
      </c>
      <c r="B132" s="23" t="s">
        <v>71</v>
      </c>
      <c r="C132">
        <f t="shared" si="6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D132" s="19">
        <f t="shared" si="7"/>
        <v>0</v>
      </c>
      <c r="CE132" s="19">
        <f t="shared" si="8"/>
        <v>0</v>
      </c>
      <c r="CF132" s="19">
        <f t="shared" si="9"/>
        <v>0</v>
      </c>
    </row>
    <row r="133" spans="1:84" x14ac:dyDescent="0.2">
      <c r="A133" s="1"/>
      <c r="B133" s="7" t="s">
        <v>6</v>
      </c>
      <c r="C133">
        <f t="shared" si="6"/>
        <v>129</v>
      </c>
      <c r="D133" s="19">
        <f>SUM(D5:D132)</f>
        <v>52.317155394383612</v>
      </c>
      <c r="E133" s="19">
        <f t="shared" ref="E133:BP133" si="10">SUM(E5:E132)</f>
        <v>66.201684863888048</v>
      </c>
      <c r="F133" s="19">
        <f t="shared" si="10"/>
        <v>4.8237673668269645</v>
      </c>
      <c r="G133" s="19">
        <f t="shared" si="10"/>
        <v>38.447572367922653</v>
      </c>
      <c r="H133" s="19">
        <f t="shared" si="10"/>
        <v>78.37090355239377</v>
      </c>
      <c r="I133" s="19">
        <f t="shared" si="10"/>
        <v>52.386452140322675</v>
      </c>
      <c r="J133" s="19">
        <f t="shared" si="10"/>
        <v>13.648011312322925</v>
      </c>
      <c r="K133" s="19">
        <f t="shared" si="10"/>
        <v>179.17480623295324</v>
      </c>
      <c r="L133" s="19">
        <f t="shared" si="10"/>
        <v>32.738929143410978</v>
      </c>
      <c r="M133" s="19">
        <f t="shared" si="10"/>
        <v>298.15227810772274</v>
      </c>
      <c r="N133" s="19">
        <f t="shared" si="10"/>
        <v>490.47918141551179</v>
      </c>
      <c r="O133" s="19">
        <f t="shared" si="10"/>
        <v>260.50963567894405</v>
      </c>
      <c r="P133" s="19">
        <f t="shared" si="10"/>
        <v>64.606853129306216</v>
      </c>
      <c r="Q133" s="19">
        <f t="shared" si="10"/>
        <v>88.139998316565595</v>
      </c>
      <c r="R133" s="19">
        <f t="shared" si="10"/>
        <v>74.688332477226822</v>
      </c>
      <c r="S133" s="19">
        <f t="shared" si="10"/>
        <v>65.306467311850497</v>
      </c>
      <c r="T133" s="19">
        <f t="shared" si="10"/>
        <v>213.37212046121226</v>
      </c>
      <c r="U133" s="19">
        <f t="shared" si="10"/>
        <v>85.375415912889196</v>
      </c>
      <c r="V133" s="19">
        <f t="shared" si="10"/>
        <v>76.685324220854866</v>
      </c>
      <c r="W133" s="19">
        <f t="shared" si="10"/>
        <v>11.296916209082411</v>
      </c>
      <c r="X133" s="19">
        <f t="shared" si="10"/>
        <v>54.023797168910832</v>
      </c>
      <c r="Y133" s="19">
        <f t="shared" si="10"/>
        <v>96.428295778612139</v>
      </c>
      <c r="Z133" s="19">
        <f t="shared" si="10"/>
        <v>149.86158254465516</v>
      </c>
      <c r="AA133" s="19">
        <f t="shared" si="10"/>
        <v>39.919762884361852</v>
      </c>
      <c r="AB133" s="19">
        <f t="shared" si="10"/>
        <v>336.58790033155236</v>
      </c>
      <c r="AC133" s="19">
        <f t="shared" si="10"/>
        <v>121.06058715546673</v>
      </c>
      <c r="AD133" s="19">
        <f t="shared" si="10"/>
        <v>100.81750433109482</v>
      </c>
      <c r="AE133" s="19">
        <f t="shared" si="10"/>
        <v>35.008092311961349</v>
      </c>
      <c r="AF133" s="19">
        <f t="shared" si="10"/>
        <v>262.40793921693268</v>
      </c>
      <c r="AG133" s="19">
        <f t="shared" si="10"/>
        <v>953.41883871657637</v>
      </c>
      <c r="AH133" s="19">
        <f t="shared" si="10"/>
        <v>380.55558548366781</v>
      </c>
      <c r="AI133" s="19">
        <f t="shared" si="10"/>
        <v>433.66305481483522</v>
      </c>
      <c r="AJ133" s="19">
        <f t="shared" si="10"/>
        <v>1130.5168525935248</v>
      </c>
      <c r="AK133" s="19">
        <f t="shared" si="10"/>
        <v>426.72239787811748</v>
      </c>
      <c r="AL133" s="19">
        <f t="shared" si="10"/>
        <v>623.68828383222638</v>
      </c>
      <c r="AM133" s="19">
        <f t="shared" si="10"/>
        <v>207.07965061517888</v>
      </c>
      <c r="AN133" s="19">
        <f t="shared" si="10"/>
        <v>270.53441933391559</v>
      </c>
      <c r="AO133" s="19">
        <f t="shared" si="10"/>
        <v>145.16478851826969</v>
      </c>
      <c r="AP133" s="19">
        <f t="shared" si="10"/>
        <v>35.834193014814275</v>
      </c>
      <c r="AQ133" s="19">
        <f t="shared" si="10"/>
        <v>1286.6075941901529</v>
      </c>
      <c r="AR133" s="19">
        <f t="shared" si="10"/>
        <v>271.24408226050411</v>
      </c>
      <c r="AS133" s="19">
        <f t="shared" si="10"/>
        <v>363.20305401165041</v>
      </c>
      <c r="AT133" s="19">
        <f t="shared" si="10"/>
        <v>345.51694549441959</v>
      </c>
      <c r="AU133" s="19">
        <f t="shared" si="10"/>
        <v>5.8518423090242084</v>
      </c>
      <c r="AV133" s="19">
        <f t="shared" si="10"/>
        <v>23.789909178268978</v>
      </c>
      <c r="AW133" s="19">
        <f t="shared" si="10"/>
        <v>22.008463937511234</v>
      </c>
      <c r="AX133" s="19">
        <f t="shared" si="10"/>
        <v>34.184043354795726</v>
      </c>
      <c r="AY133" s="19">
        <f t="shared" si="10"/>
        <v>1167.3323553091509</v>
      </c>
      <c r="AZ133" s="19">
        <f t="shared" si="10"/>
        <v>60.795955104883724</v>
      </c>
      <c r="BA133" s="19">
        <f t="shared" si="10"/>
        <v>33.41606080154537</v>
      </c>
      <c r="BB133" s="19">
        <f t="shared" si="10"/>
        <v>47.106034647590072</v>
      </c>
      <c r="BC133" s="19">
        <f t="shared" si="10"/>
        <v>94.090119362112716</v>
      </c>
      <c r="BD133" s="19">
        <f t="shared" si="10"/>
        <v>86.759706319918109</v>
      </c>
      <c r="BE133" s="19">
        <f t="shared" si="10"/>
        <v>41.377966973152795</v>
      </c>
      <c r="BF133" s="19">
        <f t="shared" si="10"/>
        <v>85.851764391977085</v>
      </c>
      <c r="BG133" s="19">
        <f t="shared" si="10"/>
        <v>79.402716539470461</v>
      </c>
      <c r="BH133" s="19">
        <f t="shared" si="10"/>
        <v>51.457012631756996</v>
      </c>
      <c r="BI133" s="19">
        <f t="shared" si="10"/>
        <v>33.845178941609511</v>
      </c>
      <c r="BJ133" s="19">
        <f t="shared" si="10"/>
        <v>229.17058301758763</v>
      </c>
      <c r="BK133" s="19">
        <f t="shared" si="10"/>
        <v>10.184100779569805</v>
      </c>
      <c r="BL133" s="19">
        <f t="shared" si="10"/>
        <v>139.12196225719384</v>
      </c>
      <c r="BM133" s="19">
        <f t="shared" si="10"/>
        <v>114.85728121535517</v>
      </c>
      <c r="BN133" s="19">
        <f t="shared" si="10"/>
        <v>20.968118518982568</v>
      </c>
      <c r="BO133" s="19">
        <f t="shared" si="10"/>
        <v>107.94039444977258</v>
      </c>
      <c r="BP133" s="19">
        <f t="shared" si="10"/>
        <v>258.18206648699265</v>
      </c>
      <c r="BQ133" s="19">
        <f t="shared" ref="BQ133:CB133" si="11">SUM(BQ5:BQ132)</f>
        <v>22.241686734138824</v>
      </c>
      <c r="BR133" s="19">
        <f t="shared" si="11"/>
        <v>161.3365491819182</v>
      </c>
      <c r="BS133" s="19">
        <f t="shared" si="11"/>
        <v>0</v>
      </c>
      <c r="BT133" s="19">
        <f t="shared" si="11"/>
        <v>13247.858880541275</v>
      </c>
      <c r="BU133" s="19">
        <f t="shared" si="11"/>
        <v>0</v>
      </c>
      <c r="BV133" s="19">
        <f t="shared" si="11"/>
        <v>0</v>
      </c>
      <c r="BW133" s="19">
        <f t="shared" si="11"/>
        <v>0</v>
      </c>
      <c r="BX133" s="19">
        <f t="shared" si="11"/>
        <v>18318.396125912681</v>
      </c>
      <c r="BY133" s="19">
        <f t="shared" si="11"/>
        <v>5717.7449935460436</v>
      </c>
      <c r="BZ133" s="19">
        <f t="shared" si="11"/>
        <v>0</v>
      </c>
      <c r="CA133" s="19">
        <f t="shared" si="11"/>
        <v>24036.141119458727</v>
      </c>
      <c r="CB133" s="19">
        <f t="shared" si="11"/>
        <v>37284</v>
      </c>
      <c r="CD133" s="19">
        <f t="shared" si="7"/>
        <v>0</v>
      </c>
      <c r="CE133" s="19">
        <f t="shared" si="8"/>
        <v>0</v>
      </c>
      <c r="CF133" s="19">
        <f t="shared" si="9"/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F13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1" max="1" width="13.42578125" customWidth="1"/>
    <col min="2" max="2" width="17.5703125" customWidth="1"/>
    <col min="3" max="3" width="6.85546875" customWidth="1"/>
  </cols>
  <sheetData>
    <row r="1" spans="1:84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63.75" customHeight="1" x14ac:dyDescent="0.2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207</v>
      </c>
      <c r="C5">
        <f>C4+1</f>
        <v>1</v>
      </c>
      <c r="D5" s="19">
        <v>-7.3530978774598266</v>
      </c>
      <c r="E5" s="19">
        <v>-7.5172295265102687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-0.82065824525221287</v>
      </c>
      <c r="L5" s="19">
        <v>0</v>
      </c>
      <c r="M5" s="19">
        <v>-324.25848586405431</v>
      </c>
      <c r="N5" s="19">
        <v>-7.7141875053707993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-10.307467560367792</v>
      </c>
      <c r="AT5" s="19">
        <v>0</v>
      </c>
      <c r="AU5" s="19">
        <v>0</v>
      </c>
      <c r="AV5" s="19">
        <v>0</v>
      </c>
      <c r="AW5" s="19">
        <v>0</v>
      </c>
      <c r="AX5" s="19">
        <v>-3.2826329810088511E-2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-8.0752771332817748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-366.0792300421071</v>
      </c>
      <c r="BU5" s="19">
        <v>0</v>
      </c>
      <c r="BV5" s="19">
        <v>0</v>
      </c>
      <c r="BW5" s="19">
        <v>0</v>
      </c>
      <c r="BX5" s="19">
        <v>-15.920769957892928</v>
      </c>
      <c r="BY5" s="19">
        <v>0</v>
      </c>
      <c r="BZ5" s="19">
        <v>0</v>
      </c>
      <c r="CA5" s="19">
        <v>-15.920769957892928</v>
      </c>
      <c r="CB5" s="19">
        <v>-382</v>
      </c>
      <c r="CD5" s="19">
        <f>SUM(D5:BS5)-BT5</f>
        <v>0</v>
      </c>
      <c r="CE5" s="19">
        <f>SUM(BU5:BZ5)-CA5</f>
        <v>0</v>
      </c>
      <c r="CF5" s="19">
        <f>BT5+CA5-CB5</f>
        <v>0</v>
      </c>
    </row>
    <row r="6" spans="1:84" x14ac:dyDescent="0.2">
      <c r="A6" s="24" t="s">
        <v>80</v>
      </c>
      <c r="B6" s="25" t="s">
        <v>50</v>
      </c>
      <c r="C6">
        <f t="shared" ref="C6:C69" si="2">C5+1</f>
        <v>2</v>
      </c>
      <c r="D6" s="19">
        <v>-13.335939261820643</v>
      </c>
      <c r="E6" s="19">
        <v>-51.584153950236789</v>
      </c>
      <c r="F6" s="19">
        <v>-0.18522137863639779</v>
      </c>
      <c r="G6" s="19">
        <v>0</v>
      </c>
      <c r="H6" s="19">
        <v>0</v>
      </c>
      <c r="I6" s="19">
        <v>0</v>
      </c>
      <c r="J6" s="19">
        <v>0</v>
      </c>
      <c r="K6" s="19">
        <v>-9.122152897842593</v>
      </c>
      <c r="L6" s="19">
        <v>0</v>
      </c>
      <c r="M6" s="19">
        <v>-156.09531684582427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-7.1310230775013155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-2.6162519732391192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-5.1630459294895887</v>
      </c>
      <c r="BM6" s="19">
        <v>-2.3152672329549723E-2</v>
      </c>
      <c r="BN6" s="19">
        <v>0</v>
      </c>
      <c r="BO6" s="19">
        <v>0</v>
      </c>
      <c r="BP6" s="19">
        <v>-4.6305344659099447E-2</v>
      </c>
      <c r="BQ6" s="19">
        <v>0</v>
      </c>
      <c r="BR6" s="19">
        <v>0</v>
      </c>
      <c r="BS6" s="19">
        <v>0</v>
      </c>
      <c r="BT6" s="19">
        <v>-245.30256333157936</v>
      </c>
      <c r="BU6" s="19">
        <v>0</v>
      </c>
      <c r="BV6" s="19">
        <v>0</v>
      </c>
      <c r="BW6" s="19">
        <v>0</v>
      </c>
      <c r="BX6" s="19">
        <v>-62.697436668420664</v>
      </c>
      <c r="BY6" s="19">
        <v>0</v>
      </c>
      <c r="BZ6" s="19">
        <v>0</v>
      </c>
      <c r="CA6" s="19">
        <v>-62.697436668420664</v>
      </c>
      <c r="CB6" s="19">
        <v>-308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208</v>
      </c>
      <c r="C7">
        <f t="shared" si="2"/>
        <v>3</v>
      </c>
      <c r="D7" s="19">
        <v>2.3389717338081462</v>
      </c>
      <c r="E7" s="19">
        <v>0.33118183841531273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12.336523480970397</v>
      </c>
      <c r="N7" s="19">
        <v>0</v>
      </c>
      <c r="O7" s="19">
        <v>0</v>
      </c>
      <c r="P7" s="19">
        <v>74.433118183841529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0.93144892054306694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2.5666592477186736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2.0698864900957046E-2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92.958602270198085</v>
      </c>
      <c r="BU7" s="19">
        <v>0</v>
      </c>
      <c r="BV7" s="19">
        <v>0</v>
      </c>
      <c r="BW7" s="19">
        <v>0</v>
      </c>
      <c r="BX7" s="19">
        <v>4.1397729801914092E-2</v>
      </c>
      <c r="BY7" s="19">
        <v>0</v>
      </c>
      <c r="BZ7" s="19">
        <v>0</v>
      </c>
      <c r="CA7" s="19">
        <v>4.1397729801914092E-2</v>
      </c>
      <c r="CB7" s="19">
        <v>93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51</v>
      </c>
      <c r="C8">
        <f t="shared" si="2"/>
        <v>4</v>
      </c>
      <c r="D8" s="19">
        <v>14.901088673285198</v>
      </c>
      <c r="E8" s="19">
        <v>2.0492159296028882</v>
      </c>
      <c r="F8" s="19">
        <v>5.0597924187725636E-2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555.71700135379069</v>
      </c>
      <c r="M8" s="19">
        <v>0</v>
      </c>
      <c r="N8" s="19">
        <v>33.723516471119133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254.33046592960287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14.293913583032491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875.06579986462089</v>
      </c>
      <c r="BU8" s="19">
        <v>0</v>
      </c>
      <c r="BV8" s="19">
        <v>0</v>
      </c>
      <c r="BW8" s="19">
        <v>0</v>
      </c>
      <c r="BX8" s="19">
        <v>21.934200135379061</v>
      </c>
      <c r="BY8" s="19">
        <v>0</v>
      </c>
      <c r="BZ8" s="19">
        <v>0</v>
      </c>
      <c r="CA8" s="19">
        <v>21.934200135379061</v>
      </c>
      <c r="CB8" s="19">
        <v>897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209</v>
      </c>
      <c r="C9">
        <f t="shared" si="2"/>
        <v>5</v>
      </c>
      <c r="D9" s="19">
        <v>6.7961783439490446</v>
      </c>
      <c r="E9" s="19">
        <v>0.58152866242038215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1.6675159235668791</v>
      </c>
      <c r="L9" s="19">
        <v>0</v>
      </c>
      <c r="M9" s="19">
        <v>121.60955414012739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4.4210191082802544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29.692993630573248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164.76878980891721</v>
      </c>
      <c r="BU9" s="19">
        <v>0</v>
      </c>
      <c r="BV9" s="19">
        <v>0</v>
      </c>
      <c r="BW9" s="19">
        <v>0</v>
      </c>
      <c r="BX9" s="19">
        <v>0.23121019108280255</v>
      </c>
      <c r="BY9" s="19">
        <v>0</v>
      </c>
      <c r="BZ9" s="19">
        <v>0</v>
      </c>
      <c r="CA9" s="19">
        <v>0.23121019108280255</v>
      </c>
      <c r="CB9" s="19">
        <v>165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210</v>
      </c>
      <c r="C10">
        <f t="shared" si="2"/>
        <v>6</v>
      </c>
      <c r="D10" s="19">
        <v>-4.1260982865576645</v>
      </c>
      <c r="E10" s="19">
        <v>-1.166639762009086</v>
      </c>
      <c r="F10" s="19">
        <v>-0.12058667527615709</v>
      </c>
      <c r="G10" s="19">
        <v>0</v>
      </c>
      <c r="H10" s="19">
        <v>0</v>
      </c>
      <c r="I10" s="19">
        <v>0</v>
      </c>
      <c r="J10" s="19">
        <v>0</v>
      </c>
      <c r="K10" s="19">
        <v>-2.1792772640269353E-2</v>
      </c>
      <c r="L10" s="19">
        <v>0</v>
      </c>
      <c r="M10" s="19">
        <v>-3.7716025182759494</v>
      </c>
      <c r="N10" s="19">
        <v>0</v>
      </c>
      <c r="O10" s="19">
        <v>-6.7630237760302565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-0.19613495376242421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-2.9057030187025806E-2</v>
      </c>
      <c r="AQ10" s="19">
        <v>-7.2642575467564514E-3</v>
      </c>
      <c r="AR10" s="19">
        <v>0</v>
      </c>
      <c r="AS10" s="19">
        <v>-0.65087747618937808</v>
      </c>
      <c r="AT10" s="19">
        <v>0</v>
      </c>
      <c r="AU10" s="19">
        <v>0</v>
      </c>
      <c r="AV10" s="19">
        <v>0</v>
      </c>
      <c r="AW10" s="19">
        <v>0</v>
      </c>
      <c r="AX10" s="19">
        <v>-0.15400225999123676</v>
      </c>
      <c r="AY10" s="19">
        <v>-1.8669141895164079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-2.9057030187025806E-3</v>
      </c>
      <c r="BG10" s="19">
        <v>0</v>
      </c>
      <c r="BH10" s="19">
        <v>0</v>
      </c>
      <c r="BI10" s="19">
        <v>0</v>
      </c>
      <c r="BJ10" s="19">
        <v>-9.4435348107833855E-2</v>
      </c>
      <c r="BK10" s="19">
        <v>0</v>
      </c>
      <c r="BL10" s="19">
        <v>-0.66540599128289091</v>
      </c>
      <c r="BM10" s="19">
        <v>-0.41260982865576645</v>
      </c>
      <c r="BN10" s="19">
        <v>-4.3585545280538707E-2</v>
      </c>
      <c r="BO10" s="19">
        <v>-0.20049350829047805</v>
      </c>
      <c r="BP10" s="19">
        <v>-0.1612665175379932</v>
      </c>
      <c r="BQ10" s="19">
        <v>-1.4528515093512903E-3</v>
      </c>
      <c r="BR10" s="19">
        <v>-0.17870073565020869</v>
      </c>
      <c r="BS10" s="19">
        <v>0</v>
      </c>
      <c r="BT10" s="19">
        <v>-20.634849987316375</v>
      </c>
      <c r="BU10" s="19">
        <v>0</v>
      </c>
      <c r="BV10" s="19">
        <v>0</v>
      </c>
      <c r="BW10" s="19">
        <v>0</v>
      </c>
      <c r="BX10" s="19">
        <v>-42.365150012683621</v>
      </c>
      <c r="BY10" s="19">
        <v>0</v>
      </c>
      <c r="BZ10" s="19">
        <v>0</v>
      </c>
      <c r="CA10" s="19">
        <v>-42.365150012683621</v>
      </c>
      <c r="CB10" s="19">
        <v>-63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211</v>
      </c>
      <c r="C11">
        <f t="shared" si="2"/>
        <v>7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19">
        <v>0</v>
      </c>
      <c r="BN11" s="19">
        <v>0</v>
      </c>
      <c r="BO11" s="19">
        <v>0</v>
      </c>
      <c r="BP11" s="19">
        <v>0</v>
      </c>
      <c r="BQ11" s="19">
        <v>0</v>
      </c>
      <c r="BR11" s="19">
        <v>0</v>
      </c>
      <c r="BS11" s="19">
        <v>0</v>
      </c>
      <c r="BT11" s="19">
        <v>0</v>
      </c>
      <c r="BU11" s="19">
        <v>0</v>
      </c>
      <c r="BV11" s="19">
        <v>0</v>
      </c>
      <c r="BW11" s="19">
        <v>0</v>
      </c>
      <c r="BX11" s="19">
        <v>0</v>
      </c>
      <c r="BY11" s="19">
        <v>0</v>
      </c>
      <c r="BZ11" s="19">
        <v>0</v>
      </c>
      <c r="CA11" s="19">
        <v>0</v>
      </c>
      <c r="CB11" s="19">
        <v>0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52</v>
      </c>
      <c r="C12">
        <f t="shared" si="2"/>
        <v>8</v>
      </c>
      <c r="D12" s="19">
        <v>-1.6418875242404656</v>
      </c>
      <c r="E12" s="19">
        <v>-5.9928894634776988</v>
      </c>
      <c r="F12" s="19">
        <v>-8.2094376212023271E-2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-314.01098901098902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-0.32837750484809308</v>
      </c>
      <c r="BH12" s="19">
        <v>0</v>
      </c>
      <c r="BI12" s="19">
        <v>0</v>
      </c>
      <c r="BJ12" s="19">
        <v>0</v>
      </c>
      <c r="BK12" s="19">
        <v>0</v>
      </c>
      <c r="BL12" s="19">
        <v>-18.307045895281192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-0.2462831286360698</v>
      </c>
      <c r="BS12" s="19">
        <v>0</v>
      </c>
      <c r="BT12" s="19">
        <v>-340.60956690368459</v>
      </c>
      <c r="BU12" s="19">
        <v>0</v>
      </c>
      <c r="BV12" s="19">
        <v>0</v>
      </c>
      <c r="BW12" s="19">
        <v>0</v>
      </c>
      <c r="BX12" s="19">
        <v>-23.232708468002585</v>
      </c>
      <c r="BY12" s="19">
        <v>-17.157724628312863</v>
      </c>
      <c r="BZ12" s="19">
        <v>0</v>
      </c>
      <c r="CA12" s="19">
        <v>-40.390433096315448</v>
      </c>
      <c r="CB12" s="19">
        <v>-381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212</v>
      </c>
      <c r="C13">
        <f t="shared" si="2"/>
        <v>9</v>
      </c>
      <c r="D13" s="19">
        <v>0.67901044077560047</v>
      </c>
      <c r="E13" s="19">
        <v>0.19189425500180016</v>
      </c>
      <c r="F13" s="19">
        <v>1.476109653860001E-2</v>
      </c>
      <c r="G13" s="19">
        <v>0</v>
      </c>
      <c r="H13" s="19">
        <v>0</v>
      </c>
      <c r="I13" s="19">
        <v>0</v>
      </c>
      <c r="J13" s="19">
        <v>0</v>
      </c>
      <c r="K13" s="19">
        <v>1.476109653860001E-2</v>
      </c>
      <c r="L13" s="19">
        <v>0</v>
      </c>
      <c r="M13" s="19">
        <v>37.434140821889628</v>
      </c>
      <c r="N13" s="19">
        <v>0.32474412384920021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1.3137375919354011</v>
      </c>
      <c r="AT13" s="19">
        <v>0</v>
      </c>
      <c r="AU13" s="19">
        <v>0</v>
      </c>
      <c r="AV13" s="19">
        <v>0</v>
      </c>
      <c r="AW13" s="19">
        <v>0</v>
      </c>
      <c r="AX13" s="19">
        <v>0.29522193077200021</v>
      </c>
      <c r="AY13" s="19">
        <v>6.5686879596770043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1.476109653860001E-2</v>
      </c>
      <c r="BH13" s="19">
        <v>0</v>
      </c>
      <c r="BI13" s="19">
        <v>0</v>
      </c>
      <c r="BJ13" s="19">
        <v>0</v>
      </c>
      <c r="BK13" s="19">
        <v>0</v>
      </c>
      <c r="BL13" s="19">
        <v>1.5499151365530011</v>
      </c>
      <c r="BM13" s="19">
        <v>0.98899346808620059</v>
      </c>
      <c r="BN13" s="19">
        <v>0.10332767577020008</v>
      </c>
      <c r="BO13" s="19">
        <v>0.41331070308080031</v>
      </c>
      <c r="BP13" s="19">
        <v>0.33950522038780023</v>
      </c>
      <c r="BQ13" s="19">
        <v>0</v>
      </c>
      <c r="BR13" s="19">
        <v>0.10332767577020008</v>
      </c>
      <c r="BS13" s="19">
        <v>0</v>
      </c>
      <c r="BT13" s="19">
        <v>50.350100293164637</v>
      </c>
      <c r="BU13" s="19">
        <v>0</v>
      </c>
      <c r="BV13" s="19">
        <v>0</v>
      </c>
      <c r="BW13" s="19">
        <v>0</v>
      </c>
      <c r="BX13" s="19">
        <v>234.98189579797355</v>
      </c>
      <c r="BY13" s="19">
        <v>1.6680039088618011</v>
      </c>
      <c r="BZ13" s="19">
        <v>0</v>
      </c>
      <c r="CA13" s="19">
        <v>236.64989970683536</v>
      </c>
      <c r="CB13" s="19">
        <v>287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213</v>
      </c>
      <c r="C14">
        <f t="shared" si="2"/>
        <v>10</v>
      </c>
      <c r="D14" s="19">
        <v>3.6485813395001334</v>
      </c>
      <c r="E14" s="19">
        <v>16.145690651961221</v>
      </c>
      <c r="F14" s="19">
        <v>0.10055145423819264</v>
      </c>
      <c r="G14" s="19">
        <v>0</v>
      </c>
      <c r="H14" s="19">
        <v>0</v>
      </c>
      <c r="I14" s="19">
        <v>0</v>
      </c>
      <c r="J14" s="19">
        <v>0</v>
      </c>
      <c r="K14" s="19">
        <v>465.17975629280437</v>
      </c>
      <c r="L14" s="19">
        <v>0</v>
      </c>
      <c r="M14" s="19">
        <v>0.33038334963977589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7.1822467312994756E-2</v>
      </c>
      <c r="BI14" s="19">
        <v>0</v>
      </c>
      <c r="BJ14" s="19">
        <v>0</v>
      </c>
      <c r="BK14" s="19">
        <v>0</v>
      </c>
      <c r="BL14" s="19">
        <v>1.1060659966201192</v>
      </c>
      <c r="BM14" s="19">
        <v>0.60330872542915592</v>
      </c>
      <c r="BN14" s="19">
        <v>7.1822467312994756E-2</v>
      </c>
      <c r="BO14" s="19">
        <v>0</v>
      </c>
      <c r="BP14" s="19">
        <v>0.93369207506893181</v>
      </c>
      <c r="BQ14" s="19">
        <v>0</v>
      </c>
      <c r="BR14" s="19">
        <v>0</v>
      </c>
      <c r="BS14" s="19">
        <v>0</v>
      </c>
      <c r="BT14" s="19">
        <v>488.19167481988791</v>
      </c>
      <c r="BU14" s="19">
        <v>0</v>
      </c>
      <c r="BV14" s="19">
        <v>0</v>
      </c>
      <c r="BW14" s="19">
        <v>0</v>
      </c>
      <c r="BX14" s="19">
        <v>8.3026772213821936</v>
      </c>
      <c r="BY14" s="19">
        <v>149.5056479587299</v>
      </c>
      <c r="BZ14" s="19">
        <v>0</v>
      </c>
      <c r="CA14" s="19">
        <v>157.80832518011206</v>
      </c>
      <c r="CB14" s="19">
        <v>646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54</v>
      </c>
      <c r="C15">
        <f t="shared" si="2"/>
        <v>11</v>
      </c>
      <c r="D15" s="19">
        <v>0.3510204081632653</v>
      </c>
      <c r="E15" s="19">
        <v>7.0530612244897961</v>
      </c>
      <c r="F15" s="19">
        <v>0.22040816326530613</v>
      </c>
      <c r="G15" s="19">
        <v>0</v>
      </c>
      <c r="H15" s="19">
        <v>0</v>
      </c>
      <c r="I15" s="19">
        <v>0</v>
      </c>
      <c r="J15" s="19">
        <v>0</v>
      </c>
      <c r="K15" s="19">
        <v>84.546938775510199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0.42448979591836733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8.1632653061224497E-3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8.9795918367346933E-2</v>
      </c>
      <c r="BS15" s="19">
        <v>0</v>
      </c>
      <c r="BT15" s="19">
        <v>92.693877551020407</v>
      </c>
      <c r="BU15" s="19">
        <v>0</v>
      </c>
      <c r="BV15" s="19">
        <v>0</v>
      </c>
      <c r="BW15" s="19">
        <v>0</v>
      </c>
      <c r="BX15" s="19">
        <v>59.306122448979586</v>
      </c>
      <c r="BY15" s="19">
        <v>0</v>
      </c>
      <c r="BZ15" s="19">
        <v>0</v>
      </c>
      <c r="CA15" s="19">
        <v>59.306122448979586</v>
      </c>
      <c r="CB15" s="19">
        <v>152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214</v>
      </c>
      <c r="C16">
        <f t="shared" si="2"/>
        <v>12</v>
      </c>
      <c r="D16" s="19">
        <v>0.51699604743083005</v>
      </c>
      <c r="E16" s="19">
        <v>2.8090118577075098</v>
      </c>
      <c r="F16" s="19">
        <v>1.7233201581027667E-2</v>
      </c>
      <c r="G16" s="19">
        <v>0</v>
      </c>
      <c r="H16" s="19">
        <v>0</v>
      </c>
      <c r="I16" s="19">
        <v>0</v>
      </c>
      <c r="J16" s="19">
        <v>0</v>
      </c>
      <c r="K16" s="19">
        <v>102.41691699604742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105.76015810276679</v>
      </c>
      <c r="BU16" s="19">
        <v>0</v>
      </c>
      <c r="BV16" s="19">
        <v>0</v>
      </c>
      <c r="BW16" s="19">
        <v>0</v>
      </c>
      <c r="BX16" s="19">
        <v>2.7056126482213436</v>
      </c>
      <c r="BY16" s="19">
        <v>0.53422924901185764</v>
      </c>
      <c r="BZ16" s="19">
        <v>0</v>
      </c>
      <c r="CA16" s="19">
        <v>3.2398418972332017</v>
      </c>
      <c r="CB16" s="19">
        <v>109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215</v>
      </c>
      <c r="C17">
        <f t="shared" si="2"/>
        <v>13</v>
      </c>
      <c r="D17" s="19">
        <v>1.1516818807052644</v>
      </c>
      <c r="E17" s="19">
        <v>22.784106539952482</v>
      </c>
      <c r="F17" s="19">
        <v>1.9194698011754406E-2</v>
      </c>
      <c r="G17" s="19">
        <v>0</v>
      </c>
      <c r="H17" s="19">
        <v>0</v>
      </c>
      <c r="I17" s="19">
        <v>0</v>
      </c>
      <c r="J17" s="19">
        <v>0</v>
      </c>
      <c r="K17" s="19">
        <v>157.35813430036262</v>
      </c>
      <c r="L17" s="19">
        <v>0</v>
      </c>
      <c r="M17" s="19">
        <v>18.465299487307739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5.7584094035263225E-2</v>
      </c>
      <c r="AT17" s="19">
        <v>0</v>
      </c>
      <c r="AU17" s="19">
        <v>0</v>
      </c>
      <c r="AV17" s="19">
        <v>0</v>
      </c>
      <c r="AW17" s="19">
        <v>0</v>
      </c>
      <c r="AX17" s="19">
        <v>2.9943728898336874</v>
      </c>
      <c r="AY17" s="19">
        <v>10.960172564711767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0.74859322245842186</v>
      </c>
      <c r="BM17" s="19">
        <v>0.55664624234087778</v>
      </c>
      <c r="BN17" s="19">
        <v>5.7584094035263225E-2</v>
      </c>
      <c r="BO17" s="19">
        <v>0.28792047017631611</v>
      </c>
      <c r="BP17" s="19">
        <v>0.21114167812929849</v>
      </c>
      <c r="BQ17" s="19">
        <v>0</v>
      </c>
      <c r="BR17" s="19">
        <v>0</v>
      </c>
      <c r="BS17" s="19">
        <v>0</v>
      </c>
      <c r="BT17" s="19">
        <v>215.65243216206076</v>
      </c>
      <c r="BU17" s="19">
        <v>0</v>
      </c>
      <c r="BV17" s="19">
        <v>0</v>
      </c>
      <c r="BW17" s="19">
        <v>0</v>
      </c>
      <c r="BX17" s="19">
        <v>89.98474427910466</v>
      </c>
      <c r="BY17" s="19">
        <v>1.362823558834563</v>
      </c>
      <c r="BZ17" s="19">
        <v>0</v>
      </c>
      <c r="CA17" s="19">
        <v>91.347567837939224</v>
      </c>
      <c r="CB17" s="19">
        <v>307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53</v>
      </c>
      <c r="C18">
        <f t="shared" si="2"/>
        <v>14</v>
      </c>
      <c r="D18" s="19">
        <v>19.305224520926686</v>
      </c>
      <c r="E18" s="19">
        <v>23.147249499475642</v>
      </c>
      <c r="F18" s="19">
        <v>35.16784250166841</v>
      </c>
      <c r="G18" s="19">
        <v>3.8039851272761945E-2</v>
      </c>
      <c r="H18" s="19">
        <v>0</v>
      </c>
      <c r="I18" s="19">
        <v>0</v>
      </c>
      <c r="J18" s="19">
        <v>0</v>
      </c>
      <c r="K18" s="19">
        <v>4.926160739822671</v>
      </c>
      <c r="L18" s="19">
        <v>0</v>
      </c>
      <c r="M18" s="19">
        <v>5.3636190294594339</v>
      </c>
      <c r="N18" s="19">
        <v>1.9019925636380972E-2</v>
      </c>
      <c r="O18" s="19">
        <v>0.17117933072742875</v>
      </c>
      <c r="P18" s="19">
        <v>1.3504147201830488</v>
      </c>
      <c r="Q18" s="19">
        <v>0.30431881018209556</v>
      </c>
      <c r="R18" s="19">
        <v>0.39941843836400037</v>
      </c>
      <c r="S18" s="19">
        <v>63.013013633330154</v>
      </c>
      <c r="T18" s="19">
        <v>56.660358470778903</v>
      </c>
      <c r="U18" s="19">
        <v>0</v>
      </c>
      <c r="V18" s="19">
        <v>0</v>
      </c>
      <c r="W18" s="19">
        <v>1.9019925636380972E-2</v>
      </c>
      <c r="X18" s="19">
        <v>2.9290685480026695</v>
      </c>
      <c r="Y18" s="19">
        <v>0</v>
      </c>
      <c r="Z18" s="19">
        <v>0</v>
      </c>
      <c r="AA18" s="19">
        <v>0</v>
      </c>
      <c r="AB18" s="19">
        <v>27.046334254933736</v>
      </c>
      <c r="AC18" s="19">
        <v>1.236295166364763</v>
      </c>
      <c r="AD18" s="19">
        <v>12.020593002192774</v>
      </c>
      <c r="AE18" s="19">
        <v>0</v>
      </c>
      <c r="AF18" s="19">
        <v>0.19019925636380969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5.7059776909142906E-2</v>
      </c>
      <c r="AN18" s="19">
        <v>0</v>
      </c>
      <c r="AO18" s="19">
        <v>0</v>
      </c>
      <c r="AP18" s="19">
        <v>0</v>
      </c>
      <c r="AQ18" s="19">
        <v>8.9013251978262939</v>
      </c>
      <c r="AR18" s="19">
        <v>0</v>
      </c>
      <c r="AS18" s="19">
        <v>4.6979216321860999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5.7059776909142906E-2</v>
      </c>
      <c r="BH18" s="19">
        <v>0</v>
      </c>
      <c r="BI18" s="19">
        <v>0</v>
      </c>
      <c r="BJ18" s="19">
        <v>0</v>
      </c>
      <c r="BK18" s="19">
        <v>0</v>
      </c>
      <c r="BL18" s="19">
        <v>0.55157784345504812</v>
      </c>
      <c r="BM18" s="19">
        <v>3.8039851272761945E-2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267.61035370388026</v>
      </c>
      <c r="BU18" s="19">
        <v>0</v>
      </c>
      <c r="BV18" s="19">
        <v>0</v>
      </c>
      <c r="BW18" s="19">
        <v>0</v>
      </c>
      <c r="BX18" s="19">
        <v>99.512250929545246</v>
      </c>
      <c r="BY18" s="19">
        <v>31.877395366574508</v>
      </c>
      <c r="BZ18" s="19">
        <v>0</v>
      </c>
      <c r="CA18" s="19">
        <v>131.38964629611974</v>
      </c>
      <c r="CB18" s="19">
        <v>399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216</v>
      </c>
      <c r="C19">
        <f t="shared" si="2"/>
        <v>15</v>
      </c>
      <c r="D19" s="19">
        <v>0.18861607142857142</v>
      </c>
      <c r="E19" s="19">
        <v>0.3046875</v>
      </c>
      <c r="F19" s="19">
        <v>5.5133928571428568</v>
      </c>
      <c r="G19" s="19">
        <v>0</v>
      </c>
      <c r="H19" s="19">
        <v>0</v>
      </c>
      <c r="I19" s="19">
        <v>0</v>
      </c>
      <c r="J19" s="19">
        <v>0</v>
      </c>
      <c r="K19" s="19">
        <v>11.998883928571429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0.6238839285714286</v>
      </c>
      <c r="AY19" s="19">
        <v>5.5714285714285712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1.2477678571428572</v>
      </c>
      <c r="BM19" s="19">
        <v>0.9720982142857143</v>
      </c>
      <c r="BN19" s="19">
        <v>0.1015625</v>
      </c>
      <c r="BO19" s="19">
        <v>0.47879464285714285</v>
      </c>
      <c r="BP19" s="19">
        <v>0.29017857142857145</v>
      </c>
      <c r="BQ19" s="19">
        <v>0</v>
      </c>
      <c r="BR19" s="19">
        <v>0</v>
      </c>
      <c r="BS19" s="19">
        <v>0</v>
      </c>
      <c r="BT19" s="19">
        <v>27.291294642857142</v>
      </c>
      <c r="BU19" s="19">
        <v>0</v>
      </c>
      <c r="BV19" s="19">
        <v>0</v>
      </c>
      <c r="BW19" s="19">
        <v>0</v>
      </c>
      <c r="BX19" s="19">
        <v>76.708705357142861</v>
      </c>
      <c r="BY19" s="19">
        <v>0</v>
      </c>
      <c r="BZ19" s="19">
        <v>0</v>
      </c>
      <c r="CA19" s="19">
        <v>76.708705357142861</v>
      </c>
      <c r="CB19" s="19">
        <v>104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57</v>
      </c>
      <c r="C21">
        <f t="shared" si="2"/>
        <v>17</v>
      </c>
      <c r="D21" s="19">
        <v>0.88224991242556183</v>
      </c>
      <c r="E21" s="19">
        <v>6.7137066506530552</v>
      </c>
      <c r="F21" s="19">
        <v>0.19366461492268428</v>
      </c>
      <c r="G21" s="19">
        <v>8.6933893809738283</v>
      </c>
      <c r="H21" s="19">
        <v>9.6186758744933183</v>
      </c>
      <c r="I21" s="19">
        <v>0</v>
      </c>
      <c r="J21" s="19">
        <v>0</v>
      </c>
      <c r="K21" s="19">
        <v>0.90376820297252669</v>
      </c>
      <c r="L21" s="19">
        <v>0.40884752039233346</v>
      </c>
      <c r="M21" s="19">
        <v>5.1428714407246154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8.6073162187859681E-2</v>
      </c>
      <c r="U21" s="19">
        <v>0</v>
      </c>
      <c r="V21" s="19">
        <v>0</v>
      </c>
      <c r="W21" s="19">
        <v>4.4542861432217382</v>
      </c>
      <c r="X21" s="19">
        <v>74.259620677575938</v>
      </c>
      <c r="Y21" s="19">
        <v>2.6682680278236504</v>
      </c>
      <c r="Z21" s="19">
        <v>0</v>
      </c>
      <c r="AA21" s="19">
        <v>0</v>
      </c>
      <c r="AB21" s="19">
        <v>0</v>
      </c>
      <c r="AC21" s="19">
        <v>120.24420757643999</v>
      </c>
      <c r="AD21" s="19">
        <v>11.770504929189812</v>
      </c>
      <c r="AE21" s="19">
        <v>6.6061151979182302</v>
      </c>
      <c r="AF21" s="19">
        <v>2.151829054696492E-2</v>
      </c>
      <c r="AG21" s="19">
        <v>0</v>
      </c>
      <c r="AH21" s="19">
        <v>1.0974328178952111</v>
      </c>
      <c r="AI21" s="19">
        <v>0</v>
      </c>
      <c r="AJ21" s="19">
        <v>0</v>
      </c>
      <c r="AK21" s="19">
        <v>0.7746584596907371</v>
      </c>
      <c r="AL21" s="19">
        <v>0</v>
      </c>
      <c r="AM21" s="19">
        <v>0.66706700695591259</v>
      </c>
      <c r="AN21" s="19">
        <v>0</v>
      </c>
      <c r="AO21" s="19">
        <v>0</v>
      </c>
      <c r="AP21" s="19">
        <v>7.7896211780013003</v>
      </c>
      <c r="AQ21" s="19">
        <v>158.74042936496022</v>
      </c>
      <c r="AR21" s="19">
        <v>0</v>
      </c>
      <c r="AS21" s="19">
        <v>1.2695791422709304</v>
      </c>
      <c r="AT21" s="19">
        <v>0</v>
      </c>
      <c r="AU21" s="19">
        <v>0</v>
      </c>
      <c r="AV21" s="19">
        <v>0</v>
      </c>
      <c r="AW21" s="19">
        <v>0.10759145273482461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4.9061702447080018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1.5062803382875445</v>
      </c>
      <c r="BM21" s="19">
        <v>0.38732922984536855</v>
      </c>
      <c r="BN21" s="19">
        <v>0</v>
      </c>
      <c r="BO21" s="19">
        <v>6.4554871640894768E-2</v>
      </c>
      <c r="BP21" s="19">
        <v>2.151829054696492E-2</v>
      </c>
      <c r="BQ21" s="19">
        <v>0</v>
      </c>
      <c r="BR21" s="19">
        <v>0</v>
      </c>
      <c r="BS21" s="19">
        <v>0</v>
      </c>
      <c r="BT21" s="19">
        <v>430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430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1.6501527575287639E-2</v>
      </c>
      <c r="H22" s="19">
        <v>108.67906061084439</v>
      </c>
      <c r="I22" s="19">
        <v>2.6897489947718851</v>
      </c>
      <c r="J22" s="19">
        <v>0.16501527575287639</v>
      </c>
      <c r="K22" s="19">
        <v>0.80857485118909433</v>
      </c>
      <c r="L22" s="19">
        <v>0</v>
      </c>
      <c r="M22" s="19">
        <v>6.2210758958834402</v>
      </c>
      <c r="N22" s="19">
        <v>1.8646726160075033</v>
      </c>
      <c r="O22" s="19">
        <v>0</v>
      </c>
      <c r="P22" s="19">
        <v>2.4092230259919956</v>
      </c>
      <c r="Q22" s="19">
        <v>0</v>
      </c>
      <c r="R22" s="19">
        <v>0</v>
      </c>
      <c r="S22" s="19">
        <v>0.44554124453276628</v>
      </c>
      <c r="T22" s="19">
        <v>7.0791553297983967</v>
      </c>
      <c r="U22" s="19">
        <v>0</v>
      </c>
      <c r="V22" s="19">
        <v>1344.8414943307919</v>
      </c>
      <c r="W22" s="19">
        <v>0</v>
      </c>
      <c r="X22" s="19">
        <v>17.029576457696844</v>
      </c>
      <c r="Y22" s="19">
        <v>1.2211130405712853</v>
      </c>
      <c r="Z22" s="19">
        <v>0.31352902393046517</v>
      </c>
      <c r="AA22" s="19">
        <v>0.44554124453276628</v>
      </c>
      <c r="AB22" s="19">
        <v>1.18810998542071</v>
      </c>
      <c r="AC22" s="19">
        <v>4.026372728370184</v>
      </c>
      <c r="AD22" s="19">
        <v>5.2474857689414689</v>
      </c>
      <c r="AE22" s="19">
        <v>3.663339121713856</v>
      </c>
      <c r="AF22" s="19">
        <v>3.7623482871655818</v>
      </c>
      <c r="AG22" s="19">
        <v>3.3003055150575278E-2</v>
      </c>
      <c r="AH22" s="19">
        <v>0.2970274963551775</v>
      </c>
      <c r="AI22" s="19">
        <v>0.24752291362931461</v>
      </c>
      <c r="AJ22" s="19">
        <v>1.3366237335982987</v>
      </c>
      <c r="AK22" s="19">
        <v>2.5907398293201593</v>
      </c>
      <c r="AL22" s="19">
        <v>0</v>
      </c>
      <c r="AM22" s="19">
        <v>0</v>
      </c>
      <c r="AN22" s="19">
        <v>0</v>
      </c>
      <c r="AO22" s="19">
        <v>116.23676024032613</v>
      </c>
      <c r="AP22" s="19">
        <v>0</v>
      </c>
      <c r="AQ22" s="19">
        <v>0</v>
      </c>
      <c r="AR22" s="19">
        <v>0</v>
      </c>
      <c r="AS22" s="19">
        <v>1.6501527575287639E-2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1.6501527575287639E-2</v>
      </c>
      <c r="BC22" s="19">
        <v>3.3003055150575278E-2</v>
      </c>
      <c r="BD22" s="19">
        <v>0</v>
      </c>
      <c r="BE22" s="19">
        <v>0</v>
      </c>
      <c r="BF22" s="19">
        <v>0</v>
      </c>
      <c r="BG22" s="19">
        <v>0.57755346513506733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3.3003055150575278E-2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1633.5357192604492</v>
      </c>
      <c r="BU22" s="19">
        <v>0</v>
      </c>
      <c r="BV22" s="19">
        <v>0</v>
      </c>
      <c r="BW22" s="19">
        <v>0</v>
      </c>
      <c r="BX22" s="19">
        <v>0</v>
      </c>
      <c r="BY22" s="19">
        <v>143.46428073955073</v>
      </c>
      <c r="BZ22" s="19">
        <v>0</v>
      </c>
      <c r="CA22" s="19">
        <v>143.46428073955073</v>
      </c>
      <c r="CB22" s="19">
        <v>1777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10.672358511669525</v>
      </c>
      <c r="J23" s="19">
        <v>0.25501454030273657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1.5810901498769667</v>
      </c>
      <c r="AD23" s="19">
        <v>158.44053389009022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5.100290806054731E-2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171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171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1.6792883211678833</v>
      </c>
      <c r="I24" s="19">
        <v>0.26122262773722627</v>
      </c>
      <c r="J24" s="19">
        <v>30.824270072992697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1.2314781021897809</v>
      </c>
      <c r="AD24" s="19">
        <v>62.432208029197078</v>
      </c>
      <c r="AE24" s="19">
        <v>312.12372262773727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0.410492700729927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3.7317518248175183E-2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409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409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218</v>
      </c>
      <c r="C25">
        <f t="shared" si="2"/>
        <v>21</v>
      </c>
      <c r="D25" s="19">
        <v>9.3820706873683379E-2</v>
      </c>
      <c r="E25" s="19">
        <v>22.273035811812438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29.009362565342901</v>
      </c>
      <c r="L25" s="19">
        <v>0</v>
      </c>
      <c r="M25" s="19">
        <v>3.0585550440820786</v>
      </c>
      <c r="N25" s="19">
        <v>0</v>
      </c>
      <c r="O25" s="19">
        <v>0</v>
      </c>
      <c r="P25" s="19">
        <v>0</v>
      </c>
      <c r="Q25" s="19">
        <v>0</v>
      </c>
      <c r="R25" s="19">
        <v>42.669657486151202</v>
      </c>
      <c r="S25" s="19">
        <v>0</v>
      </c>
      <c r="T25" s="19">
        <v>0</v>
      </c>
      <c r="U25" s="19">
        <v>0</v>
      </c>
      <c r="V25" s="19">
        <v>0</v>
      </c>
      <c r="W25" s="19">
        <v>7.6932979636420376</v>
      </c>
      <c r="X25" s="19">
        <v>0</v>
      </c>
      <c r="Y25" s="19">
        <v>0</v>
      </c>
      <c r="Z25" s="19">
        <v>16.418623702894592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0.54416009986736369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1.8764141374736677E-2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3.0022626199578681</v>
      </c>
      <c r="AY25" s="19">
        <v>103.97210735741592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18.388858547241945</v>
      </c>
      <c r="BM25" s="19">
        <v>14.560973706795663</v>
      </c>
      <c r="BN25" s="19">
        <v>1.5386595927284075</v>
      </c>
      <c r="BO25" s="19">
        <v>7.2054302878988841</v>
      </c>
      <c r="BP25" s="19">
        <v>4.1468752438168055</v>
      </c>
      <c r="BQ25" s="19">
        <v>9.3820706873683379E-2</v>
      </c>
      <c r="BR25" s="19">
        <v>1.9327065615978778</v>
      </c>
      <c r="BS25" s="19">
        <v>0</v>
      </c>
      <c r="BT25" s="19">
        <v>276.6209721463681</v>
      </c>
      <c r="BU25" s="19">
        <v>0</v>
      </c>
      <c r="BV25" s="19">
        <v>0</v>
      </c>
      <c r="BW25" s="19">
        <v>0</v>
      </c>
      <c r="BX25" s="19">
        <v>1166.3790278536319</v>
      </c>
      <c r="BY25" s="19">
        <v>0</v>
      </c>
      <c r="BZ25" s="19">
        <v>0</v>
      </c>
      <c r="CA25" s="19">
        <v>1166.3790278536319</v>
      </c>
      <c r="CB25" s="19">
        <v>1443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51.29168283533825</v>
      </c>
      <c r="L26" s="19">
        <v>0</v>
      </c>
      <c r="M26" s="19">
        <v>1.8885008407709222E-2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9.4425042038546111E-2</v>
      </c>
      <c r="AY26" s="19">
        <v>8.6871038675462415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0.43435519337731215</v>
      </c>
      <c r="BM26" s="19">
        <v>0.32104514293105679</v>
      </c>
      <c r="BN26" s="19">
        <v>3.7770016815418445E-2</v>
      </c>
      <c r="BO26" s="19">
        <v>0.16996507566938299</v>
      </c>
      <c r="BP26" s="19">
        <v>0.45324020178502133</v>
      </c>
      <c r="BQ26" s="19">
        <v>0</v>
      </c>
      <c r="BR26" s="19">
        <v>0</v>
      </c>
      <c r="BS26" s="19">
        <v>0</v>
      </c>
      <c r="BT26" s="19">
        <v>61.508472383908938</v>
      </c>
      <c r="BU26" s="19">
        <v>0</v>
      </c>
      <c r="BV26" s="19">
        <v>0</v>
      </c>
      <c r="BW26" s="19">
        <v>0</v>
      </c>
      <c r="BX26" s="19">
        <v>84.491527616091062</v>
      </c>
      <c r="BY26" s="19">
        <v>0</v>
      </c>
      <c r="BZ26" s="19">
        <v>0</v>
      </c>
      <c r="CA26" s="19">
        <v>84.491527616091062</v>
      </c>
      <c r="CB26" s="19">
        <v>146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16.510124769891593</v>
      </c>
      <c r="L27" s="19">
        <v>0</v>
      </c>
      <c r="M27" s="19">
        <v>0.28349355696461442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2.7809367968909799</v>
      </c>
      <c r="AT27" s="19">
        <v>0</v>
      </c>
      <c r="AU27" s="19">
        <v>0</v>
      </c>
      <c r="AV27" s="19">
        <v>0</v>
      </c>
      <c r="AW27" s="19">
        <v>0</v>
      </c>
      <c r="AX27" s="19">
        <v>0.29699325015340561</v>
      </c>
      <c r="AY27" s="19">
        <v>19.331560646348944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3.0509306606668032</v>
      </c>
      <c r="BM27" s="19">
        <v>2.416445080793618</v>
      </c>
      <c r="BN27" s="19">
        <v>0.25649417058703211</v>
      </c>
      <c r="BO27" s="19">
        <v>1.1609736142360401</v>
      </c>
      <c r="BP27" s="19">
        <v>0.8369809777050522</v>
      </c>
      <c r="BQ27" s="19">
        <v>0</v>
      </c>
      <c r="BR27" s="19">
        <v>0.49948864798527309</v>
      </c>
      <c r="BS27" s="19">
        <v>0</v>
      </c>
      <c r="BT27" s="19">
        <v>47.424422172223359</v>
      </c>
      <c r="BU27" s="19">
        <v>0</v>
      </c>
      <c r="BV27" s="19">
        <v>0</v>
      </c>
      <c r="BW27" s="19">
        <v>0</v>
      </c>
      <c r="BX27" s="19">
        <v>216.57557782777664</v>
      </c>
      <c r="BY27" s="19">
        <v>0</v>
      </c>
      <c r="BZ27" s="19">
        <v>0</v>
      </c>
      <c r="CA27" s="19">
        <v>216.57557782777664</v>
      </c>
      <c r="CB27" s="19">
        <v>264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0.62125639152666179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0.34514243973703435</v>
      </c>
      <c r="AY28" s="19">
        <v>18.016435354273192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1.6566837107377648</v>
      </c>
      <c r="BM28" s="19">
        <v>1.3115412710007304</v>
      </c>
      <c r="BN28" s="19">
        <v>0.13805697589481372</v>
      </c>
      <c r="BO28" s="19">
        <v>0.72479912344777209</v>
      </c>
      <c r="BP28" s="19">
        <v>0.37965668371073774</v>
      </c>
      <c r="BQ28" s="19">
        <v>0</v>
      </c>
      <c r="BR28" s="19">
        <v>0.34514243973703435</v>
      </c>
      <c r="BS28" s="19">
        <v>0</v>
      </c>
      <c r="BT28" s="19">
        <v>23.538714390065742</v>
      </c>
      <c r="BU28" s="19">
        <v>0</v>
      </c>
      <c r="BV28" s="19">
        <v>0</v>
      </c>
      <c r="BW28" s="19">
        <v>0</v>
      </c>
      <c r="BX28" s="19">
        <v>165.46128560993427</v>
      </c>
      <c r="BY28" s="19">
        <v>0</v>
      </c>
      <c r="BZ28" s="19">
        <v>0</v>
      </c>
      <c r="CA28" s="19">
        <v>165.46128560993427</v>
      </c>
      <c r="CB28" s="19">
        <v>189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129.25678658791242</v>
      </c>
      <c r="L29" s="19">
        <v>0</v>
      </c>
      <c r="M29" s="19">
        <v>2.7086092715231787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1.6593282023745601</v>
      </c>
      <c r="AY29" s="19">
        <v>6.1492751029174864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12.664578485770539</v>
      </c>
      <c r="BM29" s="19">
        <v>5.5636298550205838</v>
      </c>
      <c r="BN29" s="19">
        <v>0.58564524789690353</v>
      </c>
      <c r="BO29" s="19">
        <v>2.7086092715231787</v>
      </c>
      <c r="BP29" s="19">
        <v>2.3669828769166519</v>
      </c>
      <c r="BQ29" s="19">
        <v>0</v>
      </c>
      <c r="BR29" s="19">
        <v>0.12200942664518823</v>
      </c>
      <c r="BS29" s="19">
        <v>0</v>
      </c>
      <c r="BT29" s="19">
        <v>163.78545432850069</v>
      </c>
      <c r="BU29" s="19">
        <v>0</v>
      </c>
      <c r="BV29" s="19">
        <v>0</v>
      </c>
      <c r="BW29" s="19">
        <v>0</v>
      </c>
      <c r="BX29" s="19">
        <v>245.21454567149931</v>
      </c>
      <c r="BY29" s="19">
        <v>0</v>
      </c>
      <c r="BZ29" s="19">
        <v>0</v>
      </c>
      <c r="CA29" s="19">
        <v>245.21454567149931</v>
      </c>
      <c r="CB29" s="19">
        <v>409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70.439085541746422</v>
      </c>
      <c r="L30" s="19">
        <v>0</v>
      </c>
      <c r="M30" s="19">
        <v>23.995470843555388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0.23805030598765264</v>
      </c>
      <c r="Z30" s="19">
        <v>0</v>
      </c>
      <c r="AA30" s="19">
        <v>4.7610061197530529E-2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0.21424527538888738</v>
      </c>
      <c r="AT30" s="19">
        <v>0</v>
      </c>
      <c r="AU30" s="19">
        <v>0</v>
      </c>
      <c r="AV30" s="19">
        <v>0</v>
      </c>
      <c r="AW30" s="19">
        <v>0</v>
      </c>
      <c r="AX30" s="19">
        <v>1.1426414687407327</v>
      </c>
      <c r="AY30" s="19">
        <v>17.568112581888766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2.3805030598765264E-2</v>
      </c>
      <c r="BH30" s="19">
        <v>0</v>
      </c>
      <c r="BI30" s="19">
        <v>0</v>
      </c>
      <c r="BJ30" s="19">
        <v>0</v>
      </c>
      <c r="BK30" s="19">
        <v>0</v>
      </c>
      <c r="BL30" s="19">
        <v>3.4041193756234329</v>
      </c>
      <c r="BM30" s="19">
        <v>2.6423583964629445</v>
      </c>
      <c r="BN30" s="19">
        <v>0.28566036718518317</v>
      </c>
      <c r="BO30" s="19">
        <v>1.237861591135794</v>
      </c>
      <c r="BP30" s="19">
        <v>1.237861591135794</v>
      </c>
      <c r="BQ30" s="19">
        <v>0</v>
      </c>
      <c r="BR30" s="19">
        <v>1.2140565605370286</v>
      </c>
      <c r="BS30" s="19">
        <v>0</v>
      </c>
      <c r="BT30" s="19">
        <v>123.69093899118432</v>
      </c>
      <c r="BU30" s="19">
        <v>0</v>
      </c>
      <c r="BV30" s="19">
        <v>0</v>
      </c>
      <c r="BW30" s="19">
        <v>0</v>
      </c>
      <c r="BX30" s="19">
        <v>759.30906100881566</v>
      </c>
      <c r="BY30" s="19">
        <v>0</v>
      </c>
      <c r="BZ30" s="19">
        <v>0</v>
      </c>
      <c r="CA30" s="19">
        <v>759.30906100881566</v>
      </c>
      <c r="CB30" s="19">
        <v>883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222</v>
      </c>
      <c r="C31">
        <f t="shared" si="2"/>
        <v>27</v>
      </c>
      <c r="D31" s="19">
        <v>0.32857853707082435</v>
      </c>
      <c r="E31" s="19">
        <v>1.4551335213136507</v>
      </c>
      <c r="F31" s="19">
        <v>1.5646597003372589E-2</v>
      </c>
      <c r="G31" s="19">
        <v>0</v>
      </c>
      <c r="H31" s="19">
        <v>0</v>
      </c>
      <c r="I31" s="19">
        <v>0</v>
      </c>
      <c r="J31" s="19">
        <v>0</v>
      </c>
      <c r="K31" s="19">
        <v>5.8987670702714654</v>
      </c>
      <c r="L31" s="19">
        <v>35.032730690551226</v>
      </c>
      <c r="M31" s="19">
        <v>69.095372366893343</v>
      </c>
      <c r="N31" s="19">
        <v>18.150052523912201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10.733565544313596</v>
      </c>
      <c r="X31" s="19">
        <v>0</v>
      </c>
      <c r="Y31" s="19">
        <v>9.2471388289932008</v>
      </c>
      <c r="Z31" s="19">
        <v>0</v>
      </c>
      <c r="AA31" s="19">
        <v>1.5646597003372589E-2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0.17211256703709846</v>
      </c>
      <c r="AT31" s="19">
        <v>0</v>
      </c>
      <c r="AU31" s="19">
        <v>0</v>
      </c>
      <c r="AV31" s="19">
        <v>0</v>
      </c>
      <c r="AW31" s="19">
        <v>0</v>
      </c>
      <c r="AX31" s="19">
        <v>3.1293194006745177E-2</v>
      </c>
      <c r="AY31" s="19">
        <v>11.67236136451595</v>
      </c>
      <c r="AZ31" s="19">
        <v>0</v>
      </c>
      <c r="BA31" s="19">
        <v>0</v>
      </c>
      <c r="BB31" s="19">
        <v>0</v>
      </c>
      <c r="BC31" s="19">
        <v>0</v>
      </c>
      <c r="BD31" s="19">
        <v>3.1293194006745177E-2</v>
      </c>
      <c r="BE31" s="19">
        <v>0</v>
      </c>
      <c r="BF31" s="19">
        <v>0</v>
      </c>
      <c r="BG31" s="19">
        <v>1.5646597003372589E-2</v>
      </c>
      <c r="BH31" s="19">
        <v>0</v>
      </c>
      <c r="BI31" s="19">
        <v>0</v>
      </c>
      <c r="BJ31" s="19">
        <v>1.5646597003372589E-2</v>
      </c>
      <c r="BK31" s="19">
        <v>0</v>
      </c>
      <c r="BL31" s="19">
        <v>1.408193730303533</v>
      </c>
      <c r="BM31" s="19">
        <v>1.0796151932327085</v>
      </c>
      <c r="BN31" s="19">
        <v>0.12517277602698071</v>
      </c>
      <c r="BO31" s="19">
        <v>0.53198429811466796</v>
      </c>
      <c r="BP31" s="19">
        <v>0.40681152208768728</v>
      </c>
      <c r="BQ31" s="19">
        <v>0</v>
      </c>
      <c r="BR31" s="19">
        <v>0.15646597003372589</v>
      </c>
      <c r="BS31" s="19">
        <v>0</v>
      </c>
      <c r="BT31" s="19">
        <v>165.61922928069885</v>
      </c>
      <c r="BU31" s="19">
        <v>0</v>
      </c>
      <c r="BV31" s="19">
        <v>0</v>
      </c>
      <c r="BW31" s="19">
        <v>0</v>
      </c>
      <c r="BX31" s="19">
        <v>117.38077071930115</v>
      </c>
      <c r="BY31" s="19">
        <v>0</v>
      </c>
      <c r="BZ31" s="19">
        <v>0</v>
      </c>
      <c r="CA31" s="19">
        <v>117.38077071930115</v>
      </c>
      <c r="CB31" s="19">
        <v>283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2.3784534497296761</v>
      </c>
      <c r="L32" s="19">
        <v>0</v>
      </c>
      <c r="M32" s="19">
        <v>40.262288576955505</v>
      </c>
      <c r="N32" s="19">
        <v>8.3353008283319276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0.21427508556123206</v>
      </c>
      <c r="AU32" s="19">
        <v>0</v>
      </c>
      <c r="AV32" s="19">
        <v>0</v>
      </c>
      <c r="AW32" s="19">
        <v>0</v>
      </c>
      <c r="AX32" s="19">
        <v>4.2855017112246416E-2</v>
      </c>
      <c r="AY32" s="19">
        <v>12.427954962551462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2.1427508556123208E-2</v>
      </c>
      <c r="BH32" s="19">
        <v>0</v>
      </c>
      <c r="BI32" s="19">
        <v>0</v>
      </c>
      <c r="BJ32" s="19">
        <v>0</v>
      </c>
      <c r="BK32" s="19">
        <v>0</v>
      </c>
      <c r="BL32" s="19">
        <v>7.4139179604186305</v>
      </c>
      <c r="BM32" s="19">
        <v>5.8282823272655131</v>
      </c>
      <c r="BN32" s="19">
        <v>0.64282525668369628</v>
      </c>
      <c r="BO32" s="19">
        <v>2.87128614652051</v>
      </c>
      <c r="BP32" s="19">
        <v>1.73562819304598</v>
      </c>
      <c r="BQ32" s="19">
        <v>0</v>
      </c>
      <c r="BR32" s="19">
        <v>0.21427508556123206</v>
      </c>
      <c r="BS32" s="19">
        <v>0</v>
      </c>
      <c r="BT32" s="19">
        <v>82.38877039829373</v>
      </c>
      <c r="BU32" s="19">
        <v>0</v>
      </c>
      <c r="BV32" s="19">
        <v>0</v>
      </c>
      <c r="BW32" s="19">
        <v>0</v>
      </c>
      <c r="BX32" s="19">
        <v>349.61122960170627</v>
      </c>
      <c r="BY32" s="19">
        <v>0</v>
      </c>
      <c r="BZ32" s="19">
        <v>0</v>
      </c>
      <c r="CA32" s="19">
        <v>349.61122960170627</v>
      </c>
      <c r="CB32" s="19">
        <v>432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224</v>
      </c>
      <c r="C33">
        <f t="shared" si="2"/>
        <v>29</v>
      </c>
      <c r="D33" s="19">
        <v>7.6494874158496051</v>
      </c>
      <c r="E33" s="19">
        <v>35.503226347104665</v>
      </c>
      <c r="F33" s="19">
        <v>0.10290790245537586</v>
      </c>
      <c r="G33" s="19">
        <v>0</v>
      </c>
      <c r="H33" s="19">
        <v>0</v>
      </c>
      <c r="I33" s="19">
        <v>0</v>
      </c>
      <c r="J33" s="19">
        <v>0</v>
      </c>
      <c r="K33" s="19">
        <v>132.4767730942205</v>
      </c>
      <c r="L33" s="19">
        <v>0</v>
      </c>
      <c r="M33" s="19">
        <v>377.0888572306489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55.878991033269081</v>
      </c>
      <c r="X33" s="19">
        <v>6.8605268303583905E-2</v>
      </c>
      <c r="Y33" s="19">
        <v>4.1163160982150337</v>
      </c>
      <c r="Z33" s="19">
        <v>19.689712003128577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0.13721053660716781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8.0611190256711076</v>
      </c>
      <c r="AT33" s="19">
        <v>0</v>
      </c>
      <c r="AU33" s="19">
        <v>0</v>
      </c>
      <c r="AV33" s="19">
        <v>0</v>
      </c>
      <c r="AW33" s="19">
        <v>0</v>
      </c>
      <c r="AX33" s="19">
        <v>0.17151317075895975</v>
      </c>
      <c r="AY33" s="19">
        <v>50.596385373893128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3.4302634151791953E-2</v>
      </c>
      <c r="BH33" s="19">
        <v>0</v>
      </c>
      <c r="BI33" s="19">
        <v>0</v>
      </c>
      <c r="BJ33" s="19">
        <v>0</v>
      </c>
      <c r="BK33" s="19">
        <v>0</v>
      </c>
      <c r="BL33" s="19">
        <v>3.8075923908489062</v>
      </c>
      <c r="BM33" s="19">
        <v>2.9843291712058995</v>
      </c>
      <c r="BN33" s="19">
        <v>0.30872370736612759</v>
      </c>
      <c r="BO33" s="19">
        <v>1.4407106343752618</v>
      </c>
      <c r="BP33" s="19">
        <v>0.92617112209838259</v>
      </c>
      <c r="BQ33" s="19">
        <v>0</v>
      </c>
      <c r="BR33" s="19">
        <v>0.65175004888404708</v>
      </c>
      <c r="BS33" s="19">
        <v>0</v>
      </c>
      <c r="BT33" s="19">
        <v>701.69468420905616</v>
      </c>
      <c r="BU33" s="19">
        <v>0</v>
      </c>
      <c r="BV33" s="19">
        <v>0</v>
      </c>
      <c r="BW33" s="19">
        <v>0</v>
      </c>
      <c r="BX33" s="19">
        <v>526.30531579094384</v>
      </c>
      <c r="BY33" s="19">
        <v>0</v>
      </c>
      <c r="BZ33" s="19">
        <v>0</v>
      </c>
      <c r="CA33" s="19">
        <v>526.30531579094384</v>
      </c>
      <c r="CB33" s="19">
        <v>1228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2.7500564461503725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1.3946714834048319</v>
      </c>
      <c r="AS34" s="19">
        <v>0.33393542560397382</v>
      </c>
      <c r="AT34" s="19">
        <v>0</v>
      </c>
      <c r="AU34" s="19">
        <v>0</v>
      </c>
      <c r="AV34" s="19">
        <v>0.62858433054865659</v>
      </c>
      <c r="AW34" s="19">
        <v>0</v>
      </c>
      <c r="AX34" s="19">
        <v>0.8839467148340483</v>
      </c>
      <c r="AY34" s="19">
        <v>20.232558139534884</v>
      </c>
      <c r="AZ34" s="19">
        <v>0</v>
      </c>
      <c r="BA34" s="19">
        <v>0</v>
      </c>
      <c r="BB34" s="19">
        <v>0</v>
      </c>
      <c r="BC34" s="19">
        <v>0</v>
      </c>
      <c r="BD34" s="19">
        <v>2.9857755701061186</v>
      </c>
      <c r="BE34" s="19">
        <v>0.17678934296680965</v>
      </c>
      <c r="BF34" s="19">
        <v>0.15714608263716415</v>
      </c>
      <c r="BG34" s="19">
        <v>0</v>
      </c>
      <c r="BH34" s="19">
        <v>0</v>
      </c>
      <c r="BI34" s="19">
        <v>0</v>
      </c>
      <c r="BJ34" s="19">
        <v>1.9643260329645518E-2</v>
      </c>
      <c r="BK34" s="19">
        <v>0</v>
      </c>
      <c r="BL34" s="19">
        <v>1.3946714834048319</v>
      </c>
      <c r="BM34" s="19">
        <v>1.1589523594490856</v>
      </c>
      <c r="BN34" s="19">
        <v>0.1178595619778731</v>
      </c>
      <c r="BO34" s="19">
        <v>0.62858433054865659</v>
      </c>
      <c r="BP34" s="19">
        <v>0.76608715285617524</v>
      </c>
      <c r="BQ34" s="19">
        <v>0</v>
      </c>
      <c r="BR34" s="19">
        <v>0.31429216527432829</v>
      </c>
      <c r="BS34" s="19">
        <v>0</v>
      </c>
      <c r="BT34" s="19">
        <v>33.943553849627456</v>
      </c>
      <c r="BU34" s="19">
        <v>0</v>
      </c>
      <c r="BV34" s="19">
        <v>0</v>
      </c>
      <c r="BW34" s="19">
        <v>0</v>
      </c>
      <c r="BX34" s="19">
        <v>140.05644615037255</v>
      </c>
      <c r="BY34" s="19">
        <v>0</v>
      </c>
      <c r="BZ34" s="19">
        <v>0</v>
      </c>
      <c r="CA34" s="19">
        <v>140.05644615037255</v>
      </c>
      <c r="CB34" s="19">
        <v>174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226</v>
      </c>
      <c r="C35">
        <f t="shared" si="2"/>
        <v>31</v>
      </c>
      <c r="D35" s="19">
        <v>0.25392496008515164</v>
      </c>
      <c r="E35" s="19">
        <v>0.69252261841404994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6.7405534858967542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0.13850452368280999</v>
      </c>
      <c r="AY35" s="19">
        <v>22.899414582224587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5.7248536455561467</v>
      </c>
      <c r="BM35" s="19">
        <v>4.5244811069717938</v>
      </c>
      <c r="BN35" s="19">
        <v>0.48476583288983499</v>
      </c>
      <c r="BO35" s="19">
        <v>2.1929882916444918</v>
      </c>
      <c r="BP35" s="19">
        <v>1.5928020223523152</v>
      </c>
      <c r="BQ35" s="19">
        <v>0</v>
      </c>
      <c r="BR35" s="19">
        <v>0.69252261841404994</v>
      </c>
      <c r="BS35" s="19">
        <v>0</v>
      </c>
      <c r="BT35" s="19">
        <v>45.937333688131979</v>
      </c>
      <c r="BU35" s="19">
        <v>0</v>
      </c>
      <c r="BV35" s="19">
        <v>0</v>
      </c>
      <c r="BW35" s="19">
        <v>0</v>
      </c>
      <c r="BX35" s="19">
        <v>301.06266631186804</v>
      </c>
      <c r="BY35" s="19">
        <v>0</v>
      </c>
      <c r="BZ35" s="19">
        <v>0</v>
      </c>
      <c r="CA35" s="19">
        <v>301.06266631186804</v>
      </c>
      <c r="CB35" s="19">
        <v>347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227</v>
      </c>
      <c r="C36">
        <f t="shared" si="2"/>
        <v>32</v>
      </c>
      <c r="D36" s="19">
        <v>0.25276613291182737</v>
      </c>
      <c r="E36" s="19">
        <v>6.0242595010652185</v>
      </c>
      <c r="F36" s="19">
        <v>0</v>
      </c>
      <c r="G36" s="19">
        <v>0.4634045770050168</v>
      </c>
      <c r="H36" s="19">
        <v>0</v>
      </c>
      <c r="I36" s="19">
        <v>6.3191533227956842E-2</v>
      </c>
      <c r="J36" s="19">
        <v>0</v>
      </c>
      <c r="K36" s="19">
        <v>49.205140540169062</v>
      </c>
      <c r="L36" s="19">
        <v>0</v>
      </c>
      <c r="M36" s="19">
        <v>110.64837468215242</v>
      </c>
      <c r="N36" s="19">
        <v>27.762146931482373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11.184901381348361</v>
      </c>
      <c r="U36" s="19">
        <v>0</v>
      </c>
      <c r="V36" s="19">
        <v>0</v>
      </c>
      <c r="W36" s="19">
        <v>0</v>
      </c>
      <c r="X36" s="19">
        <v>0</v>
      </c>
      <c r="Y36" s="19">
        <v>6.5719194557075111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37.17768538244794</v>
      </c>
      <c r="AT36" s="19">
        <v>0</v>
      </c>
      <c r="AU36" s="19">
        <v>0</v>
      </c>
      <c r="AV36" s="19">
        <v>0</v>
      </c>
      <c r="AW36" s="19">
        <v>0</v>
      </c>
      <c r="AX36" s="19">
        <v>4.2127688818637897E-2</v>
      </c>
      <c r="AY36" s="19">
        <v>23.42299498316267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6.3191533227956842E-2</v>
      </c>
      <c r="BH36" s="19">
        <v>0</v>
      </c>
      <c r="BI36" s="19">
        <v>0</v>
      </c>
      <c r="BJ36" s="19">
        <v>0</v>
      </c>
      <c r="BK36" s="19">
        <v>0</v>
      </c>
      <c r="BL36" s="19">
        <v>1.179575286921861</v>
      </c>
      <c r="BM36" s="19">
        <v>0.90574530960071475</v>
      </c>
      <c r="BN36" s="19">
        <v>8.4255377637275794E-2</v>
      </c>
      <c r="BO36" s="19">
        <v>0.40021304377706002</v>
      </c>
      <c r="BP36" s="19">
        <v>0.33702151054910318</v>
      </c>
      <c r="BQ36" s="19">
        <v>0</v>
      </c>
      <c r="BR36" s="19">
        <v>0.84255377637275786</v>
      </c>
      <c r="BS36" s="19">
        <v>0</v>
      </c>
      <c r="BT36" s="19">
        <v>276.63146862758572</v>
      </c>
      <c r="BU36" s="19">
        <v>0</v>
      </c>
      <c r="BV36" s="19">
        <v>0</v>
      </c>
      <c r="BW36" s="19">
        <v>0</v>
      </c>
      <c r="BX36" s="19">
        <v>336.36853137241428</v>
      </c>
      <c r="BY36" s="19">
        <v>0</v>
      </c>
      <c r="BZ36" s="19">
        <v>0</v>
      </c>
      <c r="CA36" s="19">
        <v>336.36853137241428</v>
      </c>
      <c r="CB36" s="19">
        <v>613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228</v>
      </c>
      <c r="C37">
        <f t="shared" si="2"/>
        <v>33</v>
      </c>
      <c r="D37" s="19">
        <v>17.578473842052649</v>
      </c>
      <c r="E37" s="19">
        <v>165.65878040653115</v>
      </c>
      <c r="F37" s="19">
        <v>11.924025324891703</v>
      </c>
      <c r="G37" s="19">
        <v>0</v>
      </c>
      <c r="H37" s="19">
        <v>0</v>
      </c>
      <c r="I37" s="19">
        <v>0</v>
      </c>
      <c r="J37" s="19">
        <v>0</v>
      </c>
      <c r="K37" s="19">
        <v>109.54015328223925</v>
      </c>
      <c r="L37" s="19">
        <v>0</v>
      </c>
      <c r="M37" s="19">
        <v>7.2632455848050652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0.21292902365878041</v>
      </c>
      <c r="BI37" s="19">
        <v>0</v>
      </c>
      <c r="BJ37" s="19">
        <v>0</v>
      </c>
      <c r="BK37" s="19">
        <v>0</v>
      </c>
      <c r="BL37" s="19">
        <v>1.4195268243918695</v>
      </c>
      <c r="BM37" s="19">
        <v>1.1592802399200266</v>
      </c>
      <c r="BN37" s="19">
        <v>0</v>
      </c>
      <c r="BO37" s="19">
        <v>0.11829390203265577</v>
      </c>
      <c r="BP37" s="19">
        <v>4.7317560813062313E-2</v>
      </c>
      <c r="BQ37" s="19">
        <v>0.35488170609796738</v>
      </c>
      <c r="BR37" s="19">
        <v>11.47450849716761</v>
      </c>
      <c r="BS37" s="19">
        <v>0</v>
      </c>
      <c r="BT37" s="19">
        <v>326.7514161946018</v>
      </c>
      <c r="BU37" s="19">
        <v>0</v>
      </c>
      <c r="BV37" s="19">
        <v>0</v>
      </c>
      <c r="BW37" s="19">
        <v>0</v>
      </c>
      <c r="BX37" s="19">
        <v>170.2485838053982</v>
      </c>
      <c r="BY37" s="19">
        <v>0</v>
      </c>
      <c r="BZ37" s="19">
        <v>0</v>
      </c>
      <c r="CA37" s="19">
        <v>170.2485838053982</v>
      </c>
      <c r="CB37" s="19">
        <v>497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60</v>
      </c>
      <c r="C38">
        <f t="shared" si="2"/>
        <v>34</v>
      </c>
      <c r="D38" s="19">
        <v>0.15955261355854827</v>
      </c>
      <c r="E38" s="19">
        <v>1.6132542037586548</v>
      </c>
      <c r="F38" s="19">
        <v>8.8640340865860145E-2</v>
      </c>
      <c r="G38" s="19">
        <v>0</v>
      </c>
      <c r="H38" s="19">
        <v>0</v>
      </c>
      <c r="I38" s="19">
        <v>0</v>
      </c>
      <c r="J38" s="19">
        <v>0</v>
      </c>
      <c r="K38" s="19">
        <v>29.800882599102184</v>
      </c>
      <c r="L38" s="19">
        <v>0</v>
      </c>
      <c r="M38" s="19">
        <v>60.488168606862963</v>
      </c>
      <c r="N38" s="19">
        <v>9.8922620406299941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0.17728068173172029</v>
      </c>
      <c r="Z38" s="19">
        <v>0</v>
      </c>
      <c r="AA38" s="19">
        <v>5.3184204519516096E-2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1.7728068173172032E-2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3.0669557939587611</v>
      </c>
      <c r="AT38" s="19">
        <v>1.7728068173172032E-2</v>
      </c>
      <c r="AU38" s="19">
        <v>0</v>
      </c>
      <c r="AV38" s="19">
        <v>0</v>
      </c>
      <c r="AW38" s="19">
        <v>0.17728068173172029</v>
      </c>
      <c r="AX38" s="19">
        <v>2.9428593167465569</v>
      </c>
      <c r="AY38" s="19">
        <v>45.773872023130188</v>
      </c>
      <c r="AZ38" s="19">
        <v>0</v>
      </c>
      <c r="BA38" s="19">
        <v>0</v>
      </c>
      <c r="BB38" s="19">
        <v>0.28364909077075251</v>
      </c>
      <c r="BC38" s="19">
        <v>0</v>
      </c>
      <c r="BD38" s="19">
        <v>3.5456136346344064E-2</v>
      </c>
      <c r="BE38" s="19">
        <v>0</v>
      </c>
      <c r="BF38" s="19">
        <v>0.30137715894392453</v>
      </c>
      <c r="BG38" s="19">
        <v>5.3184204519516096E-2</v>
      </c>
      <c r="BH38" s="19">
        <v>0.15955261355854827</v>
      </c>
      <c r="BI38" s="19">
        <v>0</v>
      </c>
      <c r="BJ38" s="19">
        <v>0</v>
      </c>
      <c r="BK38" s="19">
        <v>0</v>
      </c>
      <c r="BL38" s="19">
        <v>11.150954880925207</v>
      </c>
      <c r="BM38" s="19">
        <v>13.242866925359507</v>
      </c>
      <c r="BN38" s="19">
        <v>1.4714296583732784</v>
      </c>
      <c r="BO38" s="19">
        <v>19.234953967891652</v>
      </c>
      <c r="BP38" s="19">
        <v>6.1693677242638669</v>
      </c>
      <c r="BQ38" s="19">
        <v>0.10636840903903219</v>
      </c>
      <c r="BR38" s="19">
        <v>0.65593852240736505</v>
      </c>
      <c r="BS38" s="19">
        <v>0</v>
      </c>
      <c r="BT38" s="19">
        <v>207.13474853534203</v>
      </c>
      <c r="BU38" s="19">
        <v>0</v>
      </c>
      <c r="BV38" s="19">
        <v>0</v>
      </c>
      <c r="BW38" s="19">
        <v>0</v>
      </c>
      <c r="BX38" s="19">
        <v>1423.8652514646581</v>
      </c>
      <c r="BY38" s="19">
        <v>0</v>
      </c>
      <c r="BZ38" s="19">
        <v>0</v>
      </c>
      <c r="CA38" s="19">
        <v>1423.8652514646581</v>
      </c>
      <c r="CB38" s="19">
        <v>1631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26.599609503542986</v>
      </c>
      <c r="L39" s="19">
        <v>0</v>
      </c>
      <c r="M39" s="19">
        <v>7.1890836496062135E-2</v>
      </c>
      <c r="N39" s="19">
        <v>625.80973169822084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7.1890836496062135E-2</v>
      </c>
      <c r="AS39" s="19">
        <v>0.93458087444880755</v>
      </c>
      <c r="AT39" s="19">
        <v>0.50323585547243488</v>
      </c>
      <c r="AU39" s="19">
        <v>0</v>
      </c>
      <c r="AV39" s="19">
        <v>0.79079920145668348</v>
      </c>
      <c r="AW39" s="19">
        <v>0</v>
      </c>
      <c r="AX39" s="19">
        <v>35.873527411535001</v>
      </c>
      <c r="AY39" s="19">
        <v>1934.0072834170633</v>
      </c>
      <c r="AZ39" s="19">
        <v>0</v>
      </c>
      <c r="BA39" s="19">
        <v>0</v>
      </c>
      <c r="BB39" s="19">
        <v>0</v>
      </c>
      <c r="BC39" s="19">
        <v>0</v>
      </c>
      <c r="BD39" s="19">
        <v>10.927407147401443</v>
      </c>
      <c r="BE39" s="19">
        <v>0</v>
      </c>
      <c r="BF39" s="19">
        <v>0.14378167299212427</v>
      </c>
      <c r="BG39" s="19">
        <v>0</v>
      </c>
      <c r="BH39" s="19">
        <v>0</v>
      </c>
      <c r="BI39" s="19">
        <v>0</v>
      </c>
      <c r="BJ39" s="19">
        <v>7.1890836496062135E-2</v>
      </c>
      <c r="BK39" s="19">
        <v>0</v>
      </c>
      <c r="BL39" s="19">
        <v>7.260974486102274</v>
      </c>
      <c r="BM39" s="19">
        <v>5.6793760831889077</v>
      </c>
      <c r="BN39" s="19">
        <v>0.57512669196849708</v>
      </c>
      <c r="BO39" s="19">
        <v>2.7318517868503607</v>
      </c>
      <c r="BP39" s="19">
        <v>12.005769694842376</v>
      </c>
      <c r="BQ39" s="19">
        <v>2.0848342583858019</v>
      </c>
      <c r="BR39" s="19">
        <v>1.4378167299212425</v>
      </c>
      <c r="BS39" s="19">
        <v>0</v>
      </c>
      <c r="BT39" s="19">
        <v>2667.5813790228813</v>
      </c>
      <c r="BU39" s="19">
        <v>0</v>
      </c>
      <c r="BV39" s="19">
        <v>0</v>
      </c>
      <c r="BW39" s="19">
        <v>0</v>
      </c>
      <c r="BX39" s="19">
        <v>3886.4186209771183</v>
      </c>
      <c r="BY39" s="19">
        <v>0</v>
      </c>
      <c r="BZ39" s="19">
        <v>0</v>
      </c>
      <c r="CA39" s="19">
        <v>3886.4186209771183</v>
      </c>
      <c r="CB39" s="19">
        <v>6554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64.302862419205908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64.302862419205908</v>
      </c>
      <c r="BU40" s="19">
        <v>0</v>
      </c>
      <c r="BV40" s="19">
        <v>0</v>
      </c>
      <c r="BW40" s="19">
        <v>0</v>
      </c>
      <c r="BX40" s="19">
        <v>695.69713758079411</v>
      </c>
      <c r="BY40" s="19">
        <v>0</v>
      </c>
      <c r="BZ40" s="19">
        <v>0</v>
      </c>
      <c r="CA40" s="19">
        <v>695.69713758079411</v>
      </c>
      <c r="CB40" s="19">
        <v>760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229</v>
      </c>
      <c r="C41">
        <f t="shared" si="2"/>
        <v>37</v>
      </c>
      <c r="D41" s="19">
        <v>1.688508064516129</v>
      </c>
      <c r="E41" s="19">
        <v>9.2100439882697963E-2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197.61684384164221</v>
      </c>
      <c r="Q41" s="19">
        <v>125.65570014662758</v>
      </c>
      <c r="R41" s="19">
        <v>1.2587060117302054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2.8858137829912023</v>
      </c>
      <c r="AB41" s="19">
        <v>1.5657074780058651</v>
      </c>
      <c r="AC41" s="19">
        <v>0</v>
      </c>
      <c r="AD41" s="19">
        <v>0</v>
      </c>
      <c r="AE41" s="19">
        <v>0</v>
      </c>
      <c r="AF41" s="19">
        <v>0.39910190615835778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3.0700146627565983E-2</v>
      </c>
      <c r="AM41" s="19">
        <v>1.9341092375366569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6.1400293255131966E-2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333.18869134897363</v>
      </c>
      <c r="BU41" s="19">
        <v>0</v>
      </c>
      <c r="BV41" s="19">
        <v>0</v>
      </c>
      <c r="BW41" s="19">
        <v>0</v>
      </c>
      <c r="BX41" s="19">
        <v>1.8113086510263932</v>
      </c>
      <c r="BY41" s="19">
        <v>0</v>
      </c>
      <c r="BZ41" s="19">
        <v>0</v>
      </c>
      <c r="CA41" s="19">
        <v>1.8113086510263932</v>
      </c>
      <c r="CB41" s="19">
        <v>335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230</v>
      </c>
      <c r="C42">
        <f t="shared" si="2"/>
        <v>38</v>
      </c>
      <c r="D42" s="19">
        <v>6.2978047084533628</v>
      </c>
      <c r="E42" s="19">
        <v>0</v>
      </c>
      <c r="F42" s="19">
        <v>0</v>
      </c>
      <c r="G42" s="19">
        <v>3.1803913777689483</v>
      </c>
      <c r="H42" s="19">
        <v>0</v>
      </c>
      <c r="I42" s="19">
        <v>0</v>
      </c>
      <c r="J42" s="19">
        <v>3.1489023542266813E-2</v>
      </c>
      <c r="K42" s="19">
        <v>0</v>
      </c>
      <c r="L42" s="19">
        <v>1.2910499652329392</v>
      </c>
      <c r="M42" s="19">
        <v>1.9208304360782755</v>
      </c>
      <c r="N42" s="19">
        <v>0</v>
      </c>
      <c r="O42" s="19">
        <v>0</v>
      </c>
      <c r="P42" s="19">
        <v>64.111651932055238</v>
      </c>
      <c r="Q42" s="19">
        <v>365.36714016092185</v>
      </c>
      <c r="R42" s="19">
        <v>60.899771530744012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0.28340121188040135</v>
      </c>
      <c r="Z42" s="19">
        <v>0</v>
      </c>
      <c r="AA42" s="19">
        <v>0.44084632959173536</v>
      </c>
      <c r="AB42" s="19">
        <v>0.37786828250720178</v>
      </c>
      <c r="AC42" s="19">
        <v>0.12595609416906725</v>
      </c>
      <c r="AD42" s="19">
        <v>0</v>
      </c>
      <c r="AE42" s="19">
        <v>0</v>
      </c>
      <c r="AF42" s="19">
        <v>0.81871461209893703</v>
      </c>
      <c r="AG42" s="19">
        <v>0</v>
      </c>
      <c r="AH42" s="19">
        <v>6.2978047084533625E-2</v>
      </c>
      <c r="AI42" s="19">
        <v>0</v>
      </c>
      <c r="AJ42" s="19">
        <v>0</v>
      </c>
      <c r="AK42" s="19">
        <v>53.877719280818518</v>
      </c>
      <c r="AL42" s="19">
        <v>1.4170060594020066</v>
      </c>
      <c r="AM42" s="19">
        <v>30.63881990662561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0.12595609416906725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0.12595609416906725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0.15744511771133407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0.88169265918347073</v>
      </c>
      <c r="BS42" s="19">
        <v>0</v>
      </c>
      <c r="BT42" s="19">
        <v>592.43448892420781</v>
      </c>
      <c r="BU42" s="19">
        <v>0</v>
      </c>
      <c r="BV42" s="19">
        <v>0</v>
      </c>
      <c r="BW42" s="19">
        <v>0</v>
      </c>
      <c r="BX42" s="19">
        <v>41.565511075792188</v>
      </c>
      <c r="BY42" s="19">
        <v>0</v>
      </c>
      <c r="BZ42" s="19">
        <v>0</v>
      </c>
      <c r="CA42" s="19">
        <v>41.565511075792188</v>
      </c>
      <c r="CB42" s="19">
        <v>634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231</v>
      </c>
      <c r="C43">
        <f t="shared" si="2"/>
        <v>39</v>
      </c>
      <c r="D43" s="19">
        <v>6.6060443884778843</v>
      </c>
      <c r="E43" s="19">
        <v>0.13640799622225722</v>
      </c>
      <c r="F43" s="19">
        <v>1.94868566031796E-2</v>
      </c>
      <c r="G43" s="19">
        <v>1.9291988037147805</v>
      </c>
      <c r="H43" s="19">
        <v>1.6368959546670865</v>
      </c>
      <c r="I43" s="19">
        <v>0</v>
      </c>
      <c r="J43" s="19">
        <v>5.8460569809538801E-2</v>
      </c>
      <c r="K43" s="19">
        <v>0</v>
      </c>
      <c r="L43" s="19">
        <v>1.7927908074925234</v>
      </c>
      <c r="M43" s="19">
        <v>1.6174090980639069</v>
      </c>
      <c r="N43" s="19">
        <v>0</v>
      </c>
      <c r="O43" s="19">
        <v>0</v>
      </c>
      <c r="P43" s="19">
        <v>72.861356839288533</v>
      </c>
      <c r="Q43" s="19">
        <v>10.444955139304266</v>
      </c>
      <c r="R43" s="19">
        <v>16.310498976861325</v>
      </c>
      <c r="S43" s="19">
        <v>0</v>
      </c>
      <c r="T43" s="19">
        <v>2.0656067999370378</v>
      </c>
      <c r="U43" s="19">
        <v>0</v>
      </c>
      <c r="V43" s="19">
        <v>0</v>
      </c>
      <c r="W43" s="19">
        <v>0</v>
      </c>
      <c r="X43" s="19">
        <v>0</v>
      </c>
      <c r="Y43" s="19">
        <v>0.38973713206359201</v>
      </c>
      <c r="Z43" s="19">
        <v>0</v>
      </c>
      <c r="AA43" s="19">
        <v>1.94868566031796E-2</v>
      </c>
      <c r="AB43" s="19">
        <v>8.4767826223831264</v>
      </c>
      <c r="AC43" s="19">
        <v>0.1558948528254368</v>
      </c>
      <c r="AD43" s="19">
        <v>0</v>
      </c>
      <c r="AE43" s="19">
        <v>0</v>
      </c>
      <c r="AF43" s="19">
        <v>3.8973713206359201E-2</v>
      </c>
      <c r="AG43" s="19">
        <v>0</v>
      </c>
      <c r="AH43" s="19">
        <v>7.7947426412718401E-2</v>
      </c>
      <c r="AI43" s="19">
        <v>0.1169211396190776</v>
      </c>
      <c r="AJ43" s="19">
        <v>0.13640799622225722</v>
      </c>
      <c r="AK43" s="19">
        <v>0</v>
      </c>
      <c r="AL43" s="19">
        <v>0.8963954037462617</v>
      </c>
      <c r="AM43" s="19">
        <v>6.0798992601920352</v>
      </c>
      <c r="AN43" s="19">
        <v>1.94868566031796E-2</v>
      </c>
      <c r="AO43" s="19">
        <v>0.31178970565087361</v>
      </c>
      <c r="AP43" s="19">
        <v>0.17538170942861639</v>
      </c>
      <c r="AQ43" s="19">
        <v>12.140311663780892</v>
      </c>
      <c r="AR43" s="19">
        <v>5.8460569809538801E-2</v>
      </c>
      <c r="AS43" s="19">
        <v>1.5784353848575476</v>
      </c>
      <c r="AT43" s="19">
        <v>0.66255312450810644</v>
      </c>
      <c r="AU43" s="19">
        <v>0.25332913584133476</v>
      </c>
      <c r="AV43" s="19">
        <v>0</v>
      </c>
      <c r="AW43" s="19">
        <v>0</v>
      </c>
      <c r="AX43" s="19">
        <v>5.1835038564457738</v>
      </c>
      <c r="AY43" s="19">
        <v>2.9814890602864788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5.8460569809538801E-2</v>
      </c>
      <c r="BH43" s="19">
        <v>0</v>
      </c>
      <c r="BI43" s="19">
        <v>0</v>
      </c>
      <c r="BJ43" s="19">
        <v>0.194868566031796</v>
      </c>
      <c r="BK43" s="19">
        <v>0</v>
      </c>
      <c r="BL43" s="19">
        <v>0.7599874075240044</v>
      </c>
      <c r="BM43" s="19">
        <v>0.99382968676215966</v>
      </c>
      <c r="BN43" s="19">
        <v>0</v>
      </c>
      <c r="BO43" s="19">
        <v>0.54563198488902886</v>
      </c>
      <c r="BP43" s="19">
        <v>0.27281599244451443</v>
      </c>
      <c r="BQ43" s="19">
        <v>0</v>
      </c>
      <c r="BR43" s="19">
        <v>10.620336848732883</v>
      </c>
      <c r="BS43" s="19">
        <v>0</v>
      </c>
      <c r="BT43" s="19">
        <v>168.67823075712261</v>
      </c>
      <c r="BU43" s="19">
        <v>0</v>
      </c>
      <c r="BV43" s="19">
        <v>0</v>
      </c>
      <c r="BW43" s="19">
        <v>0</v>
      </c>
      <c r="BX43" s="19">
        <v>450.32176924287739</v>
      </c>
      <c r="BY43" s="19">
        <v>0</v>
      </c>
      <c r="BZ43" s="19">
        <v>0</v>
      </c>
      <c r="CA43" s="19">
        <v>450.32176924287739</v>
      </c>
      <c r="CB43" s="19">
        <v>619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39</v>
      </c>
      <c r="C44">
        <f t="shared" si="2"/>
        <v>40</v>
      </c>
      <c r="D44" s="19">
        <v>2.9856772493518636E-2</v>
      </c>
      <c r="E44" s="19">
        <v>1.4928386246759318E-2</v>
      </c>
      <c r="F44" s="19">
        <v>0.19406902120787115</v>
      </c>
      <c r="G44" s="19">
        <v>5.9713544987037272E-2</v>
      </c>
      <c r="H44" s="19">
        <v>1.31369798971482</v>
      </c>
      <c r="I44" s="19">
        <v>0</v>
      </c>
      <c r="J44" s="19">
        <v>0</v>
      </c>
      <c r="K44" s="19">
        <v>8.9570317480555911E-2</v>
      </c>
      <c r="L44" s="19">
        <v>0</v>
      </c>
      <c r="M44" s="19">
        <v>0.10449870372731522</v>
      </c>
      <c r="N44" s="19">
        <v>0</v>
      </c>
      <c r="O44" s="19">
        <v>0</v>
      </c>
      <c r="P44" s="19">
        <v>0.19406902120787115</v>
      </c>
      <c r="Q44" s="19">
        <v>37.918101066768671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8.9570317480555911E-2</v>
      </c>
      <c r="Z44" s="19">
        <v>0</v>
      </c>
      <c r="AA44" s="19">
        <v>0</v>
      </c>
      <c r="AB44" s="19">
        <v>0</v>
      </c>
      <c r="AC44" s="19">
        <v>0.25378256619490841</v>
      </c>
      <c r="AD44" s="19">
        <v>8.9570317480555911E-2</v>
      </c>
      <c r="AE44" s="19">
        <v>0</v>
      </c>
      <c r="AF44" s="19">
        <v>0.92555994729907776</v>
      </c>
      <c r="AG44" s="19">
        <v>0</v>
      </c>
      <c r="AH44" s="19">
        <v>2.9856772493518636E-2</v>
      </c>
      <c r="AI44" s="19">
        <v>2.9856772493518636E-2</v>
      </c>
      <c r="AJ44" s="19">
        <v>0</v>
      </c>
      <c r="AK44" s="19">
        <v>0</v>
      </c>
      <c r="AL44" s="19">
        <v>0</v>
      </c>
      <c r="AM44" s="19">
        <v>0</v>
      </c>
      <c r="AN44" s="19">
        <v>1.4928386246759318E-2</v>
      </c>
      <c r="AO44" s="19">
        <v>1.4779102384291725</v>
      </c>
      <c r="AP44" s="19">
        <v>2.0302605295592673</v>
      </c>
      <c r="AQ44" s="19">
        <v>0.76134769858472517</v>
      </c>
      <c r="AR44" s="19">
        <v>1.4928386246759318E-2</v>
      </c>
      <c r="AS44" s="19">
        <v>4.9562242339240941</v>
      </c>
      <c r="AT44" s="19">
        <v>3.1797462705597344</v>
      </c>
      <c r="AU44" s="19">
        <v>0.14928386246759318</v>
      </c>
      <c r="AV44" s="19">
        <v>3.7768817204301079</v>
      </c>
      <c r="AW44" s="19">
        <v>1.4480534659356541</v>
      </c>
      <c r="AX44" s="19">
        <v>1.403268307195376</v>
      </c>
      <c r="AY44" s="19">
        <v>2.6572527519231586</v>
      </c>
      <c r="AZ44" s="19">
        <v>0</v>
      </c>
      <c r="BA44" s="19">
        <v>2.015332143312508</v>
      </c>
      <c r="BB44" s="19">
        <v>0.89570317480555917</v>
      </c>
      <c r="BC44" s="19">
        <v>0</v>
      </c>
      <c r="BD44" s="19">
        <v>13.047409579667645</v>
      </c>
      <c r="BE44" s="19">
        <v>0.53742190488333552</v>
      </c>
      <c r="BF44" s="19">
        <v>0.10449870372731522</v>
      </c>
      <c r="BG44" s="19">
        <v>2.8961069318713082</v>
      </c>
      <c r="BH44" s="19">
        <v>0.52249351863657612</v>
      </c>
      <c r="BI44" s="19">
        <v>0</v>
      </c>
      <c r="BJ44" s="19">
        <v>2.3885417994814908</v>
      </c>
      <c r="BK44" s="19">
        <v>3.06031918058566</v>
      </c>
      <c r="BL44" s="19">
        <v>11.285860002550045</v>
      </c>
      <c r="BM44" s="19">
        <v>11.256003230056525</v>
      </c>
      <c r="BN44" s="19">
        <v>0</v>
      </c>
      <c r="BO44" s="19">
        <v>0.91063156105231835</v>
      </c>
      <c r="BP44" s="19">
        <v>0.50756513238981682</v>
      </c>
      <c r="BQ44" s="19">
        <v>1.6271941008967656</v>
      </c>
      <c r="BR44" s="19">
        <v>17.55578222618896</v>
      </c>
      <c r="BS44" s="19">
        <v>0</v>
      </c>
      <c r="BT44" s="19">
        <v>131.81765055888476</v>
      </c>
      <c r="BU44" s="19">
        <v>0</v>
      </c>
      <c r="BV44" s="19">
        <v>0</v>
      </c>
      <c r="BW44" s="19">
        <v>0</v>
      </c>
      <c r="BX44" s="19">
        <v>1273.1823494411151</v>
      </c>
      <c r="BY44" s="19">
        <v>0</v>
      </c>
      <c r="BZ44" s="19">
        <v>0</v>
      </c>
      <c r="CA44" s="19">
        <v>1273.1823494411151</v>
      </c>
      <c r="CB44" s="19">
        <v>1405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232</v>
      </c>
      <c r="C45">
        <f t="shared" si="2"/>
        <v>41</v>
      </c>
      <c r="D45" s="19">
        <v>3.8890437691664344E-2</v>
      </c>
      <c r="E45" s="19">
        <v>1.9445218845832172E-2</v>
      </c>
      <c r="F45" s="19">
        <v>0</v>
      </c>
      <c r="G45" s="19">
        <v>0</v>
      </c>
      <c r="H45" s="19">
        <v>5.8335656537496512E-2</v>
      </c>
      <c r="I45" s="19">
        <v>0</v>
      </c>
      <c r="J45" s="19">
        <v>0</v>
      </c>
      <c r="K45" s="19">
        <v>7.7780875383328688E-2</v>
      </c>
      <c r="L45" s="19">
        <v>0</v>
      </c>
      <c r="M45" s="19">
        <v>0.15556175076665738</v>
      </c>
      <c r="N45" s="19">
        <v>0</v>
      </c>
      <c r="O45" s="19">
        <v>0</v>
      </c>
      <c r="P45" s="19">
        <v>0</v>
      </c>
      <c r="Q45" s="19">
        <v>0</v>
      </c>
      <c r="R45" s="19">
        <v>112.10168664622248</v>
      </c>
      <c r="S45" s="19">
        <v>0</v>
      </c>
      <c r="T45" s="19">
        <v>1.594507945358238</v>
      </c>
      <c r="U45" s="19">
        <v>0</v>
      </c>
      <c r="V45" s="19">
        <v>0</v>
      </c>
      <c r="W45" s="19">
        <v>0</v>
      </c>
      <c r="X45" s="19">
        <v>0</v>
      </c>
      <c r="Y45" s="19">
        <v>5.8335656537496512E-2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0.6222470030666295</v>
      </c>
      <c r="AG45" s="19">
        <v>0</v>
      </c>
      <c r="AH45" s="19">
        <v>0</v>
      </c>
      <c r="AI45" s="19">
        <v>0</v>
      </c>
      <c r="AJ45" s="19">
        <v>3.8890437691664344E-2</v>
      </c>
      <c r="AK45" s="19">
        <v>9.7226094229160856E-2</v>
      </c>
      <c r="AL45" s="19">
        <v>0</v>
      </c>
      <c r="AM45" s="19">
        <v>0.54446612768330083</v>
      </c>
      <c r="AN45" s="19">
        <v>0</v>
      </c>
      <c r="AO45" s="19">
        <v>2.0028575411207137</v>
      </c>
      <c r="AP45" s="19">
        <v>0</v>
      </c>
      <c r="AQ45" s="19">
        <v>0.66113744075829384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1.9445218845832172E-2</v>
      </c>
      <c r="AY45" s="19">
        <v>0</v>
      </c>
      <c r="AZ45" s="19">
        <v>0</v>
      </c>
      <c r="BA45" s="19">
        <v>0.60280178422079733</v>
      </c>
      <c r="BB45" s="19">
        <v>0</v>
      </c>
      <c r="BC45" s="19">
        <v>5.8335656537496512E-2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7.7780875383328688E-2</v>
      </c>
      <c r="BK45" s="19">
        <v>1.030596598829105</v>
      </c>
      <c r="BL45" s="19">
        <v>0.44724003345413993</v>
      </c>
      <c r="BM45" s="19">
        <v>1.9445218845832172E-2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120.32701421800948</v>
      </c>
      <c r="BU45" s="19">
        <v>0</v>
      </c>
      <c r="BV45" s="19">
        <v>0</v>
      </c>
      <c r="BW45" s="19">
        <v>0</v>
      </c>
      <c r="BX45" s="19">
        <v>716.67298578199052</v>
      </c>
      <c r="BY45" s="19">
        <v>0</v>
      </c>
      <c r="BZ45" s="19">
        <v>0</v>
      </c>
      <c r="CA45" s="19">
        <v>716.67298578199052</v>
      </c>
      <c r="CB45" s="19">
        <v>837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233</v>
      </c>
      <c r="C46">
        <f t="shared" si="2"/>
        <v>42</v>
      </c>
      <c r="D46" s="19">
        <v>8.4257467219638897</v>
      </c>
      <c r="E46" s="19">
        <v>5.2635415357546815</v>
      </c>
      <c r="F46" s="19">
        <v>0.2448158853839387</v>
      </c>
      <c r="G46" s="19">
        <v>0.12240794269196935</v>
      </c>
      <c r="H46" s="19">
        <v>0</v>
      </c>
      <c r="I46" s="19">
        <v>0</v>
      </c>
      <c r="J46" s="19">
        <v>0</v>
      </c>
      <c r="K46" s="19">
        <v>0.59163838967785176</v>
      </c>
      <c r="L46" s="19">
        <v>0</v>
      </c>
      <c r="M46" s="19">
        <v>5.7327719827405632</v>
      </c>
      <c r="N46" s="19">
        <v>1.9177244355075196</v>
      </c>
      <c r="O46" s="19">
        <v>0</v>
      </c>
      <c r="P46" s="19">
        <v>0.65284236102383641</v>
      </c>
      <c r="Q46" s="19">
        <v>0</v>
      </c>
      <c r="R46" s="19">
        <v>0</v>
      </c>
      <c r="S46" s="19">
        <v>73.832390767039499</v>
      </c>
      <c r="T46" s="19">
        <v>9.3438062921536602</v>
      </c>
      <c r="U46" s="19">
        <v>0</v>
      </c>
      <c r="V46" s="19">
        <v>0</v>
      </c>
      <c r="W46" s="19">
        <v>0</v>
      </c>
      <c r="X46" s="19">
        <v>0.34682250429391315</v>
      </c>
      <c r="Y46" s="19">
        <v>0.85685559884378537</v>
      </c>
      <c r="Z46" s="19">
        <v>0</v>
      </c>
      <c r="AA46" s="19">
        <v>0</v>
      </c>
      <c r="AB46" s="19">
        <v>0</v>
      </c>
      <c r="AC46" s="19">
        <v>0.75484897993381095</v>
      </c>
      <c r="AD46" s="19">
        <v>0.36722382807590798</v>
      </c>
      <c r="AE46" s="19">
        <v>0</v>
      </c>
      <c r="AF46" s="19">
        <v>4.7535084412048096</v>
      </c>
      <c r="AG46" s="19">
        <v>0</v>
      </c>
      <c r="AH46" s="19">
        <v>6.1203971345984674E-2</v>
      </c>
      <c r="AI46" s="19">
        <v>8.0177202463239912</v>
      </c>
      <c r="AJ46" s="19">
        <v>6.1611997821624565</v>
      </c>
      <c r="AK46" s="19">
        <v>1.7545138452515603</v>
      </c>
      <c r="AL46" s="19">
        <v>4.0802647563989778</v>
      </c>
      <c r="AM46" s="19">
        <v>128.79355703573373</v>
      </c>
      <c r="AN46" s="19">
        <v>0</v>
      </c>
      <c r="AO46" s="19">
        <v>7.6504964182480828</v>
      </c>
      <c r="AP46" s="19">
        <v>0.18361191403795399</v>
      </c>
      <c r="AQ46" s="19">
        <v>122.14272548280339</v>
      </c>
      <c r="AR46" s="19">
        <v>0</v>
      </c>
      <c r="AS46" s="19">
        <v>35.947132503874997</v>
      </c>
      <c r="AT46" s="19">
        <v>0</v>
      </c>
      <c r="AU46" s="19">
        <v>0</v>
      </c>
      <c r="AV46" s="19">
        <v>0</v>
      </c>
      <c r="AW46" s="19">
        <v>1.3872900171756526</v>
      </c>
      <c r="AX46" s="19">
        <v>0</v>
      </c>
      <c r="AY46" s="19">
        <v>0</v>
      </c>
      <c r="AZ46" s="19">
        <v>0</v>
      </c>
      <c r="BA46" s="19">
        <v>3.9986594612709982</v>
      </c>
      <c r="BB46" s="19">
        <v>0</v>
      </c>
      <c r="BC46" s="19">
        <v>0</v>
      </c>
      <c r="BD46" s="19">
        <v>0</v>
      </c>
      <c r="BE46" s="19">
        <v>7.3444765615181602</v>
      </c>
      <c r="BF46" s="19">
        <v>0</v>
      </c>
      <c r="BG46" s="19">
        <v>0</v>
      </c>
      <c r="BH46" s="19">
        <v>0</v>
      </c>
      <c r="BI46" s="19">
        <v>0</v>
      </c>
      <c r="BJ46" s="19">
        <v>2.0809350257634787</v>
      </c>
      <c r="BK46" s="19">
        <v>0</v>
      </c>
      <c r="BL46" s="19">
        <v>1.5096979598676219</v>
      </c>
      <c r="BM46" s="19">
        <v>0.44882912320388757</v>
      </c>
      <c r="BN46" s="19">
        <v>0</v>
      </c>
      <c r="BO46" s="19">
        <v>6.1203971345984674E-2</v>
      </c>
      <c r="BP46" s="19">
        <v>0</v>
      </c>
      <c r="BQ46" s="19">
        <v>0</v>
      </c>
      <c r="BR46" s="19">
        <v>3.9986594612709982</v>
      </c>
      <c r="BS46" s="19">
        <v>0</v>
      </c>
      <c r="BT46" s="19">
        <v>448.8291232038876</v>
      </c>
      <c r="BU46" s="19">
        <v>0</v>
      </c>
      <c r="BV46" s="19">
        <v>0</v>
      </c>
      <c r="BW46" s="19">
        <v>0</v>
      </c>
      <c r="BX46" s="19">
        <v>36.436764274642869</v>
      </c>
      <c r="BY46" s="19">
        <v>1.7341125214695656</v>
      </c>
      <c r="BZ46" s="19">
        <v>0</v>
      </c>
      <c r="CA46" s="19">
        <v>38.170876796112438</v>
      </c>
      <c r="CB46" s="19">
        <v>487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130.43167028199565</v>
      </c>
      <c r="U47" s="19">
        <v>0</v>
      </c>
      <c r="V47" s="19">
        <v>0</v>
      </c>
      <c r="W47" s="19">
        <v>0</v>
      </c>
      <c r="X47" s="19">
        <v>0.5683297180043384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131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0</v>
      </c>
      <c r="CB47" s="19">
        <v>131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235</v>
      </c>
      <c r="C48">
        <f t="shared" si="2"/>
        <v>44</v>
      </c>
      <c r="D48" s="19">
        <v>9.0872821327743303</v>
      </c>
      <c r="E48" s="19">
        <v>3.1756631109157611</v>
      </c>
      <c r="F48" s="19">
        <v>0.4152790221966764</v>
      </c>
      <c r="G48" s="19">
        <v>0.12214088888137542</v>
      </c>
      <c r="H48" s="19">
        <v>0.83055804439335279</v>
      </c>
      <c r="I48" s="19">
        <v>2.003110577654557</v>
      </c>
      <c r="J48" s="19">
        <v>0.43970719997295149</v>
      </c>
      <c r="K48" s="19">
        <v>55.769529863236009</v>
      </c>
      <c r="L48" s="19">
        <v>0.65956079995942718</v>
      </c>
      <c r="M48" s="19">
        <v>69.766875729041629</v>
      </c>
      <c r="N48" s="19">
        <v>5.374199110780518</v>
      </c>
      <c r="O48" s="19">
        <v>23.695332442986832</v>
      </c>
      <c r="P48" s="19">
        <v>19.371544976586144</v>
      </c>
      <c r="Q48" s="19">
        <v>15.169898399066826</v>
      </c>
      <c r="R48" s="19">
        <v>16.00045644346018</v>
      </c>
      <c r="S48" s="19">
        <v>13.582066843608947</v>
      </c>
      <c r="T48" s="19">
        <v>197.3552482545264</v>
      </c>
      <c r="U48" s="19">
        <v>37.179686575490678</v>
      </c>
      <c r="V48" s="19">
        <v>2.9802376887055604</v>
      </c>
      <c r="W48" s="19">
        <v>0.97712711105100336</v>
      </c>
      <c r="X48" s="19">
        <v>1.6122597332341555</v>
      </c>
      <c r="Y48" s="19">
        <v>4.4947847108346153</v>
      </c>
      <c r="Z48" s="19">
        <v>35.347573242270045</v>
      </c>
      <c r="AA48" s="19">
        <v>20.177674843203217</v>
      </c>
      <c r="AB48" s="19">
        <v>43.286731019559447</v>
      </c>
      <c r="AC48" s="19">
        <v>42.114178486298243</v>
      </c>
      <c r="AD48" s="19">
        <v>0.92827075549845317</v>
      </c>
      <c r="AE48" s="19">
        <v>0.34199448886785117</v>
      </c>
      <c r="AF48" s="19">
        <v>27.164133687217895</v>
      </c>
      <c r="AG48" s="19">
        <v>34.761296975639439</v>
      </c>
      <c r="AH48" s="19">
        <v>11.236961777086538</v>
      </c>
      <c r="AI48" s="19">
        <v>4.3482156441769648</v>
      </c>
      <c r="AJ48" s="19">
        <v>10.23540648825926</v>
      </c>
      <c r="AK48" s="19">
        <v>20.641810220952447</v>
      </c>
      <c r="AL48" s="19">
        <v>1.6855442665629805</v>
      </c>
      <c r="AM48" s="19">
        <v>19.518114043243791</v>
      </c>
      <c r="AN48" s="19">
        <v>0.31756631109157607</v>
      </c>
      <c r="AO48" s="19">
        <v>1.2214088888137542</v>
      </c>
      <c r="AP48" s="19">
        <v>2.1252514665359321</v>
      </c>
      <c r="AQ48" s="19">
        <v>9.9911247104965089</v>
      </c>
      <c r="AR48" s="19">
        <v>16.024884621236456</v>
      </c>
      <c r="AS48" s="19">
        <v>99.593680793873517</v>
      </c>
      <c r="AT48" s="19">
        <v>4.1039338664142138</v>
      </c>
      <c r="AU48" s="19">
        <v>1.5634033776816052</v>
      </c>
      <c r="AV48" s="19">
        <v>0.56184808885432691</v>
      </c>
      <c r="AW48" s="19">
        <v>5.7406217774246455</v>
      </c>
      <c r="AX48" s="19">
        <v>4.2016465775193144</v>
      </c>
      <c r="AY48" s="19">
        <v>22.5472080875019</v>
      </c>
      <c r="AZ48" s="19">
        <v>46.266968708265011</v>
      </c>
      <c r="BA48" s="19">
        <v>2.2718205331935826</v>
      </c>
      <c r="BB48" s="19">
        <v>1.0504116443798286</v>
      </c>
      <c r="BC48" s="19">
        <v>5.0322046219126673</v>
      </c>
      <c r="BD48" s="19">
        <v>40.624059641945465</v>
      </c>
      <c r="BE48" s="19">
        <v>5.2520582218991425</v>
      </c>
      <c r="BF48" s="19">
        <v>31.341352086960931</v>
      </c>
      <c r="BG48" s="19">
        <v>9.5025611549710067</v>
      </c>
      <c r="BH48" s="19">
        <v>10.626257332679662</v>
      </c>
      <c r="BI48" s="19">
        <v>8.7697158216827553</v>
      </c>
      <c r="BJ48" s="19">
        <v>40.868341419708209</v>
      </c>
      <c r="BK48" s="19">
        <v>0.92827075549845317</v>
      </c>
      <c r="BL48" s="19">
        <v>22.767061687488376</v>
      </c>
      <c r="BM48" s="19">
        <v>17.124152621168832</v>
      </c>
      <c r="BN48" s="19">
        <v>8.9162848883404049</v>
      </c>
      <c r="BO48" s="19">
        <v>3.0779503998106605</v>
      </c>
      <c r="BP48" s="19">
        <v>17.930282487785913</v>
      </c>
      <c r="BQ48" s="19">
        <v>0.7817016888408026</v>
      </c>
      <c r="BR48" s="19">
        <v>13.337785065846194</v>
      </c>
      <c r="BS48" s="19">
        <v>0</v>
      </c>
      <c r="BT48" s="19">
        <v>1206.312274948016</v>
      </c>
      <c r="BU48" s="19">
        <v>0</v>
      </c>
      <c r="BV48" s="19">
        <v>0</v>
      </c>
      <c r="BW48" s="19">
        <v>0</v>
      </c>
      <c r="BX48" s="19">
        <v>238.68772505198382</v>
      </c>
      <c r="BY48" s="19">
        <v>0</v>
      </c>
      <c r="BZ48" s="19">
        <v>0</v>
      </c>
      <c r="CA48" s="19">
        <v>238.68772505198382</v>
      </c>
      <c r="CB48" s="19">
        <v>1445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236</v>
      </c>
      <c r="C49">
        <f t="shared" si="2"/>
        <v>45</v>
      </c>
      <c r="D49" s="19">
        <v>6.4899945916711735E-2</v>
      </c>
      <c r="E49" s="19">
        <v>0</v>
      </c>
      <c r="F49" s="19">
        <v>6.4899945916711735E-2</v>
      </c>
      <c r="G49" s="19">
        <v>0</v>
      </c>
      <c r="H49" s="19">
        <v>0.10816657652785289</v>
      </c>
      <c r="I49" s="19">
        <v>0.25959978366684694</v>
      </c>
      <c r="J49" s="19">
        <v>8.6533261222282318E-2</v>
      </c>
      <c r="K49" s="19">
        <v>0.84369929691725254</v>
      </c>
      <c r="L49" s="19">
        <v>0.36776636019469983</v>
      </c>
      <c r="M49" s="19">
        <v>1.6873985938345051</v>
      </c>
      <c r="N49" s="19">
        <v>5.3001622498647922</v>
      </c>
      <c r="O49" s="19">
        <v>0</v>
      </c>
      <c r="P49" s="19">
        <v>0.32449972958355866</v>
      </c>
      <c r="Q49" s="19">
        <v>0.23796646836127638</v>
      </c>
      <c r="R49" s="19">
        <v>0.12979989183342347</v>
      </c>
      <c r="S49" s="19">
        <v>0.28123309897241755</v>
      </c>
      <c r="T49" s="19">
        <v>3.0935640886965925</v>
      </c>
      <c r="U49" s="19">
        <v>38.182801514332077</v>
      </c>
      <c r="V49" s="19">
        <v>8.6533261222282318E-2</v>
      </c>
      <c r="W49" s="19">
        <v>0.12979989183342347</v>
      </c>
      <c r="X49" s="19">
        <v>2.1633315305570579E-2</v>
      </c>
      <c r="Y49" s="19">
        <v>0.38939967550027044</v>
      </c>
      <c r="Z49" s="19">
        <v>0</v>
      </c>
      <c r="AA49" s="19">
        <v>0.17306652244456464</v>
      </c>
      <c r="AB49" s="19">
        <v>0.47593293672255277</v>
      </c>
      <c r="AC49" s="19">
        <v>0.23796646836127638</v>
      </c>
      <c r="AD49" s="19">
        <v>0.41103299080584099</v>
      </c>
      <c r="AE49" s="19">
        <v>4.3266630611141159E-2</v>
      </c>
      <c r="AF49" s="19">
        <v>0.45429962141698216</v>
      </c>
      <c r="AG49" s="19">
        <v>3.3964305029745812</v>
      </c>
      <c r="AH49" s="19">
        <v>0.30286641427798811</v>
      </c>
      <c r="AI49" s="19">
        <v>0.49756625202812327</v>
      </c>
      <c r="AJ49" s="19">
        <v>0.69226608977825854</v>
      </c>
      <c r="AK49" s="19">
        <v>0.45429962141698216</v>
      </c>
      <c r="AL49" s="19">
        <v>0.12979989183342347</v>
      </c>
      <c r="AM49" s="19">
        <v>0.5624661979448351</v>
      </c>
      <c r="AN49" s="19">
        <v>0</v>
      </c>
      <c r="AO49" s="19">
        <v>0.38939967550027044</v>
      </c>
      <c r="AP49" s="19">
        <v>0.23796646836127638</v>
      </c>
      <c r="AQ49" s="19">
        <v>0.84369929691725254</v>
      </c>
      <c r="AR49" s="19">
        <v>2.2931314223904811</v>
      </c>
      <c r="AS49" s="19">
        <v>124.97566252028123</v>
      </c>
      <c r="AT49" s="19">
        <v>1.3196322336398054</v>
      </c>
      <c r="AU49" s="19">
        <v>2.1633315305570579E-2</v>
      </c>
      <c r="AV49" s="19">
        <v>1.1032990805840994</v>
      </c>
      <c r="AW49" s="19">
        <v>0.93023255813953487</v>
      </c>
      <c r="AX49" s="19">
        <v>6.4899945916711735E-2</v>
      </c>
      <c r="AY49" s="19">
        <v>1.0167658193618172</v>
      </c>
      <c r="AZ49" s="19">
        <v>67.193077339102217</v>
      </c>
      <c r="BA49" s="19">
        <v>10.210924824229313</v>
      </c>
      <c r="BB49" s="19">
        <v>19.080584099513253</v>
      </c>
      <c r="BC49" s="19">
        <v>23.839913466738778</v>
      </c>
      <c r="BD49" s="19">
        <v>47.83126014061655</v>
      </c>
      <c r="BE49" s="19">
        <v>5.9491617090319089</v>
      </c>
      <c r="BF49" s="19">
        <v>10.210924824229313</v>
      </c>
      <c r="BG49" s="19">
        <v>6.2520281233098975</v>
      </c>
      <c r="BH49" s="19">
        <v>76.041103299080575</v>
      </c>
      <c r="BI49" s="19">
        <v>1.0383991346673878</v>
      </c>
      <c r="BJ49" s="19">
        <v>33.61817198485668</v>
      </c>
      <c r="BK49" s="19">
        <v>4.3266630611141159E-2</v>
      </c>
      <c r="BL49" s="19">
        <v>27.149810708491078</v>
      </c>
      <c r="BM49" s="19">
        <v>5.4515954570037861</v>
      </c>
      <c r="BN49" s="19">
        <v>0.32449972958355866</v>
      </c>
      <c r="BO49" s="19">
        <v>1.7955651703623581</v>
      </c>
      <c r="BP49" s="19">
        <v>0.41103299080584099</v>
      </c>
      <c r="BQ49" s="19">
        <v>8.2855597620335324</v>
      </c>
      <c r="BR49" s="19">
        <v>12.936722552731206</v>
      </c>
      <c r="BS49" s="19">
        <v>0</v>
      </c>
      <c r="BT49" s="19">
        <v>550.35154137371546</v>
      </c>
      <c r="BU49" s="19">
        <v>0</v>
      </c>
      <c r="BV49" s="19">
        <v>0</v>
      </c>
      <c r="BW49" s="19">
        <v>0</v>
      </c>
      <c r="BX49" s="19">
        <v>9.6484586262844783</v>
      </c>
      <c r="BY49" s="19">
        <v>0</v>
      </c>
      <c r="BZ49" s="19">
        <v>0</v>
      </c>
      <c r="CA49" s="19">
        <v>9.6484586262844783</v>
      </c>
      <c r="CB49" s="19">
        <v>560</v>
      </c>
      <c r="CD49" s="19">
        <f t="shared" si="3"/>
        <v>0</v>
      </c>
      <c r="CE49" s="19">
        <f t="shared" si="4"/>
        <v>0</v>
      </c>
      <c r="CF49" s="19">
        <f t="shared" si="5"/>
        <v>0</v>
      </c>
    </row>
    <row r="50" spans="1:84" x14ac:dyDescent="0.2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160.1051763930102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1171.4065281899111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91.303659742828884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1422.8153643257501</v>
      </c>
      <c r="BU50" s="19">
        <v>0</v>
      </c>
      <c r="BV50" s="19">
        <v>0</v>
      </c>
      <c r="BW50" s="19">
        <v>0</v>
      </c>
      <c r="BX50" s="19">
        <v>50.184635674249918</v>
      </c>
      <c r="BY50" s="19">
        <v>0</v>
      </c>
      <c r="BZ50" s="19">
        <v>0</v>
      </c>
      <c r="CA50" s="19">
        <v>50.184635674249918</v>
      </c>
      <c r="CB50" s="19">
        <v>1473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62</v>
      </c>
      <c r="C51">
        <f t="shared" si="2"/>
        <v>47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59.18850401606425</v>
      </c>
      <c r="W52" s="19">
        <v>0</v>
      </c>
      <c r="X52" s="19">
        <v>501.81149598393574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561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561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239</v>
      </c>
      <c r="C53">
        <f t="shared" si="2"/>
        <v>49</v>
      </c>
      <c r="D53" s="19">
        <v>8.5198818170626609</v>
      </c>
      <c r="E53" s="19">
        <v>5.3458081989412785</v>
      </c>
      <c r="F53" s="19">
        <v>1.1693955435184045</v>
      </c>
      <c r="G53" s="19">
        <v>60.30739874430629</v>
      </c>
      <c r="H53" s="19">
        <v>7.0163732611104273</v>
      </c>
      <c r="I53" s="19">
        <v>0</v>
      </c>
      <c r="J53" s="19">
        <v>34.079527268250644</v>
      </c>
      <c r="K53" s="19">
        <v>47.276991259386925</v>
      </c>
      <c r="L53" s="19">
        <v>0</v>
      </c>
      <c r="M53" s="19">
        <v>30.404284131478519</v>
      </c>
      <c r="N53" s="19">
        <v>13.364520497353196</v>
      </c>
      <c r="O53" s="19">
        <v>0</v>
      </c>
      <c r="P53" s="19">
        <v>6.6822602486765978</v>
      </c>
      <c r="Q53" s="19">
        <v>0</v>
      </c>
      <c r="R53" s="19">
        <v>0</v>
      </c>
      <c r="S53" s="19">
        <v>3.5081866305552136</v>
      </c>
      <c r="T53" s="19">
        <v>98.730395174196715</v>
      </c>
      <c r="U53" s="19">
        <v>0</v>
      </c>
      <c r="V53" s="19">
        <v>31.573679674996921</v>
      </c>
      <c r="W53" s="19">
        <v>0</v>
      </c>
      <c r="X53" s="19">
        <v>82.191801058722149</v>
      </c>
      <c r="Y53" s="19">
        <v>15.703311584390002</v>
      </c>
      <c r="Z53" s="19">
        <v>1.5035085559522345</v>
      </c>
      <c r="AA53" s="19">
        <v>1.3364520497353196</v>
      </c>
      <c r="AB53" s="19">
        <v>4.844638680290533</v>
      </c>
      <c r="AC53" s="19">
        <v>64.650867905946086</v>
      </c>
      <c r="AD53" s="19">
        <v>44.771143666133199</v>
      </c>
      <c r="AE53" s="19">
        <v>218.67696663794166</v>
      </c>
      <c r="AF53" s="19">
        <v>2.6729040994706392</v>
      </c>
      <c r="AG53" s="19">
        <v>0</v>
      </c>
      <c r="AH53" s="19">
        <v>1.0023390373014895</v>
      </c>
      <c r="AI53" s="19">
        <v>10.524559891665641</v>
      </c>
      <c r="AJ53" s="19">
        <v>1.0023390373014895</v>
      </c>
      <c r="AK53" s="19">
        <v>0.50116951865074477</v>
      </c>
      <c r="AL53" s="19">
        <v>1.3364520497353196</v>
      </c>
      <c r="AM53" s="19">
        <v>0.50116951865074477</v>
      </c>
      <c r="AN53" s="19">
        <v>0.66822602486765981</v>
      </c>
      <c r="AO53" s="19">
        <v>182.59276129508802</v>
      </c>
      <c r="AP53" s="19">
        <v>9.52222085436415</v>
      </c>
      <c r="AQ53" s="19">
        <v>109.25495506586238</v>
      </c>
      <c r="AR53" s="19">
        <v>0.83528253108457473</v>
      </c>
      <c r="AS53" s="19">
        <v>59.305059707004794</v>
      </c>
      <c r="AT53" s="19">
        <v>0.66822602486765981</v>
      </c>
      <c r="AU53" s="19">
        <v>148.34617752062047</v>
      </c>
      <c r="AV53" s="19">
        <v>0</v>
      </c>
      <c r="AW53" s="19">
        <v>43.434691616397885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0.50116951865074477</v>
      </c>
      <c r="BH53" s="19">
        <v>0</v>
      </c>
      <c r="BI53" s="19">
        <v>1.0023390373014895</v>
      </c>
      <c r="BJ53" s="19">
        <v>1.6705650621691495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1357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1357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240</v>
      </c>
      <c r="C54">
        <f t="shared" si="2"/>
        <v>50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0</v>
      </c>
      <c r="BM54" s="19">
        <v>0</v>
      </c>
      <c r="BN54" s="19"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>
        <v>0</v>
      </c>
      <c r="CB54" s="19">
        <v>0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241</v>
      </c>
      <c r="C55">
        <f t="shared" si="2"/>
        <v>51</v>
      </c>
      <c r="D55" s="19">
        <v>170.24240741108093</v>
      </c>
      <c r="E55" s="19">
        <v>145.86890427353819</v>
      </c>
      <c r="F55" s="19">
        <v>8.0004628619415072</v>
      </c>
      <c r="G55" s="19">
        <v>2.7908591378865726</v>
      </c>
      <c r="H55" s="19">
        <v>125.96077575661396</v>
      </c>
      <c r="I55" s="19">
        <v>74.981082171219256</v>
      </c>
      <c r="J55" s="19">
        <v>19.908128516924215</v>
      </c>
      <c r="K55" s="19">
        <v>10.233150172250765</v>
      </c>
      <c r="L55" s="19">
        <v>0.18605727585910481</v>
      </c>
      <c r="M55" s="19">
        <v>93.586809757129728</v>
      </c>
      <c r="N55" s="19">
        <v>10.79132199982808</v>
      </c>
      <c r="O55" s="19">
        <v>0.93028637929552416</v>
      </c>
      <c r="P55" s="19">
        <v>18.605727585910483</v>
      </c>
      <c r="Q55" s="19">
        <v>0</v>
      </c>
      <c r="R55" s="19">
        <v>20.46630034450153</v>
      </c>
      <c r="S55" s="19">
        <v>0</v>
      </c>
      <c r="T55" s="19">
        <v>72.934452136769096</v>
      </c>
      <c r="U55" s="19">
        <v>0</v>
      </c>
      <c r="V55" s="19">
        <v>19282.790012761765</v>
      </c>
      <c r="W55" s="19">
        <v>0</v>
      </c>
      <c r="X55" s="19">
        <v>247.82829144432762</v>
      </c>
      <c r="Y55" s="19">
        <v>167.82366282491256</v>
      </c>
      <c r="Z55" s="19">
        <v>52.468151792267555</v>
      </c>
      <c r="AA55" s="19">
        <v>1.6745154827319433</v>
      </c>
      <c r="AB55" s="19">
        <v>252.66578061666436</v>
      </c>
      <c r="AC55" s="19">
        <v>481.88834447508151</v>
      </c>
      <c r="AD55" s="19">
        <v>431.83893726898231</v>
      </c>
      <c r="AE55" s="19">
        <v>30.699450516752297</v>
      </c>
      <c r="AF55" s="19">
        <v>21.954758551374372</v>
      </c>
      <c r="AG55" s="19">
        <v>0.18605727585910481</v>
      </c>
      <c r="AH55" s="19">
        <v>117.21608379123604</v>
      </c>
      <c r="AI55" s="19">
        <v>41.490772516580378</v>
      </c>
      <c r="AJ55" s="19">
        <v>33.67636693049797</v>
      </c>
      <c r="AK55" s="19">
        <v>58.421984619758916</v>
      </c>
      <c r="AL55" s="19">
        <v>2.4187445861683625</v>
      </c>
      <c r="AM55" s="19">
        <v>12.093722930841814</v>
      </c>
      <c r="AN55" s="19">
        <v>26.792247723711093</v>
      </c>
      <c r="AO55" s="19">
        <v>28.466763206443041</v>
      </c>
      <c r="AP55" s="19">
        <v>26.420133171992884</v>
      </c>
      <c r="AQ55" s="19">
        <v>480.02777171649046</v>
      </c>
      <c r="AR55" s="19">
        <v>0.93028637929552416</v>
      </c>
      <c r="AS55" s="19">
        <v>710.18062195420316</v>
      </c>
      <c r="AT55" s="19">
        <v>635.57165433470209</v>
      </c>
      <c r="AU55" s="19">
        <v>10.419207448109871</v>
      </c>
      <c r="AV55" s="19">
        <v>0</v>
      </c>
      <c r="AW55" s="19">
        <v>15.070639344587489</v>
      </c>
      <c r="AX55" s="19">
        <v>2.6048018620274678</v>
      </c>
      <c r="AY55" s="19">
        <v>238.89754220309058</v>
      </c>
      <c r="AZ55" s="19">
        <v>0</v>
      </c>
      <c r="BA55" s="19">
        <v>0.74422910343641924</v>
      </c>
      <c r="BB55" s="19">
        <v>0</v>
      </c>
      <c r="BC55" s="19">
        <v>0</v>
      </c>
      <c r="BD55" s="19">
        <v>0</v>
      </c>
      <c r="BE55" s="19">
        <v>0.55817182757731454</v>
      </c>
      <c r="BF55" s="19">
        <v>0</v>
      </c>
      <c r="BG55" s="19">
        <v>27.164362275429305</v>
      </c>
      <c r="BH55" s="19">
        <v>3.1629736896047822</v>
      </c>
      <c r="BI55" s="19">
        <v>27.722534103006616</v>
      </c>
      <c r="BJ55" s="19">
        <v>0.55817182757731454</v>
      </c>
      <c r="BK55" s="19">
        <v>0</v>
      </c>
      <c r="BL55" s="19">
        <v>95.447382515720776</v>
      </c>
      <c r="BM55" s="19">
        <v>19.3499566893469</v>
      </c>
      <c r="BN55" s="19">
        <v>0</v>
      </c>
      <c r="BO55" s="19">
        <v>3.907202793041201</v>
      </c>
      <c r="BP55" s="19">
        <v>5.3956609999140399</v>
      </c>
      <c r="BQ55" s="19">
        <v>0.55817182757731454</v>
      </c>
      <c r="BR55" s="19">
        <v>25.861961344415572</v>
      </c>
      <c r="BS55" s="19">
        <v>0</v>
      </c>
      <c r="BT55" s="19">
        <v>24398.43481250785</v>
      </c>
      <c r="BU55" s="19">
        <v>0</v>
      </c>
      <c r="BV55" s="19">
        <v>0</v>
      </c>
      <c r="BW55" s="19">
        <v>0</v>
      </c>
      <c r="BX55" s="19">
        <v>3739.5651874921477</v>
      </c>
      <c r="BY55" s="19">
        <v>0</v>
      </c>
      <c r="BZ55" s="19">
        <v>0</v>
      </c>
      <c r="CA55" s="19">
        <v>3739.5651874921477</v>
      </c>
      <c r="CB55" s="19">
        <v>28138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242</v>
      </c>
      <c r="C56">
        <f t="shared" si="2"/>
        <v>52</v>
      </c>
      <c r="D56" s="19">
        <v>4.3461812355349831</v>
      </c>
      <c r="E56" s="19">
        <v>3.2078956738472493</v>
      </c>
      <c r="F56" s="19">
        <v>0.25870126401993948</v>
      </c>
      <c r="G56" s="19">
        <v>0.15522075841196367</v>
      </c>
      <c r="H56" s="19">
        <v>16.556880897276127</v>
      </c>
      <c r="I56" s="19">
        <v>0</v>
      </c>
      <c r="J56" s="19">
        <v>0</v>
      </c>
      <c r="K56" s="19">
        <v>0</v>
      </c>
      <c r="L56" s="19">
        <v>5.4844667972227166</v>
      </c>
      <c r="M56" s="19">
        <v>1.914389353747552</v>
      </c>
      <c r="N56" s="19">
        <v>1.0865453088837458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5.1740252803987898E-2</v>
      </c>
      <c r="U56" s="19">
        <v>0</v>
      </c>
      <c r="V56" s="19">
        <v>725.24312355349832</v>
      </c>
      <c r="W56" s="19">
        <v>10.761972583229483</v>
      </c>
      <c r="X56" s="19">
        <v>10.917193341641445</v>
      </c>
      <c r="Y56" s="19">
        <v>14.073348762684708</v>
      </c>
      <c r="Z56" s="19">
        <v>43.720513619369775</v>
      </c>
      <c r="AA56" s="19">
        <v>26.232308171621863</v>
      </c>
      <c r="AB56" s="19">
        <v>0</v>
      </c>
      <c r="AC56" s="19">
        <v>0</v>
      </c>
      <c r="AD56" s="19">
        <v>0</v>
      </c>
      <c r="AE56" s="19">
        <v>0</v>
      </c>
      <c r="AF56" s="19">
        <v>1.2417660672957094</v>
      </c>
      <c r="AG56" s="19">
        <v>0</v>
      </c>
      <c r="AH56" s="19">
        <v>0.1034805056079758</v>
      </c>
      <c r="AI56" s="19">
        <v>5.1740252803987898E-2</v>
      </c>
      <c r="AJ56" s="19">
        <v>0.51740252803987896</v>
      </c>
      <c r="AK56" s="19">
        <v>5.1740252803987898E-2</v>
      </c>
      <c r="AL56" s="19">
        <v>0</v>
      </c>
      <c r="AM56" s="19">
        <v>0.1034805056079758</v>
      </c>
      <c r="AN56" s="19">
        <v>0</v>
      </c>
      <c r="AO56" s="19">
        <v>0.20696101121595159</v>
      </c>
      <c r="AP56" s="19">
        <v>0.15522075841196367</v>
      </c>
      <c r="AQ56" s="19">
        <v>14.590751290724587</v>
      </c>
      <c r="AR56" s="19">
        <v>4.2944409827309951</v>
      </c>
      <c r="AS56" s="19">
        <v>4.9670642691828375</v>
      </c>
      <c r="AT56" s="19">
        <v>21.523945166458965</v>
      </c>
      <c r="AU56" s="19">
        <v>0</v>
      </c>
      <c r="AV56" s="19">
        <v>0</v>
      </c>
      <c r="AW56" s="19">
        <v>1.7074283425316006</v>
      </c>
      <c r="AX56" s="19">
        <v>0</v>
      </c>
      <c r="AY56" s="19">
        <v>0.1034805056079758</v>
      </c>
      <c r="AZ56" s="19">
        <v>0</v>
      </c>
      <c r="BA56" s="19">
        <v>5.1740252803987898E-2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2.380051628983443</v>
      </c>
      <c r="BH56" s="19">
        <v>0.56914278084386694</v>
      </c>
      <c r="BI56" s="19">
        <v>0</v>
      </c>
      <c r="BJ56" s="19">
        <v>0</v>
      </c>
      <c r="BK56" s="19">
        <v>2.2248308705714797</v>
      </c>
      <c r="BL56" s="19">
        <v>43.151370838525906</v>
      </c>
      <c r="BM56" s="19">
        <v>5.7431680612426561</v>
      </c>
      <c r="BN56" s="19">
        <v>0</v>
      </c>
      <c r="BO56" s="19">
        <v>2.5352723873954068</v>
      </c>
      <c r="BP56" s="19">
        <v>1.5522075841196368</v>
      </c>
      <c r="BQ56" s="19">
        <v>0</v>
      </c>
      <c r="BR56" s="19">
        <v>3.2596359266512369</v>
      </c>
      <c r="BS56" s="19">
        <v>0</v>
      </c>
      <c r="BT56" s="19">
        <v>975.0968043439558</v>
      </c>
      <c r="BU56" s="19">
        <v>0</v>
      </c>
      <c r="BV56" s="19">
        <v>0</v>
      </c>
      <c r="BW56" s="19">
        <v>0</v>
      </c>
      <c r="BX56" s="19">
        <v>1349.9031956560441</v>
      </c>
      <c r="BY56" s="19">
        <v>0</v>
      </c>
      <c r="BZ56" s="19">
        <v>0</v>
      </c>
      <c r="CA56" s="19">
        <v>1349.9031956560441</v>
      </c>
      <c r="CB56" s="19">
        <v>2325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63</v>
      </c>
      <c r="C57">
        <f t="shared" si="2"/>
        <v>53</v>
      </c>
      <c r="D57" s="19">
        <v>141.05839051449902</v>
      </c>
      <c r="E57" s="19">
        <v>45.240423797881007</v>
      </c>
      <c r="F57" s="19">
        <v>3.0438257486131923</v>
      </c>
      <c r="G57" s="19">
        <v>3.1272182348765676</v>
      </c>
      <c r="H57" s="19">
        <v>42.905434182506504</v>
      </c>
      <c r="I57" s="19">
        <v>4.1696243131687565E-2</v>
      </c>
      <c r="J57" s="19">
        <v>2.6685595604280041</v>
      </c>
      <c r="K57" s="19">
        <v>4.1696243131687565E-2</v>
      </c>
      <c r="L57" s="19">
        <v>5.5039040933827588</v>
      </c>
      <c r="M57" s="19">
        <v>21.139995267765595</v>
      </c>
      <c r="N57" s="19">
        <v>4.1279280700370693</v>
      </c>
      <c r="O57" s="19">
        <v>0</v>
      </c>
      <c r="P57" s="19">
        <v>9.0480847595762022</v>
      </c>
      <c r="Q57" s="19">
        <v>0</v>
      </c>
      <c r="R57" s="19">
        <v>7.9222861950206376</v>
      </c>
      <c r="S57" s="19">
        <v>0</v>
      </c>
      <c r="T57" s="19">
        <v>82.183295212556189</v>
      </c>
      <c r="U57" s="19">
        <v>0.41696243131687566</v>
      </c>
      <c r="V57" s="19">
        <v>0</v>
      </c>
      <c r="W57" s="19">
        <v>0.37526618818518809</v>
      </c>
      <c r="X57" s="19">
        <v>715.25735468096855</v>
      </c>
      <c r="Y57" s="19">
        <v>141.97570786339617</v>
      </c>
      <c r="Z57" s="19">
        <v>40.361963351473563</v>
      </c>
      <c r="AA57" s="19">
        <v>6.6713989010700105</v>
      </c>
      <c r="AB57" s="19">
        <v>19.555538028761468</v>
      </c>
      <c r="AC57" s="19">
        <v>59.458842705786466</v>
      </c>
      <c r="AD57" s="19">
        <v>37.276441359728686</v>
      </c>
      <c r="AE57" s="19">
        <v>33.398690748481741</v>
      </c>
      <c r="AF57" s="19">
        <v>14.343507637300522</v>
      </c>
      <c r="AG57" s="19">
        <v>0</v>
      </c>
      <c r="AH57" s="19">
        <v>7.3385387911770117</v>
      </c>
      <c r="AI57" s="19">
        <v>1.0007098351605015</v>
      </c>
      <c r="AJ57" s="19">
        <v>0.41696243131687566</v>
      </c>
      <c r="AK57" s="19">
        <v>0.62544364697531352</v>
      </c>
      <c r="AL57" s="19">
        <v>7.0466650892551987</v>
      </c>
      <c r="AM57" s="19">
        <v>7.7138049793621999</v>
      </c>
      <c r="AN57" s="19">
        <v>8.2975523832058258</v>
      </c>
      <c r="AO57" s="19">
        <v>5.5039040933827588</v>
      </c>
      <c r="AP57" s="19">
        <v>40.195178378946814</v>
      </c>
      <c r="AQ57" s="19">
        <v>4.1696243131687565E-2</v>
      </c>
      <c r="AR57" s="19">
        <v>0</v>
      </c>
      <c r="AS57" s="19">
        <v>12.884139127691459</v>
      </c>
      <c r="AT57" s="19">
        <v>4.1696243131687565E-2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0.37526618818518809</v>
      </c>
      <c r="BH57" s="19">
        <v>0.12508872939506269</v>
      </c>
      <c r="BI57" s="19">
        <v>0</v>
      </c>
      <c r="BJ57" s="19">
        <v>0</v>
      </c>
      <c r="BK57" s="19">
        <v>0</v>
      </c>
      <c r="BL57" s="19">
        <v>0.16678497252675026</v>
      </c>
      <c r="BM57" s="19">
        <v>0.95901359202881409</v>
      </c>
      <c r="BN57" s="19">
        <v>0</v>
      </c>
      <c r="BO57" s="19">
        <v>9.4650471908930776</v>
      </c>
      <c r="BP57" s="19">
        <v>35.733680363856244</v>
      </c>
      <c r="BQ57" s="19">
        <v>0</v>
      </c>
      <c r="BR57" s="19">
        <v>10.257275810395141</v>
      </c>
      <c r="BS57" s="19">
        <v>0</v>
      </c>
      <c r="BT57" s="19">
        <v>1585.3328601098931</v>
      </c>
      <c r="BU57" s="19">
        <v>0</v>
      </c>
      <c r="BV57" s="19">
        <v>0</v>
      </c>
      <c r="BW57" s="19">
        <v>0</v>
      </c>
      <c r="BX57" s="19">
        <v>0.66713989010700103</v>
      </c>
      <c r="BY57" s="19">
        <v>0</v>
      </c>
      <c r="BZ57" s="19">
        <v>0</v>
      </c>
      <c r="CA57" s="19">
        <v>0.66713989010700103</v>
      </c>
      <c r="CB57" s="19">
        <v>1586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243</v>
      </c>
      <c r="C58">
        <f t="shared" si="2"/>
        <v>54</v>
      </c>
      <c r="D58" s="19">
        <v>576.02621410380254</v>
      </c>
      <c r="E58" s="19">
        <v>51.172301747606923</v>
      </c>
      <c r="F58" s="19">
        <v>7.461403354702731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4.3182137525248088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29.551857381224202</v>
      </c>
      <c r="Y58" s="19">
        <v>0.38188284886273821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8.8126811276016501E-2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669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669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4.4993429697766096E-2</v>
      </c>
      <c r="F59" s="19">
        <v>0</v>
      </c>
      <c r="G59" s="19">
        <v>0</v>
      </c>
      <c r="H59" s="19">
        <v>49.537766097240471</v>
      </c>
      <c r="I59" s="19">
        <v>9.4486202365308802</v>
      </c>
      <c r="J59" s="19">
        <v>3.1495400788436267</v>
      </c>
      <c r="K59" s="19">
        <v>11.06838370565046</v>
      </c>
      <c r="L59" s="19">
        <v>0</v>
      </c>
      <c r="M59" s="19">
        <v>9.6285939553219446</v>
      </c>
      <c r="N59" s="19">
        <v>0.89986859395532193</v>
      </c>
      <c r="O59" s="19">
        <v>0</v>
      </c>
      <c r="P59" s="19">
        <v>52.417345597897501</v>
      </c>
      <c r="Q59" s="19">
        <v>6.2090932982917213</v>
      </c>
      <c r="R59" s="19">
        <v>22.631695137976347</v>
      </c>
      <c r="S59" s="19">
        <v>0</v>
      </c>
      <c r="T59" s="19">
        <v>47.918002628120895</v>
      </c>
      <c r="U59" s="19">
        <v>0</v>
      </c>
      <c r="V59" s="19">
        <v>0</v>
      </c>
      <c r="W59" s="19">
        <v>19.212194480946124</v>
      </c>
      <c r="X59" s="19">
        <v>718.68005256241793</v>
      </c>
      <c r="Y59" s="19">
        <v>428.29245729303551</v>
      </c>
      <c r="Z59" s="19">
        <v>121.43726675427068</v>
      </c>
      <c r="AA59" s="19">
        <v>60.876110381077531</v>
      </c>
      <c r="AB59" s="19">
        <v>75.813929040735871</v>
      </c>
      <c r="AC59" s="19">
        <v>0</v>
      </c>
      <c r="AD59" s="19">
        <v>20.382023653088041</v>
      </c>
      <c r="AE59" s="19">
        <v>9.7635742444152438</v>
      </c>
      <c r="AF59" s="19">
        <v>13.588015768725361</v>
      </c>
      <c r="AG59" s="19">
        <v>0</v>
      </c>
      <c r="AH59" s="19">
        <v>3.4195006570302238</v>
      </c>
      <c r="AI59" s="19">
        <v>0.26996057818659658</v>
      </c>
      <c r="AJ59" s="19">
        <v>1.1248357424441524</v>
      </c>
      <c r="AK59" s="19">
        <v>0</v>
      </c>
      <c r="AL59" s="19">
        <v>8.9986859395532193E-2</v>
      </c>
      <c r="AM59" s="19">
        <v>7.6938764783180034</v>
      </c>
      <c r="AN59" s="19">
        <v>0</v>
      </c>
      <c r="AO59" s="19">
        <v>0.31495400788436267</v>
      </c>
      <c r="AP59" s="19">
        <v>5.9391327201051247</v>
      </c>
      <c r="AQ59" s="19">
        <v>0</v>
      </c>
      <c r="AR59" s="19">
        <v>0</v>
      </c>
      <c r="AS59" s="19">
        <v>1.7547437582128778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1.6647568988173456</v>
      </c>
      <c r="BH59" s="19">
        <v>0</v>
      </c>
      <c r="BI59" s="19">
        <v>0</v>
      </c>
      <c r="BJ59" s="19">
        <v>0</v>
      </c>
      <c r="BK59" s="19">
        <v>0</v>
      </c>
      <c r="BL59" s="19">
        <v>0.35994743758212877</v>
      </c>
      <c r="BM59" s="19">
        <v>1.4847831800262812</v>
      </c>
      <c r="BN59" s="19">
        <v>0</v>
      </c>
      <c r="BO59" s="19">
        <v>4.2743758212877792</v>
      </c>
      <c r="BP59" s="19">
        <v>2.6096189224704336</v>
      </c>
      <c r="BQ59" s="19">
        <v>0</v>
      </c>
      <c r="BR59" s="19">
        <v>0</v>
      </c>
      <c r="BS59" s="19">
        <v>0</v>
      </c>
      <c r="BT59" s="19">
        <v>1712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1712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244</v>
      </c>
      <c r="C60">
        <f t="shared" si="2"/>
        <v>56</v>
      </c>
      <c r="D60" s="19">
        <v>3.6258069514021591</v>
      </c>
      <c r="E60" s="19">
        <v>0.19922016216495378</v>
      </c>
      <c r="F60" s="19">
        <v>0</v>
      </c>
      <c r="G60" s="19">
        <v>0</v>
      </c>
      <c r="H60" s="19">
        <v>35.341656768062798</v>
      </c>
      <c r="I60" s="19">
        <v>0</v>
      </c>
      <c r="J60" s="19">
        <v>0</v>
      </c>
      <c r="K60" s="19">
        <v>7.9688064865981512E-2</v>
      </c>
      <c r="L60" s="19">
        <v>0.15937612973196302</v>
      </c>
      <c r="M60" s="19">
        <v>0.23906419459794456</v>
      </c>
      <c r="N60" s="19">
        <v>0</v>
      </c>
      <c r="O60" s="19">
        <v>1.155476940556732</v>
      </c>
      <c r="P60" s="19">
        <v>176.78797190517997</v>
      </c>
      <c r="Q60" s="19">
        <v>0</v>
      </c>
      <c r="R60" s="19">
        <v>43.469839384392913</v>
      </c>
      <c r="S60" s="19">
        <v>19.404043794866499</v>
      </c>
      <c r="T60" s="19">
        <v>56.060553633217992</v>
      </c>
      <c r="U60" s="19">
        <v>1.7531374270515934</v>
      </c>
      <c r="V60" s="19">
        <v>0</v>
      </c>
      <c r="W60" s="19">
        <v>0</v>
      </c>
      <c r="X60" s="19">
        <v>84.867789082270306</v>
      </c>
      <c r="Y60" s="19">
        <v>78.492743892991797</v>
      </c>
      <c r="Z60" s="19">
        <v>36.855730000516445</v>
      </c>
      <c r="AA60" s="19">
        <v>2.5101740432784174</v>
      </c>
      <c r="AB60" s="19">
        <v>608.53790734906784</v>
      </c>
      <c r="AC60" s="19">
        <v>60.602773330578941</v>
      </c>
      <c r="AD60" s="19">
        <v>3.9844032432990756E-2</v>
      </c>
      <c r="AE60" s="19">
        <v>8.128182616330113</v>
      </c>
      <c r="AF60" s="19">
        <v>34.903372411299905</v>
      </c>
      <c r="AG60" s="19">
        <v>7.4109900325362812</v>
      </c>
      <c r="AH60" s="19">
        <v>130.28998605587978</v>
      </c>
      <c r="AI60" s="19">
        <v>7.0125497082063735</v>
      </c>
      <c r="AJ60" s="19">
        <v>3.3468987243712234</v>
      </c>
      <c r="AK60" s="19">
        <v>67.93407529824924</v>
      </c>
      <c r="AL60" s="19">
        <v>13.268062800185922</v>
      </c>
      <c r="AM60" s="19">
        <v>60.04495687651707</v>
      </c>
      <c r="AN60" s="19">
        <v>0</v>
      </c>
      <c r="AO60" s="19">
        <v>0</v>
      </c>
      <c r="AP60" s="19">
        <v>0</v>
      </c>
      <c r="AQ60" s="19">
        <v>3.9844032432990756E-2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0.43828435676289834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1543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1543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245</v>
      </c>
      <c r="C61">
        <f t="shared" si="2"/>
        <v>57</v>
      </c>
      <c r="D61" s="19">
        <v>418.95322064356708</v>
      </c>
      <c r="E61" s="19">
        <v>36.140281911607794</v>
      </c>
      <c r="F61" s="19">
        <v>1.4730162295726401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0.95917335879148657</v>
      </c>
      <c r="M61" s="19">
        <v>3.425619138541023E-2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101.94642556298085</v>
      </c>
      <c r="Z61" s="19">
        <v>13.633964171393272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0.95917335879148657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0.17128095692705117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1.0961981243331274</v>
      </c>
      <c r="BH61" s="19">
        <v>0.27404953108328184</v>
      </c>
      <c r="BI61" s="19">
        <v>0</v>
      </c>
      <c r="BJ61" s="19">
        <v>21.136070084798114</v>
      </c>
      <c r="BK61" s="19">
        <v>0</v>
      </c>
      <c r="BL61" s="19">
        <v>3.425619138541023E-2</v>
      </c>
      <c r="BM61" s="19">
        <v>3.425619138541023E-2</v>
      </c>
      <c r="BN61" s="19">
        <v>0</v>
      </c>
      <c r="BO61" s="19">
        <v>0.13702476554164092</v>
      </c>
      <c r="BP61" s="19">
        <v>0</v>
      </c>
      <c r="BQ61" s="19">
        <v>0.17128095692705117</v>
      </c>
      <c r="BR61" s="19">
        <v>0</v>
      </c>
      <c r="BS61" s="19">
        <v>0</v>
      </c>
      <c r="BT61" s="19">
        <v>597.15392823047114</v>
      </c>
      <c r="BU61" s="19">
        <v>0</v>
      </c>
      <c r="BV61" s="19">
        <v>0</v>
      </c>
      <c r="BW61" s="19">
        <v>0</v>
      </c>
      <c r="BX61" s="19">
        <v>12.846071769528837</v>
      </c>
      <c r="BY61" s="19">
        <v>0</v>
      </c>
      <c r="BZ61" s="19">
        <v>0</v>
      </c>
      <c r="CA61" s="19">
        <v>12.846071769528837</v>
      </c>
      <c r="CB61" s="19">
        <v>610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246</v>
      </c>
      <c r="C62">
        <f t="shared" si="2"/>
        <v>58</v>
      </c>
      <c r="D62" s="19">
        <v>0</v>
      </c>
      <c r="E62" s="19">
        <v>0.95904572564612334</v>
      </c>
      <c r="F62" s="19">
        <v>0</v>
      </c>
      <c r="G62" s="19">
        <v>87.166600397614317</v>
      </c>
      <c r="H62" s="19">
        <v>9.1286944996686543</v>
      </c>
      <c r="I62" s="19">
        <v>9.4128561961563939</v>
      </c>
      <c r="J62" s="19">
        <v>4.9017892644135186</v>
      </c>
      <c r="K62" s="19">
        <v>27.066401590457254</v>
      </c>
      <c r="L62" s="19">
        <v>0.60384360503644796</v>
      </c>
      <c r="M62" s="19">
        <v>94.590324718356527</v>
      </c>
      <c r="N62" s="19">
        <v>4.6886679920477139</v>
      </c>
      <c r="O62" s="19">
        <v>0.35520212060967532</v>
      </c>
      <c r="P62" s="19">
        <v>7.2106030483764085</v>
      </c>
      <c r="Q62" s="19">
        <v>0</v>
      </c>
      <c r="R62" s="19">
        <v>4.049304174950298</v>
      </c>
      <c r="S62" s="19">
        <v>11.544068919814448</v>
      </c>
      <c r="T62" s="19">
        <v>18.861232604373757</v>
      </c>
      <c r="U62" s="19">
        <v>11.473028495692512</v>
      </c>
      <c r="V62" s="19">
        <v>10.33638170974155</v>
      </c>
      <c r="W62" s="19">
        <v>4.5110669317428762</v>
      </c>
      <c r="X62" s="19">
        <v>26.817760106030484</v>
      </c>
      <c r="Y62" s="19">
        <v>115.90245195493705</v>
      </c>
      <c r="Z62" s="19">
        <v>35.875414181577206</v>
      </c>
      <c r="AA62" s="19">
        <v>32.643074884029154</v>
      </c>
      <c r="AB62" s="19">
        <v>42.872895957587808</v>
      </c>
      <c r="AC62" s="19">
        <v>15.593373094764745</v>
      </c>
      <c r="AD62" s="19">
        <v>18.186348575215376</v>
      </c>
      <c r="AE62" s="19">
        <v>1.6694499668654739</v>
      </c>
      <c r="AF62" s="19">
        <v>6.2160371106693173</v>
      </c>
      <c r="AG62" s="19">
        <v>0.21312127236580516</v>
      </c>
      <c r="AH62" s="19">
        <v>4.2979456593770715</v>
      </c>
      <c r="AI62" s="19">
        <v>7.6723658051689867</v>
      </c>
      <c r="AJ62" s="19">
        <v>3.2678595096090128</v>
      </c>
      <c r="AK62" s="19">
        <v>0.67488402915838308</v>
      </c>
      <c r="AL62" s="19">
        <v>0.85248508946322066</v>
      </c>
      <c r="AM62" s="19">
        <v>11.79271040424122</v>
      </c>
      <c r="AN62" s="19">
        <v>7.9565275016567263</v>
      </c>
      <c r="AO62" s="19">
        <v>0.56832339297548051</v>
      </c>
      <c r="AP62" s="19">
        <v>8.134128561961564</v>
      </c>
      <c r="AQ62" s="19">
        <v>27.563684559310804</v>
      </c>
      <c r="AR62" s="19">
        <v>1.4563286944996687</v>
      </c>
      <c r="AS62" s="19">
        <v>59.638436050364476</v>
      </c>
      <c r="AT62" s="19">
        <v>0.35520212060967532</v>
      </c>
      <c r="AU62" s="19">
        <v>0</v>
      </c>
      <c r="AV62" s="19">
        <v>0</v>
      </c>
      <c r="AW62" s="19">
        <v>1.278727634194831</v>
      </c>
      <c r="AX62" s="19">
        <v>0</v>
      </c>
      <c r="AY62" s="19">
        <v>0</v>
      </c>
      <c r="AZ62" s="19">
        <v>0</v>
      </c>
      <c r="BA62" s="19">
        <v>0</v>
      </c>
      <c r="BB62" s="19">
        <v>3.5520212060967532E-2</v>
      </c>
      <c r="BC62" s="19">
        <v>3.5520212060967532E-2</v>
      </c>
      <c r="BD62" s="19">
        <v>1.3142478462557985</v>
      </c>
      <c r="BE62" s="19">
        <v>0.95904572564612334</v>
      </c>
      <c r="BF62" s="19">
        <v>0</v>
      </c>
      <c r="BG62" s="19">
        <v>0.46176275679257783</v>
      </c>
      <c r="BH62" s="19">
        <v>0.53280318091451295</v>
      </c>
      <c r="BI62" s="19">
        <v>0</v>
      </c>
      <c r="BJ62" s="19">
        <v>2.7350563286944998</v>
      </c>
      <c r="BK62" s="19">
        <v>3.5520212060967532E-2</v>
      </c>
      <c r="BL62" s="19">
        <v>2.9126573889993375</v>
      </c>
      <c r="BM62" s="19">
        <v>11.153346587143805</v>
      </c>
      <c r="BN62" s="19">
        <v>0</v>
      </c>
      <c r="BO62" s="19">
        <v>31.080185553346588</v>
      </c>
      <c r="BP62" s="19">
        <v>0</v>
      </c>
      <c r="BQ62" s="19">
        <v>0.63936381709741552</v>
      </c>
      <c r="BR62" s="19">
        <v>0.2486414844267727</v>
      </c>
      <c r="BS62" s="19">
        <v>0</v>
      </c>
      <c r="BT62" s="19">
        <v>790.50231941683228</v>
      </c>
      <c r="BU62" s="19">
        <v>0</v>
      </c>
      <c r="BV62" s="19">
        <v>0</v>
      </c>
      <c r="BW62" s="19">
        <v>0</v>
      </c>
      <c r="BX62" s="19">
        <v>13.497680583167663</v>
      </c>
      <c r="BY62" s="19">
        <v>0</v>
      </c>
      <c r="BZ62" s="19">
        <v>0</v>
      </c>
      <c r="CA62" s="19">
        <v>13.497680583167663</v>
      </c>
      <c r="CB62" s="19">
        <v>804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</v>
      </c>
      <c r="C63">
        <f t="shared" si="2"/>
        <v>59</v>
      </c>
      <c r="D63" s="19">
        <v>0.32757450806409522</v>
      </c>
      <c r="E63" s="19">
        <v>0.84623414583224588</v>
      </c>
      <c r="F63" s="19">
        <v>5.4595751344015869E-2</v>
      </c>
      <c r="G63" s="19">
        <v>0</v>
      </c>
      <c r="H63" s="19">
        <v>0</v>
      </c>
      <c r="I63" s="19">
        <v>0</v>
      </c>
      <c r="J63" s="19">
        <v>0</v>
      </c>
      <c r="K63" s="19">
        <v>5.4595751344015869E-2</v>
      </c>
      <c r="L63" s="19">
        <v>0</v>
      </c>
      <c r="M63" s="19">
        <v>1.2284044052403571</v>
      </c>
      <c r="N63" s="19">
        <v>0</v>
      </c>
      <c r="O63" s="19">
        <v>0</v>
      </c>
      <c r="P63" s="19">
        <v>2.3749151834646902</v>
      </c>
      <c r="Q63" s="19">
        <v>1.5013831619604363</v>
      </c>
      <c r="R63" s="19">
        <v>2.8389790698888251</v>
      </c>
      <c r="S63" s="19">
        <v>7.67070306383423</v>
      </c>
      <c r="T63" s="19">
        <v>34.286131844041968</v>
      </c>
      <c r="U63" s="19">
        <v>29.099535466360457</v>
      </c>
      <c r="V63" s="19">
        <v>0</v>
      </c>
      <c r="W63" s="19">
        <v>0</v>
      </c>
      <c r="X63" s="19">
        <v>0</v>
      </c>
      <c r="Y63" s="19">
        <v>4.5314473615533171</v>
      </c>
      <c r="Z63" s="19">
        <v>0.43676601075212695</v>
      </c>
      <c r="AA63" s="19">
        <v>2.7297875672007935E-2</v>
      </c>
      <c r="AB63" s="19">
        <v>42.120622161908244</v>
      </c>
      <c r="AC63" s="19">
        <v>22.056683542982409</v>
      </c>
      <c r="AD63" s="19">
        <v>0</v>
      </c>
      <c r="AE63" s="19">
        <v>0</v>
      </c>
      <c r="AF63" s="19">
        <v>15.368704003340467</v>
      </c>
      <c r="AG63" s="19">
        <v>14.085703846756093</v>
      </c>
      <c r="AH63" s="19">
        <v>0.84623414583224588</v>
      </c>
      <c r="AI63" s="19">
        <v>1.9927449240565793</v>
      </c>
      <c r="AJ63" s="19">
        <v>20.71908763505402</v>
      </c>
      <c r="AK63" s="19">
        <v>8.3531499556344269</v>
      </c>
      <c r="AL63" s="19">
        <v>4.2584686048332383</v>
      </c>
      <c r="AM63" s="19">
        <v>6.9882561720340313</v>
      </c>
      <c r="AN63" s="19">
        <v>15.34140612766846</v>
      </c>
      <c r="AO63" s="19">
        <v>1.9927449240565793</v>
      </c>
      <c r="AP63" s="19">
        <v>2.7297875672007934</v>
      </c>
      <c r="AQ63" s="19">
        <v>184.1241714076935</v>
      </c>
      <c r="AR63" s="19">
        <v>32.948535936113579</v>
      </c>
      <c r="AS63" s="19">
        <v>0</v>
      </c>
      <c r="AT63" s="19">
        <v>7.6434051881622214</v>
      </c>
      <c r="AU63" s="19">
        <v>0</v>
      </c>
      <c r="AV63" s="19">
        <v>0</v>
      </c>
      <c r="AW63" s="19">
        <v>0</v>
      </c>
      <c r="AX63" s="19">
        <v>0.16378725403204761</v>
      </c>
      <c r="AY63" s="19">
        <v>0</v>
      </c>
      <c r="AZ63" s="19">
        <v>8.8718095934025776</v>
      </c>
      <c r="BA63" s="19">
        <v>2.8389790698888251</v>
      </c>
      <c r="BB63" s="19">
        <v>0</v>
      </c>
      <c r="BC63" s="19">
        <v>0</v>
      </c>
      <c r="BD63" s="19">
        <v>2.7297875672007935E-2</v>
      </c>
      <c r="BE63" s="19">
        <v>20.173130121613863</v>
      </c>
      <c r="BF63" s="19">
        <v>0</v>
      </c>
      <c r="BG63" s="19">
        <v>2.7297875672007935E-2</v>
      </c>
      <c r="BH63" s="19">
        <v>2.7297875672007935E-2</v>
      </c>
      <c r="BI63" s="19">
        <v>0.4913617620961428</v>
      </c>
      <c r="BJ63" s="19">
        <v>7.1793413017380869</v>
      </c>
      <c r="BK63" s="19">
        <v>0</v>
      </c>
      <c r="BL63" s="19">
        <v>5.1047027506654841</v>
      </c>
      <c r="BM63" s="19">
        <v>1.8562555456965395</v>
      </c>
      <c r="BN63" s="19">
        <v>0</v>
      </c>
      <c r="BO63" s="19">
        <v>0.16378725403204761</v>
      </c>
      <c r="BP63" s="19">
        <v>0</v>
      </c>
      <c r="BQ63" s="19">
        <v>0.16378725403204761</v>
      </c>
      <c r="BR63" s="19">
        <v>2.9481705725768568</v>
      </c>
      <c r="BS63" s="19">
        <v>0</v>
      </c>
      <c r="BT63" s="19">
        <v>516.88527584947019</v>
      </c>
      <c r="BU63" s="19">
        <v>0</v>
      </c>
      <c r="BV63" s="19">
        <v>0</v>
      </c>
      <c r="BW63" s="19">
        <v>0</v>
      </c>
      <c r="BX63" s="19">
        <v>6.1147241505297769</v>
      </c>
      <c r="BY63" s="19">
        <v>0</v>
      </c>
      <c r="BZ63" s="19">
        <v>0</v>
      </c>
      <c r="CA63" s="19">
        <v>6.1147241505297769</v>
      </c>
      <c r="CB63" s="19">
        <v>523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65</v>
      </c>
      <c r="C64">
        <f t="shared" si="2"/>
        <v>60</v>
      </c>
      <c r="D64" s="19">
        <v>5.9900243951706886E-2</v>
      </c>
      <c r="E64" s="19">
        <v>0.51913544758145969</v>
      </c>
      <c r="F64" s="19">
        <v>0</v>
      </c>
      <c r="G64" s="19">
        <v>0</v>
      </c>
      <c r="H64" s="19">
        <v>1.5374395947604766</v>
      </c>
      <c r="I64" s="19">
        <v>1.3577388629053559</v>
      </c>
      <c r="J64" s="19">
        <v>0.27953447177463214</v>
      </c>
      <c r="K64" s="19">
        <v>0.99833739919511477</v>
      </c>
      <c r="L64" s="19">
        <v>0.43926845564585049</v>
      </c>
      <c r="M64" s="19">
        <v>2.9550787016175399</v>
      </c>
      <c r="N64" s="19">
        <v>0.51913544758145969</v>
      </c>
      <c r="O64" s="19">
        <v>0</v>
      </c>
      <c r="P64" s="19">
        <v>1.277871870969747</v>
      </c>
      <c r="Q64" s="19">
        <v>0.91847040725950557</v>
      </c>
      <c r="R64" s="19">
        <v>1.9966747983902296E-2</v>
      </c>
      <c r="S64" s="19">
        <v>0.41930170766194819</v>
      </c>
      <c r="T64" s="19">
        <v>0.87853691129170097</v>
      </c>
      <c r="U64" s="19">
        <v>1.9966747983902296E-2</v>
      </c>
      <c r="V64" s="19">
        <v>0.71880292742048257</v>
      </c>
      <c r="W64" s="19">
        <v>1.9966747983902296E-2</v>
      </c>
      <c r="X64" s="19">
        <v>1.1780381310502355</v>
      </c>
      <c r="Y64" s="19">
        <v>3.0948459375048554</v>
      </c>
      <c r="Z64" s="19">
        <v>31.447628074646115</v>
      </c>
      <c r="AA64" s="19">
        <v>0.37936821169414364</v>
      </c>
      <c r="AB64" s="19">
        <v>0.71880292742048257</v>
      </c>
      <c r="AC64" s="19">
        <v>1.3777056108892582</v>
      </c>
      <c r="AD64" s="19">
        <v>0.47920195161365509</v>
      </c>
      <c r="AE64" s="19">
        <v>1.078204391130724</v>
      </c>
      <c r="AF64" s="19">
        <v>10.342775455661389</v>
      </c>
      <c r="AG64" s="19">
        <v>1.7970073185512065</v>
      </c>
      <c r="AH64" s="19">
        <v>0.33943471572633899</v>
      </c>
      <c r="AI64" s="19">
        <v>0.83860341532389637</v>
      </c>
      <c r="AJ64" s="19">
        <v>0.63893593548487349</v>
      </c>
      <c r="AK64" s="19">
        <v>0.83860341532389637</v>
      </c>
      <c r="AL64" s="19">
        <v>7.9866991935609186E-2</v>
      </c>
      <c r="AM64" s="19">
        <v>0.15973398387121837</v>
      </c>
      <c r="AN64" s="19">
        <v>0</v>
      </c>
      <c r="AO64" s="19">
        <v>0.31946796774243674</v>
      </c>
      <c r="AP64" s="19">
        <v>1.2179716270180401</v>
      </c>
      <c r="AQ64" s="19">
        <v>2.8951784576658328</v>
      </c>
      <c r="AR64" s="19">
        <v>4.9517535000077695</v>
      </c>
      <c r="AS64" s="19">
        <v>41.391068570629457</v>
      </c>
      <c r="AT64" s="19">
        <v>7.2479295181565329</v>
      </c>
      <c r="AU64" s="19">
        <v>0.23960097580682754</v>
      </c>
      <c r="AV64" s="19">
        <v>1.9966747983902296E-2</v>
      </c>
      <c r="AW64" s="19">
        <v>2.1364420342775459</v>
      </c>
      <c r="AX64" s="19">
        <v>1.7570738225834019</v>
      </c>
      <c r="AY64" s="19">
        <v>1.4176391068570628</v>
      </c>
      <c r="AZ64" s="19">
        <v>0.37936821169414364</v>
      </c>
      <c r="BA64" s="19">
        <v>1.0981711391146263</v>
      </c>
      <c r="BB64" s="19">
        <v>3.3943471572633905</v>
      </c>
      <c r="BC64" s="19">
        <v>0.17970073185512064</v>
      </c>
      <c r="BD64" s="19">
        <v>0.67886943145267797</v>
      </c>
      <c r="BE64" s="19">
        <v>0</v>
      </c>
      <c r="BF64" s="19">
        <v>5.8302904112994707</v>
      </c>
      <c r="BG64" s="19">
        <v>2.5956772379072985</v>
      </c>
      <c r="BH64" s="19">
        <v>5.2712214677502063</v>
      </c>
      <c r="BI64" s="19">
        <v>2.3161427661326663</v>
      </c>
      <c r="BJ64" s="19">
        <v>35.780412387152914</v>
      </c>
      <c r="BK64" s="19">
        <v>3.9933495967804593E-2</v>
      </c>
      <c r="BL64" s="19">
        <v>4.971720247991672</v>
      </c>
      <c r="BM64" s="19">
        <v>4.2728840685550917</v>
      </c>
      <c r="BN64" s="19">
        <v>3.0349456935531491</v>
      </c>
      <c r="BO64" s="19">
        <v>1.4975060987926723</v>
      </c>
      <c r="BP64" s="19">
        <v>12.978386189536492</v>
      </c>
      <c r="BQ64" s="19">
        <v>4.0931833366999708</v>
      </c>
      <c r="BR64" s="19">
        <v>24.29953229640909</v>
      </c>
      <c r="BS64" s="19">
        <v>0</v>
      </c>
      <c r="BT64" s="19">
        <v>244.03359385925384</v>
      </c>
      <c r="BU64" s="19">
        <v>0</v>
      </c>
      <c r="BV64" s="19">
        <v>0</v>
      </c>
      <c r="BW64" s="19">
        <v>0</v>
      </c>
      <c r="BX64" s="19">
        <v>1040.9664061407461</v>
      </c>
      <c r="BY64" s="19">
        <v>0</v>
      </c>
      <c r="BZ64" s="19">
        <v>0</v>
      </c>
      <c r="CA64" s="19">
        <v>1040.9664061407461</v>
      </c>
      <c r="CB64" s="19">
        <v>1285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40</v>
      </c>
      <c r="C65">
        <f t="shared" si="2"/>
        <v>61</v>
      </c>
      <c r="D65" s="19">
        <v>9.2007516076701332</v>
      </c>
      <c r="E65" s="19">
        <v>66.732724110967169</v>
      </c>
      <c r="F65" s="19">
        <v>0.40003267859435354</v>
      </c>
      <c r="G65" s="19">
        <v>0</v>
      </c>
      <c r="H65" s="19">
        <v>4.8549420538496548</v>
      </c>
      <c r="I65" s="19">
        <v>0</v>
      </c>
      <c r="J65" s="19">
        <v>0</v>
      </c>
      <c r="K65" s="19">
        <v>0</v>
      </c>
      <c r="L65" s="19">
        <v>0</v>
      </c>
      <c r="M65" s="19">
        <v>2.8729619644503579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5.4549910717411859E-2</v>
      </c>
      <c r="Y65" s="19">
        <v>5.3277079467338915</v>
      </c>
      <c r="Z65" s="19">
        <v>0</v>
      </c>
      <c r="AA65" s="19">
        <v>86.007025897786022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4.4730926788277721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0.25456625001458866</v>
      </c>
      <c r="BH65" s="19">
        <v>0.38184937502188299</v>
      </c>
      <c r="BI65" s="19">
        <v>0</v>
      </c>
      <c r="BJ65" s="19">
        <v>0</v>
      </c>
      <c r="BK65" s="19">
        <v>0</v>
      </c>
      <c r="BL65" s="19">
        <v>7.8551871433073064</v>
      </c>
      <c r="BM65" s="19">
        <v>8.8189022326482487</v>
      </c>
      <c r="BN65" s="19">
        <v>3.0547950001750639</v>
      </c>
      <c r="BO65" s="19">
        <v>76.915374111550719</v>
      </c>
      <c r="BP65" s="19">
        <v>152.70338340160825</v>
      </c>
      <c r="BQ65" s="19">
        <v>0.10909982143482372</v>
      </c>
      <c r="BR65" s="19">
        <v>11.946430447113197</v>
      </c>
      <c r="BS65" s="19">
        <v>0</v>
      </c>
      <c r="BT65" s="19">
        <v>441.96337663247084</v>
      </c>
      <c r="BU65" s="19">
        <v>0</v>
      </c>
      <c r="BV65" s="19">
        <v>0</v>
      </c>
      <c r="BW65" s="19">
        <v>0</v>
      </c>
      <c r="BX65" s="19">
        <v>1116.036623367529</v>
      </c>
      <c r="BY65" s="19">
        <v>0</v>
      </c>
      <c r="BZ65" s="19">
        <v>0</v>
      </c>
      <c r="CA65" s="19">
        <v>1116.036623367529</v>
      </c>
      <c r="CB65" s="19">
        <v>1558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0.50069306559772231</v>
      </c>
      <c r="H66" s="19">
        <v>2.3365676394560371</v>
      </c>
      <c r="I66" s="19">
        <v>16.656389315550893</v>
      </c>
      <c r="J66" s="19">
        <v>2.2364290263364928</v>
      </c>
      <c r="K66" s="19">
        <v>0</v>
      </c>
      <c r="L66" s="19">
        <v>0</v>
      </c>
      <c r="M66" s="19">
        <v>0.10013861311954446</v>
      </c>
      <c r="N66" s="19">
        <v>0</v>
      </c>
      <c r="O66" s="19">
        <v>0</v>
      </c>
      <c r="P66" s="19">
        <v>1.2684224328475631</v>
      </c>
      <c r="Q66" s="19">
        <v>0</v>
      </c>
      <c r="R66" s="19">
        <v>14.152923987562282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0.13351815082605925</v>
      </c>
      <c r="Z66" s="19">
        <v>0</v>
      </c>
      <c r="AA66" s="19">
        <v>3.3379537706514813E-2</v>
      </c>
      <c r="AB66" s="19">
        <v>50.903795002435096</v>
      </c>
      <c r="AC66" s="19">
        <v>2.2698085640430077</v>
      </c>
      <c r="AD66" s="19">
        <v>8.8121979545199114</v>
      </c>
      <c r="AE66" s="19">
        <v>0.56745214101075192</v>
      </c>
      <c r="AF66" s="19">
        <v>0.20027722623908892</v>
      </c>
      <c r="AG66" s="19">
        <v>0</v>
      </c>
      <c r="AH66" s="19">
        <v>4.3393399018469259</v>
      </c>
      <c r="AI66" s="19">
        <v>36.851009627992362</v>
      </c>
      <c r="AJ66" s="19">
        <v>239.29790581800472</v>
      </c>
      <c r="AK66" s="19">
        <v>61.485108455400294</v>
      </c>
      <c r="AL66" s="19">
        <v>21.730079046941146</v>
      </c>
      <c r="AM66" s="19">
        <v>1.1349042820215038</v>
      </c>
      <c r="AN66" s="19">
        <v>15.187689656464244</v>
      </c>
      <c r="AO66" s="19">
        <v>0</v>
      </c>
      <c r="AP66" s="19">
        <v>0.33379537706514817</v>
      </c>
      <c r="AQ66" s="19">
        <v>1.0347656689019593</v>
      </c>
      <c r="AR66" s="19">
        <v>16.756527928670437</v>
      </c>
      <c r="AS66" s="19">
        <v>9.5465477840632378</v>
      </c>
      <c r="AT66" s="19">
        <v>161.95751695200988</v>
      </c>
      <c r="AU66" s="19">
        <v>0</v>
      </c>
      <c r="AV66" s="19">
        <v>30.609036076874084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6.6759075413029625E-2</v>
      </c>
      <c r="BH66" s="19">
        <v>0</v>
      </c>
      <c r="BI66" s="19">
        <v>8.7120593414003658</v>
      </c>
      <c r="BJ66" s="19">
        <v>0</v>
      </c>
      <c r="BK66" s="19">
        <v>0</v>
      </c>
      <c r="BL66" s="19">
        <v>3.3379537706514813E-2</v>
      </c>
      <c r="BM66" s="19">
        <v>0.16689768853257408</v>
      </c>
      <c r="BN66" s="19">
        <v>0</v>
      </c>
      <c r="BO66" s="19">
        <v>0.40055445247817784</v>
      </c>
      <c r="BP66" s="19">
        <v>0.23365676394560372</v>
      </c>
      <c r="BQ66" s="19">
        <v>0</v>
      </c>
      <c r="BR66" s="19">
        <v>0.46731352789120745</v>
      </c>
      <c r="BS66" s="19">
        <v>0</v>
      </c>
      <c r="BT66" s="19">
        <v>710.51683962087441</v>
      </c>
      <c r="BU66" s="19">
        <v>0</v>
      </c>
      <c r="BV66" s="19">
        <v>0</v>
      </c>
      <c r="BW66" s="19">
        <v>0</v>
      </c>
      <c r="BX66" s="19">
        <v>180.48316037912562</v>
      </c>
      <c r="BY66" s="19">
        <v>0</v>
      </c>
      <c r="BZ66" s="19">
        <v>0</v>
      </c>
      <c r="CA66" s="19">
        <v>180.48316037912562</v>
      </c>
      <c r="CB66" s="19">
        <v>891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67</v>
      </c>
      <c r="C67">
        <f t="shared" si="2"/>
        <v>63</v>
      </c>
      <c r="D67" s="19">
        <v>13.23333230111789</v>
      </c>
      <c r="E67" s="19">
        <v>4.5061778094323852</v>
      </c>
      <c r="F67" s="19">
        <v>0.9696838324095004</v>
      </c>
      <c r="G67" s="19">
        <v>3.9072554423559285</v>
      </c>
      <c r="H67" s="19">
        <v>2.1960486792803393</v>
      </c>
      <c r="I67" s="19">
        <v>0</v>
      </c>
      <c r="J67" s="19">
        <v>0</v>
      </c>
      <c r="K67" s="19">
        <v>49.510915678320373</v>
      </c>
      <c r="L67" s="19">
        <v>5.0480599510729878</v>
      </c>
      <c r="M67" s="19">
        <v>145.22441395968167</v>
      </c>
      <c r="N67" s="19">
        <v>73.154089121481434</v>
      </c>
      <c r="O67" s="19">
        <v>0</v>
      </c>
      <c r="P67" s="19">
        <v>2.452729693741678</v>
      </c>
      <c r="Q67" s="19">
        <v>2.0534481156907067</v>
      </c>
      <c r="R67" s="19">
        <v>7.8715511101477107</v>
      </c>
      <c r="S67" s="19">
        <v>4.3350571331248258</v>
      </c>
      <c r="T67" s="19">
        <v>17.311708419781379</v>
      </c>
      <c r="U67" s="19">
        <v>28.206391478029293</v>
      </c>
      <c r="V67" s="19">
        <v>1.9678877775369277</v>
      </c>
      <c r="W67" s="19">
        <v>0.79856315610194162</v>
      </c>
      <c r="X67" s="19">
        <v>28.805313845105747</v>
      </c>
      <c r="Y67" s="19">
        <v>16.570185489115286</v>
      </c>
      <c r="Z67" s="19">
        <v>39.55739633976404</v>
      </c>
      <c r="AA67" s="19">
        <v>10.153160127581828</v>
      </c>
      <c r="AB67" s="19">
        <v>316.20248970365094</v>
      </c>
      <c r="AC67" s="19">
        <v>48.911993311243918</v>
      </c>
      <c r="AD67" s="19">
        <v>7.415229306660887</v>
      </c>
      <c r="AE67" s="19">
        <v>0</v>
      </c>
      <c r="AF67" s="19">
        <v>16.570185489115286</v>
      </c>
      <c r="AG67" s="19">
        <v>36.591304617099681</v>
      </c>
      <c r="AH67" s="19">
        <v>54.844176756572629</v>
      </c>
      <c r="AI67" s="19">
        <v>28.206391478029293</v>
      </c>
      <c r="AJ67" s="19">
        <v>72.498126528969124</v>
      </c>
      <c r="AK67" s="19">
        <v>69.84575604620197</v>
      </c>
      <c r="AL67" s="19">
        <v>5.6469823181494441</v>
      </c>
      <c r="AM67" s="19">
        <v>54.644535967547149</v>
      </c>
      <c r="AN67" s="19">
        <v>14.11745579537361</v>
      </c>
      <c r="AO67" s="19">
        <v>3.2512928498436193</v>
      </c>
      <c r="AP67" s="19">
        <v>8.5845539280958718</v>
      </c>
      <c r="AQ67" s="19">
        <v>295.75356888489767</v>
      </c>
      <c r="AR67" s="19">
        <v>21.418604651162791</v>
      </c>
      <c r="AS67" s="19">
        <v>98.708110116743569</v>
      </c>
      <c r="AT67" s="19">
        <v>1.5115659740501037</v>
      </c>
      <c r="AU67" s="19">
        <v>0</v>
      </c>
      <c r="AV67" s="19">
        <v>0.1996407890254854</v>
      </c>
      <c r="AW67" s="19">
        <v>2.3671693555878983</v>
      </c>
      <c r="AX67" s="19">
        <v>0.17112067630755892</v>
      </c>
      <c r="AY67" s="19">
        <v>8.6415941535317238</v>
      </c>
      <c r="AZ67" s="19">
        <v>0</v>
      </c>
      <c r="BA67" s="19">
        <v>0</v>
      </c>
      <c r="BB67" s="19">
        <v>0</v>
      </c>
      <c r="BC67" s="19">
        <v>8.5560338153779461E-2</v>
      </c>
      <c r="BD67" s="19">
        <v>1.0267240578453534</v>
      </c>
      <c r="BE67" s="19">
        <v>1.9108475521010746</v>
      </c>
      <c r="BF67" s="19">
        <v>11.065803734555477</v>
      </c>
      <c r="BG67" s="19">
        <v>0.1996407890254854</v>
      </c>
      <c r="BH67" s="19">
        <v>0</v>
      </c>
      <c r="BI67" s="19">
        <v>0</v>
      </c>
      <c r="BJ67" s="19">
        <v>11.664726101631933</v>
      </c>
      <c r="BK67" s="19">
        <v>0</v>
      </c>
      <c r="BL67" s="19">
        <v>4.0213358932276337</v>
      </c>
      <c r="BM67" s="19">
        <v>4.8484191620475023</v>
      </c>
      <c r="BN67" s="19">
        <v>0</v>
      </c>
      <c r="BO67" s="19">
        <v>12.777010497631066</v>
      </c>
      <c r="BP67" s="19">
        <v>9.0979159570185484</v>
      </c>
      <c r="BQ67" s="19">
        <v>0</v>
      </c>
      <c r="BR67" s="19">
        <v>2.0534481156907067</v>
      </c>
      <c r="BS67" s="19">
        <v>0</v>
      </c>
      <c r="BT67" s="19">
        <v>1682.6866503576628</v>
      </c>
      <c r="BU67" s="19">
        <v>0</v>
      </c>
      <c r="BV67" s="19">
        <v>0</v>
      </c>
      <c r="BW67" s="19">
        <v>0</v>
      </c>
      <c r="BX67" s="19">
        <v>159.31334964233736</v>
      </c>
      <c r="BY67" s="19">
        <v>0</v>
      </c>
      <c r="BZ67" s="19">
        <v>0</v>
      </c>
      <c r="CA67" s="19">
        <v>159.31334964233736</v>
      </c>
      <c r="CB67" s="19">
        <v>1842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42</v>
      </c>
      <c r="C68">
        <f t="shared" si="2"/>
        <v>64</v>
      </c>
      <c r="D68" s="19">
        <v>1.1298818165456836</v>
      </c>
      <c r="E68" s="19">
        <v>2.7852900593916852</v>
      </c>
      <c r="F68" s="19">
        <v>0.1313816065750795</v>
      </c>
      <c r="G68" s="19">
        <v>0</v>
      </c>
      <c r="H68" s="19">
        <v>2.1283820265162881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142.12862199292098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10.720739096526486</v>
      </c>
      <c r="AP68" s="19">
        <v>3.4947507348971141</v>
      </c>
      <c r="AQ68" s="19">
        <v>259.24218609394688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13.768792369068329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1.8656188133661287</v>
      </c>
      <c r="BM68" s="19">
        <v>0.55180274761533388</v>
      </c>
      <c r="BN68" s="19">
        <v>0</v>
      </c>
      <c r="BO68" s="19">
        <v>5.2552642630031801E-2</v>
      </c>
      <c r="BP68" s="19">
        <v>0</v>
      </c>
      <c r="BQ68" s="19">
        <v>0</v>
      </c>
      <c r="BR68" s="19">
        <v>0</v>
      </c>
      <c r="BS68" s="19">
        <v>0</v>
      </c>
      <c r="BT68" s="19">
        <v>438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438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247</v>
      </c>
      <c r="C69">
        <f t="shared" si="2"/>
        <v>65</v>
      </c>
      <c r="D69" s="19">
        <v>1.9600407846183725</v>
      </c>
      <c r="E69" s="19">
        <v>3.6784327053796857</v>
      </c>
      <c r="F69" s="19">
        <v>0.18794911633326861</v>
      </c>
      <c r="G69" s="19">
        <v>0</v>
      </c>
      <c r="H69" s="19">
        <v>0.93974558166634292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0.26849873761895515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15.653476403185083</v>
      </c>
      <c r="AP69" s="19">
        <v>13.505486502233444</v>
      </c>
      <c r="AQ69" s="19">
        <v>501.50194212468443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0.13424936880947758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11.062147989900952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1.5841425519518353</v>
      </c>
      <c r="BM69" s="19">
        <v>0.10739949504758206</v>
      </c>
      <c r="BN69" s="19">
        <v>0</v>
      </c>
      <c r="BO69" s="19">
        <v>5.369974752379103E-2</v>
      </c>
      <c r="BP69" s="19">
        <v>0</v>
      </c>
      <c r="BQ69" s="19">
        <v>0</v>
      </c>
      <c r="BR69" s="19">
        <v>2.3627888910468049</v>
      </c>
      <c r="BS69" s="19">
        <v>0</v>
      </c>
      <c r="BT69" s="19">
        <v>553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553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248</v>
      </c>
      <c r="C70">
        <f t="shared" ref="C70:C133" si="6">C69+1</f>
        <v>66</v>
      </c>
      <c r="D70" s="19">
        <v>68.002357100766062</v>
      </c>
      <c r="E70" s="19">
        <v>45.064638955623046</v>
      </c>
      <c r="F70" s="19">
        <v>1.2815828838221295</v>
      </c>
      <c r="G70" s="19">
        <v>1.3338923892842574</v>
      </c>
      <c r="H70" s="19">
        <v>0.73233307646978829</v>
      </c>
      <c r="I70" s="19">
        <v>5.2309505462127738E-2</v>
      </c>
      <c r="J70" s="19">
        <v>0.20923802184851095</v>
      </c>
      <c r="K70" s="19">
        <v>2.6154752731063869E-2</v>
      </c>
      <c r="L70" s="19">
        <v>4.2632246951634105</v>
      </c>
      <c r="M70" s="19">
        <v>28.848692262363446</v>
      </c>
      <c r="N70" s="19">
        <v>40.644485744073258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4.3939984588187295</v>
      </c>
      <c r="U70" s="19">
        <v>0</v>
      </c>
      <c r="V70" s="19">
        <v>0</v>
      </c>
      <c r="W70" s="19">
        <v>0</v>
      </c>
      <c r="X70" s="19">
        <v>9.6511037577625665</v>
      </c>
      <c r="Y70" s="19">
        <v>4.864784007977879</v>
      </c>
      <c r="Z70" s="19">
        <v>7.715652055663841</v>
      </c>
      <c r="AA70" s="19">
        <v>1.0984996147046824</v>
      </c>
      <c r="AB70" s="19">
        <v>11.325007932550655</v>
      </c>
      <c r="AC70" s="19">
        <v>79.615067313358409</v>
      </c>
      <c r="AD70" s="19">
        <v>9.9126512850732063</v>
      </c>
      <c r="AE70" s="19">
        <v>0.18308326911744707</v>
      </c>
      <c r="AF70" s="19">
        <v>3.792439146004261</v>
      </c>
      <c r="AG70" s="19">
        <v>2.6154752731063869E-2</v>
      </c>
      <c r="AH70" s="19">
        <v>8.3172113684783113</v>
      </c>
      <c r="AI70" s="19">
        <v>8.6049136485200126</v>
      </c>
      <c r="AJ70" s="19">
        <v>62.169847241738815</v>
      </c>
      <c r="AK70" s="19">
        <v>2.8770228004170257</v>
      </c>
      <c r="AL70" s="19">
        <v>3.7401296405421331</v>
      </c>
      <c r="AM70" s="19">
        <v>11.795793481709804</v>
      </c>
      <c r="AN70" s="19">
        <v>4.5770817279361777</v>
      </c>
      <c r="AO70" s="19">
        <v>2.6677847785685147</v>
      </c>
      <c r="AP70" s="19">
        <v>1.7523684329812792</v>
      </c>
      <c r="AQ70" s="19">
        <v>612.54430896151587</v>
      </c>
      <c r="AR70" s="19">
        <v>4.3939984588187295</v>
      </c>
      <c r="AS70" s="19">
        <v>0.10461901092425548</v>
      </c>
      <c r="AT70" s="19">
        <v>0</v>
      </c>
      <c r="AU70" s="19">
        <v>0</v>
      </c>
      <c r="AV70" s="19">
        <v>0</v>
      </c>
      <c r="AW70" s="19">
        <v>0</v>
      </c>
      <c r="AX70" s="19">
        <v>4.1586056842391557</v>
      </c>
      <c r="AY70" s="19">
        <v>11.743483976247676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17.523684329812792</v>
      </c>
      <c r="BF70" s="19">
        <v>0</v>
      </c>
      <c r="BG70" s="19">
        <v>7.8464258193191597E-2</v>
      </c>
      <c r="BH70" s="19">
        <v>0</v>
      </c>
      <c r="BI70" s="19">
        <v>0</v>
      </c>
      <c r="BJ70" s="19">
        <v>1.595439916594896</v>
      </c>
      <c r="BK70" s="19">
        <v>0</v>
      </c>
      <c r="BL70" s="19">
        <v>8.0033543357055432</v>
      </c>
      <c r="BM70" s="19">
        <v>3.3478083495761752</v>
      </c>
      <c r="BN70" s="19">
        <v>0</v>
      </c>
      <c r="BO70" s="19">
        <v>3.1908798331897921</v>
      </c>
      <c r="BP70" s="19">
        <v>1.7262136802502153</v>
      </c>
      <c r="BQ70" s="19">
        <v>2.6154752731063869E-2</v>
      </c>
      <c r="BR70" s="19">
        <v>1.5169756584017042</v>
      </c>
      <c r="BS70" s="19">
        <v>0</v>
      </c>
      <c r="BT70" s="19">
        <v>1099.4934953084628</v>
      </c>
      <c r="BU70" s="19">
        <v>0</v>
      </c>
      <c r="BV70" s="19">
        <v>0</v>
      </c>
      <c r="BW70" s="19">
        <v>0</v>
      </c>
      <c r="BX70" s="19">
        <v>54.506504691537096</v>
      </c>
      <c r="BY70" s="19">
        <v>0</v>
      </c>
      <c r="BZ70" s="19">
        <v>0</v>
      </c>
      <c r="CA70" s="19">
        <v>54.506504691537096</v>
      </c>
      <c r="CB70" s="19">
        <v>1154</v>
      </c>
      <c r="CD70" s="19">
        <f t="shared" ref="CD70:CD133" si="7">SUM(D70:BS70)-BT70</f>
        <v>0</v>
      </c>
      <c r="CE70" s="19">
        <f t="shared" ref="CE70:CE133" si="8">SUM(BU70:BZ70)-CA70</f>
        <v>0</v>
      </c>
      <c r="CF70" s="19">
        <f t="shared" ref="CF70:CF133" si="9">BT70+CA70-CB70</f>
        <v>0</v>
      </c>
    </row>
    <row r="71" spans="1:84" x14ac:dyDescent="0.2">
      <c r="A71" s="25" t="s">
        <v>145</v>
      </c>
      <c r="B71" s="24" t="s">
        <v>249</v>
      </c>
      <c r="C71">
        <f t="shared" si="6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1.0633738877791901</v>
      </c>
      <c r="AD71" s="19">
        <v>151.79662248047939</v>
      </c>
      <c r="AE71" s="19">
        <v>28.976938441982931</v>
      </c>
      <c r="AF71" s="19">
        <v>0</v>
      </c>
      <c r="AG71" s="19">
        <v>0</v>
      </c>
      <c r="AH71" s="19">
        <v>0</v>
      </c>
      <c r="AI71" s="19">
        <v>0.33230433993099695</v>
      </c>
      <c r="AJ71" s="19">
        <v>0.764299981841293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6.6460867986199379E-2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183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183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4" t="s">
        <v>146</v>
      </c>
      <c r="B72" s="25" t="s">
        <v>68</v>
      </c>
      <c r="C72">
        <f t="shared" si="6"/>
        <v>68</v>
      </c>
      <c r="D72" s="19">
        <v>4.6523326614818021</v>
      </c>
      <c r="E72" s="19">
        <v>8.7190570159239353</v>
      </c>
      <c r="F72" s="19">
        <v>0.32533794835537078</v>
      </c>
      <c r="G72" s="19">
        <v>3.3184470732247822</v>
      </c>
      <c r="H72" s="19">
        <v>70.045260280911336</v>
      </c>
      <c r="I72" s="19">
        <v>0</v>
      </c>
      <c r="J72" s="19">
        <v>2.0496290746388359</v>
      </c>
      <c r="K72" s="19">
        <v>5.8886168652322111</v>
      </c>
      <c r="L72" s="19">
        <v>0</v>
      </c>
      <c r="M72" s="19">
        <v>1.3013517934214831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4.9776706098371726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3.2533794835537075E-2</v>
      </c>
      <c r="AB72" s="19">
        <v>28.890009813956922</v>
      </c>
      <c r="AC72" s="19">
        <v>21.407237001783397</v>
      </c>
      <c r="AD72" s="19">
        <v>345.41129976889715</v>
      </c>
      <c r="AE72" s="19">
        <v>4.2619271234553571</v>
      </c>
      <c r="AF72" s="19">
        <v>704.9748002912529</v>
      </c>
      <c r="AG72" s="19">
        <v>1.8869601004611505</v>
      </c>
      <c r="AH72" s="19">
        <v>124.73456939944916</v>
      </c>
      <c r="AI72" s="19">
        <v>337.14771588067072</v>
      </c>
      <c r="AJ72" s="19">
        <v>292.96682249401141</v>
      </c>
      <c r="AK72" s="19">
        <v>349.44549032850375</v>
      </c>
      <c r="AL72" s="19">
        <v>36.958390933170115</v>
      </c>
      <c r="AM72" s="19">
        <v>47.662009434061822</v>
      </c>
      <c r="AN72" s="19">
        <v>27.263320072180068</v>
      </c>
      <c r="AO72" s="19">
        <v>5.8560830703966733</v>
      </c>
      <c r="AP72" s="19">
        <v>2.8629739455272629</v>
      </c>
      <c r="AQ72" s="19">
        <v>598.68689256355333</v>
      </c>
      <c r="AR72" s="19">
        <v>0</v>
      </c>
      <c r="AS72" s="19">
        <v>30.02869263320072</v>
      </c>
      <c r="AT72" s="19">
        <v>1.0085476399016493</v>
      </c>
      <c r="AU72" s="19">
        <v>0</v>
      </c>
      <c r="AV72" s="19">
        <v>0</v>
      </c>
      <c r="AW72" s="19">
        <v>0.16266897417768539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0.39040553802644495</v>
      </c>
      <c r="BD72" s="19">
        <v>0</v>
      </c>
      <c r="BE72" s="19">
        <v>0</v>
      </c>
      <c r="BF72" s="19">
        <v>0</v>
      </c>
      <c r="BG72" s="19">
        <v>0.71574348638181573</v>
      </c>
      <c r="BH72" s="19">
        <v>0</v>
      </c>
      <c r="BI72" s="19">
        <v>5.9862182497388217</v>
      </c>
      <c r="BJ72" s="19">
        <v>0</v>
      </c>
      <c r="BK72" s="19">
        <v>0</v>
      </c>
      <c r="BL72" s="19">
        <v>4.6197988666462644</v>
      </c>
      <c r="BM72" s="19">
        <v>1.1061490244082606</v>
      </c>
      <c r="BN72" s="19">
        <v>0</v>
      </c>
      <c r="BO72" s="19">
        <v>0.16266897417768539</v>
      </c>
      <c r="BP72" s="19">
        <v>0</v>
      </c>
      <c r="BQ72" s="19">
        <v>0</v>
      </c>
      <c r="BR72" s="19">
        <v>0</v>
      </c>
      <c r="BS72" s="19">
        <v>0</v>
      </c>
      <c r="BT72" s="19">
        <v>3075.9076327258531</v>
      </c>
      <c r="BU72" s="19">
        <v>0</v>
      </c>
      <c r="BV72" s="19">
        <v>0</v>
      </c>
      <c r="BW72" s="19">
        <v>0</v>
      </c>
      <c r="BX72" s="19">
        <v>7.0923672741470822</v>
      </c>
      <c r="BY72" s="19">
        <v>0</v>
      </c>
      <c r="BZ72" s="19">
        <v>0</v>
      </c>
      <c r="CA72" s="19">
        <v>7.0923672741470822</v>
      </c>
      <c r="CB72" s="19">
        <v>3083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24" t="s">
        <v>147</v>
      </c>
      <c r="B73" s="24" t="s">
        <v>69</v>
      </c>
      <c r="C73">
        <f t="shared" si="6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0.14404870624048705</v>
      </c>
      <c r="K73" s="19">
        <v>9.1831050228310502</v>
      </c>
      <c r="L73" s="19">
        <v>0</v>
      </c>
      <c r="M73" s="19">
        <v>14.332846270928462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8.7509589041095897</v>
      </c>
      <c r="U73" s="19">
        <v>11.487884322678843</v>
      </c>
      <c r="V73" s="19">
        <v>0</v>
      </c>
      <c r="W73" s="19">
        <v>0</v>
      </c>
      <c r="X73" s="19">
        <v>0.79226788432267892</v>
      </c>
      <c r="Y73" s="19">
        <v>7.4905327245053277</v>
      </c>
      <c r="Z73" s="19">
        <v>0</v>
      </c>
      <c r="AA73" s="19">
        <v>0.25208523592085236</v>
      </c>
      <c r="AB73" s="19">
        <v>2.7729375951293762</v>
      </c>
      <c r="AC73" s="19">
        <v>3.2050837138508368</v>
      </c>
      <c r="AD73" s="19">
        <v>50.20097412480974</v>
      </c>
      <c r="AE73" s="19">
        <v>257.01890410958907</v>
      </c>
      <c r="AF73" s="19">
        <v>68.171050228310506</v>
      </c>
      <c r="AG73" s="19">
        <v>7.0583866057838662</v>
      </c>
      <c r="AH73" s="19">
        <v>260.18797564687975</v>
      </c>
      <c r="AI73" s="19">
        <v>47.247975646879759</v>
      </c>
      <c r="AJ73" s="19">
        <v>27.873424657534244</v>
      </c>
      <c r="AK73" s="19">
        <v>133.53315068493151</v>
      </c>
      <c r="AL73" s="19">
        <v>33.023165905631657</v>
      </c>
      <c r="AM73" s="19">
        <v>74.725266362252654</v>
      </c>
      <c r="AN73" s="19">
        <v>11.956042617960426</v>
      </c>
      <c r="AO73" s="19">
        <v>0.50417047184170471</v>
      </c>
      <c r="AP73" s="19">
        <v>5.2937899543378988</v>
      </c>
      <c r="AQ73" s="19">
        <v>131.01229832572298</v>
      </c>
      <c r="AR73" s="19">
        <v>0</v>
      </c>
      <c r="AS73" s="19">
        <v>0.64821917808219176</v>
      </c>
      <c r="AT73" s="19">
        <v>0.5401826484018265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1.8726331811263319</v>
      </c>
      <c r="BF73" s="19">
        <v>0</v>
      </c>
      <c r="BG73" s="19">
        <v>0</v>
      </c>
      <c r="BH73" s="19">
        <v>0</v>
      </c>
      <c r="BI73" s="19">
        <v>0</v>
      </c>
      <c r="BJ73" s="19">
        <v>0</v>
      </c>
      <c r="BK73" s="19">
        <v>0</v>
      </c>
      <c r="BL73" s="19">
        <v>0.57619482496194818</v>
      </c>
      <c r="BM73" s="19">
        <v>0.1080365296803653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1169.9635920852359</v>
      </c>
      <c r="BU73" s="19">
        <v>0</v>
      </c>
      <c r="BV73" s="19">
        <v>0</v>
      </c>
      <c r="BW73" s="19">
        <v>0</v>
      </c>
      <c r="BX73" s="19">
        <v>13.036407914764078</v>
      </c>
      <c r="BY73" s="19">
        <v>0</v>
      </c>
      <c r="BZ73" s="19">
        <v>0</v>
      </c>
      <c r="CA73" s="19">
        <v>13.036407914764078</v>
      </c>
      <c r="CB73" s="19">
        <v>1183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24" t="s">
        <v>148</v>
      </c>
      <c r="B74" s="24" t="s">
        <v>250</v>
      </c>
      <c r="C74">
        <f t="shared" si="6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2.1588269794721406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2.5102639296187682E-2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4.9452199413489737</v>
      </c>
      <c r="AE74" s="19">
        <v>12.777243401759531</v>
      </c>
      <c r="AF74" s="19">
        <v>0</v>
      </c>
      <c r="AG74" s="19">
        <v>0</v>
      </c>
      <c r="AH74" s="19">
        <v>35.545337243401761</v>
      </c>
      <c r="AI74" s="19">
        <v>23.973020527859237</v>
      </c>
      <c r="AJ74" s="19">
        <v>0</v>
      </c>
      <c r="AK74" s="19">
        <v>78.696774193548393</v>
      </c>
      <c r="AL74" s="19">
        <v>0.6526686217008798</v>
      </c>
      <c r="AM74" s="19">
        <v>0</v>
      </c>
      <c r="AN74" s="19">
        <v>31.102170087976535</v>
      </c>
      <c r="AO74" s="19">
        <v>0</v>
      </c>
      <c r="AP74" s="19">
        <v>0</v>
      </c>
      <c r="AQ74" s="19">
        <v>11.572316715542522</v>
      </c>
      <c r="AR74" s="19">
        <v>12.551319648093843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214</v>
      </c>
      <c r="BU74" s="19">
        <v>0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</v>
      </c>
      <c r="CB74" s="19">
        <v>214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A75" s="24" t="s">
        <v>149</v>
      </c>
      <c r="B75" s="24" t="s">
        <v>251</v>
      </c>
      <c r="C75">
        <f t="shared" si="6"/>
        <v>71</v>
      </c>
      <c r="D75" s="19">
        <v>9.627549520954565</v>
      </c>
      <c r="E75" s="19">
        <v>15.25072003761829</v>
      </c>
      <c r="F75" s="19">
        <v>1.1927937459589726</v>
      </c>
      <c r="G75" s="19">
        <v>1.7039910656556752</v>
      </c>
      <c r="H75" s="19">
        <v>38.964595701326438</v>
      </c>
      <c r="I75" s="19">
        <v>18.857501126589469</v>
      </c>
      <c r="J75" s="19">
        <v>6.0207684319833854</v>
      </c>
      <c r="K75" s="19">
        <v>48.961343286506398</v>
      </c>
      <c r="L75" s="19">
        <v>3.0103842159916927</v>
      </c>
      <c r="M75" s="19">
        <v>50.693734203256334</v>
      </c>
      <c r="N75" s="19">
        <v>101.38746840651267</v>
      </c>
      <c r="O75" s="19">
        <v>0.79519583063931509</v>
      </c>
      <c r="P75" s="19">
        <v>2.7547855561433412</v>
      </c>
      <c r="Q75" s="19">
        <v>2.584386449577774</v>
      </c>
      <c r="R75" s="19">
        <v>1.7607907678441976</v>
      </c>
      <c r="S75" s="19">
        <v>9.9115480318971763</v>
      </c>
      <c r="T75" s="19">
        <v>3.3795822802170887</v>
      </c>
      <c r="U75" s="19">
        <v>0.76679597954505374</v>
      </c>
      <c r="V75" s="19">
        <v>7.9235584552988891</v>
      </c>
      <c r="W75" s="19">
        <v>1.5335919590901075</v>
      </c>
      <c r="X75" s="19">
        <v>11.84273790630694</v>
      </c>
      <c r="Y75" s="19">
        <v>28.62704990301534</v>
      </c>
      <c r="Z75" s="19">
        <v>24.480671643253199</v>
      </c>
      <c r="AA75" s="19">
        <v>3.833979897725269</v>
      </c>
      <c r="AB75" s="19">
        <v>4.3735770685162327</v>
      </c>
      <c r="AC75" s="19">
        <v>5.5947706655694667</v>
      </c>
      <c r="AD75" s="19">
        <v>69.551235329845809</v>
      </c>
      <c r="AE75" s="19">
        <v>5.3675718568153759</v>
      </c>
      <c r="AF75" s="19">
        <v>216.17966652951665</v>
      </c>
      <c r="AG75" s="19">
        <v>29.479045435843176</v>
      </c>
      <c r="AH75" s="19">
        <v>67.989243519661429</v>
      </c>
      <c r="AI75" s="19">
        <v>168.60991594662906</v>
      </c>
      <c r="AJ75" s="19">
        <v>136.80208272105645</v>
      </c>
      <c r="AK75" s="19">
        <v>88.749534669566401</v>
      </c>
      <c r="AL75" s="19">
        <v>64.552861537255822</v>
      </c>
      <c r="AM75" s="19">
        <v>34.136621015302026</v>
      </c>
      <c r="AN75" s="19">
        <v>77.304394678579129</v>
      </c>
      <c r="AO75" s="19">
        <v>52.255726013440707</v>
      </c>
      <c r="AP75" s="19">
        <v>22.322282960089343</v>
      </c>
      <c r="AQ75" s="19">
        <v>699.743931111503</v>
      </c>
      <c r="AR75" s="19">
        <v>7.2135621779423582</v>
      </c>
      <c r="AS75" s="19">
        <v>26.355061815474439</v>
      </c>
      <c r="AT75" s="19">
        <v>2.5275867473892513</v>
      </c>
      <c r="AU75" s="19">
        <v>2.8399851094261248E-2</v>
      </c>
      <c r="AV75" s="19">
        <v>0</v>
      </c>
      <c r="AW75" s="19">
        <v>0.14199925547130626</v>
      </c>
      <c r="AX75" s="19">
        <v>3.6351809400654398</v>
      </c>
      <c r="AY75" s="19">
        <v>44.900164580027038</v>
      </c>
      <c r="AZ75" s="19">
        <v>0</v>
      </c>
      <c r="BA75" s="19">
        <v>0.25559865984835123</v>
      </c>
      <c r="BB75" s="19">
        <v>0.62479672407374753</v>
      </c>
      <c r="BC75" s="19">
        <v>8.5199553282783752E-2</v>
      </c>
      <c r="BD75" s="19">
        <v>0</v>
      </c>
      <c r="BE75" s="19">
        <v>10.536344755970925</v>
      </c>
      <c r="BF75" s="19">
        <v>0</v>
      </c>
      <c r="BG75" s="19">
        <v>0.70999627735653137</v>
      </c>
      <c r="BH75" s="19">
        <v>0</v>
      </c>
      <c r="BI75" s="19">
        <v>0</v>
      </c>
      <c r="BJ75" s="19">
        <v>4.6575755794588449</v>
      </c>
      <c r="BK75" s="19">
        <v>2.0731891298810714</v>
      </c>
      <c r="BL75" s="19">
        <v>33.597023844511057</v>
      </c>
      <c r="BM75" s="19">
        <v>2.4423871941064674</v>
      </c>
      <c r="BN75" s="19">
        <v>0</v>
      </c>
      <c r="BO75" s="19">
        <v>2.3855874919179452</v>
      </c>
      <c r="BP75" s="19">
        <v>0</v>
      </c>
      <c r="BQ75" s="19">
        <v>0</v>
      </c>
      <c r="BR75" s="19">
        <v>2.6979858539548189</v>
      </c>
      <c r="BS75" s="19">
        <v>0</v>
      </c>
      <c r="BT75" s="19">
        <v>2283.7456258939242</v>
      </c>
      <c r="BU75" s="19">
        <v>0</v>
      </c>
      <c r="BV75" s="19">
        <v>0</v>
      </c>
      <c r="BW75" s="19">
        <v>0</v>
      </c>
      <c r="BX75" s="19">
        <v>365.39248417876524</v>
      </c>
      <c r="BY75" s="19">
        <v>249.8618899273105</v>
      </c>
      <c r="BZ75" s="19">
        <v>0</v>
      </c>
      <c r="CA75" s="19">
        <v>615.25437410607583</v>
      </c>
      <c r="CB75" s="19">
        <v>2899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A76" s="24" t="s">
        <v>150</v>
      </c>
      <c r="B76" s="24" t="s">
        <v>252</v>
      </c>
      <c r="C76">
        <f t="shared" si="6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12.722524616231423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688.51898966424073</v>
      </c>
      <c r="AH76" s="19">
        <v>30.103296434468842</v>
      </c>
      <c r="AI76" s="19">
        <v>4.0070943673169834</v>
      </c>
      <c r="AJ76" s="19">
        <v>1.8031924652926425</v>
      </c>
      <c r="AK76" s="19">
        <v>15.92820011008501</v>
      </c>
      <c r="AL76" s="19">
        <v>0.25044339795731146</v>
      </c>
      <c r="AM76" s="19">
        <v>1.5026603877438689</v>
      </c>
      <c r="AN76" s="19">
        <v>20.135649195767844</v>
      </c>
      <c r="AO76" s="19">
        <v>5.7601981530181634</v>
      </c>
      <c r="AP76" s="19">
        <v>0</v>
      </c>
      <c r="AQ76" s="19">
        <v>0</v>
      </c>
      <c r="AR76" s="19">
        <v>0</v>
      </c>
      <c r="AS76" s="19">
        <v>1.3523943489694821</v>
      </c>
      <c r="AT76" s="19">
        <v>0</v>
      </c>
      <c r="AU76" s="19">
        <v>0</v>
      </c>
      <c r="AV76" s="19">
        <v>0</v>
      </c>
      <c r="AW76" s="19">
        <v>7.9140113754510431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17.130328420280108</v>
      </c>
      <c r="BD76" s="19">
        <v>0</v>
      </c>
      <c r="BE76" s="19">
        <v>0</v>
      </c>
      <c r="BF76" s="19">
        <v>0</v>
      </c>
      <c r="BG76" s="19">
        <v>0.25044339795731146</v>
      </c>
      <c r="BH76" s="19">
        <v>0</v>
      </c>
      <c r="BI76" s="19">
        <v>0</v>
      </c>
      <c r="BJ76" s="19">
        <v>0</v>
      </c>
      <c r="BK76" s="19">
        <v>0</v>
      </c>
      <c r="BL76" s="19">
        <v>4.3076264448657575</v>
      </c>
      <c r="BM76" s="19">
        <v>1.3523943489694821</v>
      </c>
      <c r="BN76" s="19">
        <v>0</v>
      </c>
      <c r="BO76" s="19">
        <v>0.25044339795731146</v>
      </c>
      <c r="BP76" s="19">
        <v>5.00886795914623E-2</v>
      </c>
      <c r="BQ76" s="19">
        <v>0.55097547550608528</v>
      </c>
      <c r="BR76" s="19">
        <v>5.1090453183291542</v>
      </c>
      <c r="BS76" s="19">
        <v>0</v>
      </c>
      <c r="BT76" s="19">
        <v>819</v>
      </c>
      <c r="BU76" s="19">
        <v>0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>
        <v>0</v>
      </c>
      <c r="CB76" s="19">
        <v>819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A77" s="24" t="s">
        <v>151</v>
      </c>
      <c r="B77" s="24" t="s">
        <v>253</v>
      </c>
      <c r="C77">
        <f t="shared" si="6"/>
        <v>73</v>
      </c>
      <c r="D77" s="19">
        <v>3.0710298785159244E-2</v>
      </c>
      <c r="E77" s="19">
        <v>0</v>
      </c>
      <c r="F77" s="19">
        <v>0</v>
      </c>
      <c r="G77" s="19">
        <v>0</v>
      </c>
      <c r="H77" s="19">
        <v>2.1804312137463064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164.66862208602384</v>
      </c>
      <c r="AH77" s="19">
        <v>0</v>
      </c>
      <c r="AI77" s="19">
        <v>0.76775746962898106</v>
      </c>
      <c r="AJ77" s="19">
        <v>0</v>
      </c>
      <c r="AK77" s="19">
        <v>6.1420597570318487E-2</v>
      </c>
      <c r="AL77" s="19">
        <v>0.70633687205866258</v>
      </c>
      <c r="AM77" s="19">
        <v>0</v>
      </c>
      <c r="AN77" s="19">
        <v>4.4837036226332492</v>
      </c>
      <c r="AO77" s="19">
        <v>0.73704717084382176</v>
      </c>
      <c r="AP77" s="19">
        <v>0.55278537813286632</v>
      </c>
      <c r="AQ77" s="19">
        <v>0</v>
      </c>
      <c r="AR77" s="19">
        <v>9.213089635547772E-2</v>
      </c>
      <c r="AS77" s="19">
        <v>3.1938710736565614</v>
      </c>
      <c r="AT77" s="19">
        <v>0</v>
      </c>
      <c r="AU77" s="19">
        <v>0</v>
      </c>
      <c r="AV77" s="19">
        <v>0</v>
      </c>
      <c r="AW77" s="19">
        <v>1.3205428477618475</v>
      </c>
      <c r="AX77" s="19">
        <v>3.0710298785159244E-2</v>
      </c>
      <c r="AY77" s="19">
        <v>0</v>
      </c>
      <c r="AZ77" s="19">
        <v>0</v>
      </c>
      <c r="BA77" s="19">
        <v>10.963576666301849</v>
      </c>
      <c r="BB77" s="19">
        <v>0.33781328663675164</v>
      </c>
      <c r="BC77" s="19">
        <v>68.791069278756694</v>
      </c>
      <c r="BD77" s="19">
        <v>14.034606544817773</v>
      </c>
      <c r="BE77" s="19">
        <v>3.0710298785159244E-2</v>
      </c>
      <c r="BF77" s="19">
        <v>11.608492940790194</v>
      </c>
      <c r="BG77" s="19">
        <v>13.082587282477839</v>
      </c>
      <c r="BH77" s="19">
        <v>4.4529933238480899</v>
      </c>
      <c r="BI77" s="19">
        <v>1.6276458356134398</v>
      </c>
      <c r="BJ77" s="19">
        <v>16.430009850060195</v>
      </c>
      <c r="BK77" s="19">
        <v>1.0748604574805734</v>
      </c>
      <c r="BL77" s="19">
        <v>16.982795228193062</v>
      </c>
      <c r="BM77" s="19">
        <v>34.456955236948666</v>
      </c>
      <c r="BN77" s="19">
        <v>4.9136478056254793</v>
      </c>
      <c r="BO77" s="19">
        <v>5.5278537813286635</v>
      </c>
      <c r="BP77" s="19">
        <v>3.2245813724417207</v>
      </c>
      <c r="BQ77" s="19">
        <v>0.15355149392579623</v>
      </c>
      <c r="BR77" s="19">
        <v>15.38585969136478</v>
      </c>
      <c r="BS77" s="19">
        <v>0</v>
      </c>
      <c r="BT77" s="19">
        <v>401.90568020137897</v>
      </c>
      <c r="BU77" s="19">
        <v>0</v>
      </c>
      <c r="BV77" s="19">
        <v>0</v>
      </c>
      <c r="BW77" s="19">
        <v>0</v>
      </c>
      <c r="BX77" s="19">
        <v>497.99820510014229</v>
      </c>
      <c r="BY77" s="19">
        <v>503.09611469847869</v>
      </c>
      <c r="BZ77" s="19">
        <v>0</v>
      </c>
      <c r="CA77" s="19">
        <v>1001.094319798621</v>
      </c>
      <c r="CB77" s="19">
        <v>1403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A78" s="25" t="s">
        <v>152</v>
      </c>
      <c r="B78" s="24" t="s">
        <v>254</v>
      </c>
      <c r="C78">
        <f t="shared" si="6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336.75827313435167</v>
      </c>
      <c r="AH78" s="19">
        <v>0.21581139906073984</v>
      </c>
      <c r="AI78" s="19">
        <v>0</v>
      </c>
      <c r="AJ78" s="19">
        <v>8.8174371616245146</v>
      </c>
      <c r="AK78" s="19">
        <v>0</v>
      </c>
      <c r="AL78" s="19">
        <v>0.95573619584041947</v>
      </c>
      <c r="AM78" s="19">
        <v>0.86324559624295938</v>
      </c>
      <c r="AN78" s="19">
        <v>9.2490599597459935E-2</v>
      </c>
      <c r="AO78" s="19">
        <v>0</v>
      </c>
      <c r="AP78" s="19">
        <v>0</v>
      </c>
      <c r="AQ78" s="19">
        <v>0.40079259825565972</v>
      </c>
      <c r="AR78" s="19">
        <v>0</v>
      </c>
      <c r="AS78" s="19">
        <v>0.58577379745057967</v>
      </c>
      <c r="AT78" s="19">
        <v>0.12332079946327991</v>
      </c>
      <c r="AU78" s="19">
        <v>0</v>
      </c>
      <c r="AV78" s="19">
        <v>0.43162279812147969</v>
      </c>
      <c r="AW78" s="19">
        <v>0.83241539637713946</v>
      </c>
      <c r="AX78" s="19">
        <v>0</v>
      </c>
      <c r="AY78" s="19">
        <v>0</v>
      </c>
      <c r="AZ78" s="19">
        <v>0</v>
      </c>
      <c r="BA78" s="19">
        <v>3.9770957826907773</v>
      </c>
      <c r="BB78" s="19">
        <v>7.9233613655157358</v>
      </c>
      <c r="BC78" s="19">
        <v>0</v>
      </c>
      <c r="BD78" s="19">
        <v>5.7652473749083359</v>
      </c>
      <c r="BE78" s="19">
        <v>0</v>
      </c>
      <c r="BF78" s="19">
        <v>4.316227981214797</v>
      </c>
      <c r="BG78" s="19">
        <v>4.2545675814831574</v>
      </c>
      <c r="BH78" s="19">
        <v>9.2490599597459935E-2</v>
      </c>
      <c r="BI78" s="19">
        <v>0</v>
      </c>
      <c r="BJ78" s="19">
        <v>34.714805048913298</v>
      </c>
      <c r="BK78" s="19">
        <v>3.8537749832274977</v>
      </c>
      <c r="BL78" s="19">
        <v>0.73992479677967948</v>
      </c>
      <c r="BM78" s="19">
        <v>0.18498119919491987</v>
      </c>
      <c r="BN78" s="19">
        <v>0.12332079946327991</v>
      </c>
      <c r="BO78" s="19">
        <v>6.1660399731639955E-2</v>
      </c>
      <c r="BP78" s="19">
        <v>9.2490599597459935E-2</v>
      </c>
      <c r="BQ78" s="19">
        <v>2.743887788057978</v>
      </c>
      <c r="BR78" s="19">
        <v>16.34000592888459</v>
      </c>
      <c r="BS78" s="19">
        <v>0</v>
      </c>
      <c r="BT78" s="19">
        <v>435.26076170564647</v>
      </c>
      <c r="BU78" s="19">
        <v>0</v>
      </c>
      <c r="BV78" s="19">
        <v>0</v>
      </c>
      <c r="BW78" s="19">
        <v>0</v>
      </c>
      <c r="BX78" s="19">
        <v>1026.9539575304636</v>
      </c>
      <c r="BY78" s="19">
        <v>513.78528076388989</v>
      </c>
      <c r="BZ78" s="19">
        <v>0</v>
      </c>
      <c r="CA78" s="19">
        <v>1540.7392382943535</v>
      </c>
      <c r="CB78" s="19">
        <v>1976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A79" s="24" t="s">
        <v>153</v>
      </c>
      <c r="B79" s="24" t="s">
        <v>255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11.594397865853658</v>
      </c>
      <c r="I79" s="19">
        <v>0</v>
      </c>
      <c r="J79" s="19">
        <v>0</v>
      </c>
      <c r="K79" s="19">
        <v>0.83086890243902434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12.236432926829268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100.27076981707317</v>
      </c>
      <c r="AH79" s="19">
        <v>1.7750381097560977</v>
      </c>
      <c r="AI79" s="19">
        <v>25.152667682926833</v>
      </c>
      <c r="AJ79" s="19">
        <v>8.5730564024390254</v>
      </c>
      <c r="AK79" s="19">
        <v>7.5533536585365851E-2</v>
      </c>
      <c r="AL79" s="19">
        <v>1.4351371951219511</v>
      </c>
      <c r="AM79" s="19">
        <v>1.8505716463414634</v>
      </c>
      <c r="AN79" s="19">
        <v>10.650228658536584</v>
      </c>
      <c r="AO79" s="19">
        <v>0.22660060975609758</v>
      </c>
      <c r="AP79" s="19">
        <v>0.1510670731707317</v>
      </c>
      <c r="AQ79" s="19">
        <v>27.871874999999999</v>
      </c>
      <c r="AR79" s="19">
        <v>0</v>
      </c>
      <c r="AS79" s="19">
        <v>4.607545731707317</v>
      </c>
      <c r="AT79" s="19">
        <v>0</v>
      </c>
      <c r="AU79" s="19">
        <v>0</v>
      </c>
      <c r="AV79" s="19">
        <v>0</v>
      </c>
      <c r="AW79" s="19">
        <v>1.2840701219512196</v>
      </c>
      <c r="AX79" s="19">
        <v>0</v>
      </c>
      <c r="AY79" s="19">
        <v>0</v>
      </c>
      <c r="AZ79" s="19">
        <v>0</v>
      </c>
      <c r="BA79" s="19">
        <v>2.0394054878048782</v>
      </c>
      <c r="BB79" s="19">
        <v>0</v>
      </c>
      <c r="BC79" s="19">
        <v>0.60426829268292681</v>
      </c>
      <c r="BD79" s="19">
        <v>0</v>
      </c>
      <c r="BE79" s="19">
        <v>0</v>
      </c>
      <c r="BF79" s="19">
        <v>0</v>
      </c>
      <c r="BG79" s="19">
        <v>50.985137195121951</v>
      </c>
      <c r="BH79" s="19">
        <v>0.18883384146341464</v>
      </c>
      <c r="BI79" s="19">
        <v>0</v>
      </c>
      <c r="BJ79" s="19">
        <v>0</v>
      </c>
      <c r="BK79" s="19">
        <v>0</v>
      </c>
      <c r="BL79" s="19">
        <v>2.001638719512195</v>
      </c>
      <c r="BM79" s="19">
        <v>4.8719131097560977</v>
      </c>
      <c r="BN79" s="19">
        <v>0</v>
      </c>
      <c r="BO79" s="19">
        <v>13.520503048780487</v>
      </c>
      <c r="BP79" s="19">
        <v>7.1379192073170739</v>
      </c>
      <c r="BQ79" s="19">
        <v>0</v>
      </c>
      <c r="BR79" s="19">
        <v>1.2085365853658536</v>
      </c>
      <c r="BS79" s="19">
        <v>0</v>
      </c>
      <c r="BT79" s="19">
        <v>291.14401676829266</v>
      </c>
      <c r="BU79" s="19">
        <v>0</v>
      </c>
      <c r="BV79" s="19">
        <v>0</v>
      </c>
      <c r="BW79" s="19">
        <v>0</v>
      </c>
      <c r="BX79" s="19">
        <v>255.11451981707319</v>
      </c>
      <c r="BY79" s="19">
        <v>444.74146341463415</v>
      </c>
      <c r="BZ79" s="19">
        <v>0</v>
      </c>
      <c r="CA79" s="19">
        <v>699.85598323170734</v>
      </c>
      <c r="CB79" s="19">
        <v>991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A80" s="24" t="s">
        <v>154</v>
      </c>
      <c r="B80" s="24" t="s">
        <v>44</v>
      </c>
      <c r="C80">
        <f t="shared" si="6"/>
        <v>76</v>
      </c>
      <c r="D80" s="19">
        <v>1.3775301413416439</v>
      </c>
      <c r="E80" s="19">
        <v>3.4093870998205689</v>
      </c>
      <c r="F80" s="19">
        <v>0.13775301413416438</v>
      </c>
      <c r="G80" s="19">
        <v>0.89539459187206849</v>
      </c>
      <c r="H80" s="19">
        <v>6.6810211855069719</v>
      </c>
      <c r="I80" s="19">
        <v>0.92983284540560951</v>
      </c>
      <c r="J80" s="19">
        <v>0.51657380300311639</v>
      </c>
      <c r="K80" s="19">
        <v>1.3775301413416439</v>
      </c>
      <c r="L80" s="19">
        <v>1.067585859539774</v>
      </c>
      <c r="M80" s="19">
        <v>2.2384864796801711</v>
      </c>
      <c r="N80" s="19">
        <v>0.72320332420436295</v>
      </c>
      <c r="O80" s="19">
        <v>0.13775301413416438</v>
      </c>
      <c r="P80" s="19">
        <v>2.0662952120124656</v>
      </c>
      <c r="Q80" s="19">
        <v>0.17219126766770548</v>
      </c>
      <c r="R80" s="19">
        <v>0.30994428180186989</v>
      </c>
      <c r="S80" s="19">
        <v>0.75764157773790419</v>
      </c>
      <c r="T80" s="19">
        <v>2.0662952120124656</v>
      </c>
      <c r="U80" s="19">
        <v>0.17219126766770548</v>
      </c>
      <c r="V80" s="19">
        <v>0.13775301413416438</v>
      </c>
      <c r="W80" s="19">
        <v>0.20662952120124659</v>
      </c>
      <c r="X80" s="19">
        <v>3.650454874555356</v>
      </c>
      <c r="Y80" s="19">
        <v>0.72320332420436295</v>
      </c>
      <c r="Z80" s="19">
        <v>0.20662952120124659</v>
      </c>
      <c r="AA80" s="19">
        <v>0.30994428180186989</v>
      </c>
      <c r="AB80" s="19">
        <v>2.6173072685491232</v>
      </c>
      <c r="AC80" s="19">
        <v>4.6836024805615892</v>
      </c>
      <c r="AD80" s="19">
        <v>0.92983284540560951</v>
      </c>
      <c r="AE80" s="19">
        <v>2.9616898038845343</v>
      </c>
      <c r="AF80" s="19">
        <v>1.2053388736739383</v>
      </c>
      <c r="AG80" s="19">
        <v>67.740044700475337</v>
      </c>
      <c r="AH80" s="19">
        <v>298.06308433279821</v>
      </c>
      <c r="AI80" s="19">
        <v>107.9294865741178</v>
      </c>
      <c r="AJ80" s="19">
        <v>46.009506720810904</v>
      </c>
      <c r="AK80" s="19">
        <v>48.385746214625243</v>
      </c>
      <c r="AL80" s="19">
        <v>11.157994144867315</v>
      </c>
      <c r="AM80" s="19">
        <v>8.2651808480498623</v>
      </c>
      <c r="AN80" s="19">
        <v>75.040954449586053</v>
      </c>
      <c r="AO80" s="19">
        <v>175.84172254226084</v>
      </c>
      <c r="AP80" s="19">
        <v>8.7817546510529798</v>
      </c>
      <c r="AQ80" s="19">
        <v>400.82683287688479</v>
      </c>
      <c r="AR80" s="19">
        <v>14.498504737620802</v>
      </c>
      <c r="AS80" s="19">
        <v>26.035319671357069</v>
      </c>
      <c r="AT80" s="19">
        <v>41.463657254383477</v>
      </c>
      <c r="AU80" s="19">
        <v>0.75764157773790419</v>
      </c>
      <c r="AV80" s="19">
        <v>3.4438253533541095E-2</v>
      </c>
      <c r="AW80" s="19">
        <v>2.3418012402807946</v>
      </c>
      <c r="AX80" s="19">
        <v>1.0331476060062328</v>
      </c>
      <c r="AY80" s="19">
        <v>0.6543268171372808</v>
      </c>
      <c r="AZ80" s="19">
        <v>0.30994428180186989</v>
      </c>
      <c r="BA80" s="19">
        <v>2.5139925079485002</v>
      </c>
      <c r="BB80" s="19">
        <v>34.920389083010669</v>
      </c>
      <c r="BC80" s="19">
        <v>0.3788207888689521</v>
      </c>
      <c r="BD80" s="19">
        <v>1.5497214090093494</v>
      </c>
      <c r="BE80" s="19">
        <v>14.46406648408726</v>
      </c>
      <c r="BF80" s="19">
        <v>21.833852740265055</v>
      </c>
      <c r="BG80" s="19">
        <v>1.825227437277678</v>
      </c>
      <c r="BH80" s="19">
        <v>1.1364623666068563</v>
      </c>
      <c r="BI80" s="19">
        <v>0.99870935247269177</v>
      </c>
      <c r="BJ80" s="19">
        <v>19.423174992917179</v>
      </c>
      <c r="BK80" s="19">
        <v>6.8876507067082191E-2</v>
      </c>
      <c r="BL80" s="19">
        <v>4.3392199452261782</v>
      </c>
      <c r="BM80" s="19">
        <v>2.4451160008814177</v>
      </c>
      <c r="BN80" s="19">
        <v>0</v>
      </c>
      <c r="BO80" s="19">
        <v>0.30994428180186989</v>
      </c>
      <c r="BP80" s="19">
        <v>0.10331476060062329</v>
      </c>
      <c r="BQ80" s="19">
        <v>2.3418012402807946</v>
      </c>
      <c r="BR80" s="19">
        <v>24.003462712878147</v>
      </c>
      <c r="BS80" s="19">
        <v>0</v>
      </c>
      <c r="BT80" s="19">
        <v>1510.4962382346462</v>
      </c>
      <c r="BU80" s="19">
        <v>0</v>
      </c>
      <c r="BV80" s="19">
        <v>0</v>
      </c>
      <c r="BW80" s="19">
        <v>0</v>
      </c>
      <c r="BX80" s="19">
        <v>155.21320867566973</v>
      </c>
      <c r="BY80" s="19">
        <v>522.29055308968429</v>
      </c>
      <c r="BZ80" s="19">
        <v>0</v>
      </c>
      <c r="CA80" s="19">
        <v>677.50376176535406</v>
      </c>
      <c r="CB80" s="19">
        <v>2188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A81" s="24" t="s">
        <v>155</v>
      </c>
      <c r="B81" s="25" t="s">
        <v>43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0.13371990345558368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1.9102843350797667E-2</v>
      </c>
      <c r="AG81" s="19">
        <v>0</v>
      </c>
      <c r="AH81" s="19">
        <v>26.419232354153177</v>
      </c>
      <c r="AI81" s="19">
        <v>0.24833696356036969</v>
      </c>
      <c r="AJ81" s="19">
        <v>0.40115971036675108</v>
      </c>
      <c r="AK81" s="19">
        <v>0</v>
      </c>
      <c r="AL81" s="19">
        <v>3.8205686701595333E-2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5.7308530052393003E-2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3.8205686701595333E-2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7.889474303879437</v>
      </c>
      <c r="BS81" s="19">
        <v>0</v>
      </c>
      <c r="BT81" s="19">
        <v>35.244745982221694</v>
      </c>
      <c r="BU81" s="19">
        <v>0</v>
      </c>
      <c r="BV81" s="19">
        <v>0</v>
      </c>
      <c r="BW81" s="19">
        <v>0</v>
      </c>
      <c r="BX81" s="19">
        <v>588.67322069818101</v>
      </c>
      <c r="BY81" s="19">
        <v>25.08203331959734</v>
      </c>
      <c r="BZ81" s="19">
        <v>0</v>
      </c>
      <c r="CA81" s="19">
        <v>613.75525401777827</v>
      </c>
      <c r="CB81" s="19">
        <v>649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A82" s="24" t="s">
        <v>156</v>
      </c>
      <c r="B82" s="25" t="s">
        <v>256</v>
      </c>
      <c r="C82">
        <f t="shared" si="6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56.199596774193544</v>
      </c>
      <c r="AJ82" s="19">
        <v>0</v>
      </c>
      <c r="AK82" s="19">
        <v>0</v>
      </c>
      <c r="AL82" s="19">
        <v>0</v>
      </c>
      <c r="AM82" s="19">
        <v>0</v>
      </c>
      <c r="AN82" s="19">
        <v>21.295362903225808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77.494959677419345</v>
      </c>
      <c r="BU82" s="19">
        <v>0</v>
      </c>
      <c r="BV82" s="19">
        <v>0</v>
      </c>
      <c r="BW82" s="19">
        <v>0</v>
      </c>
      <c r="BX82" s="19">
        <v>4.964717741935484</v>
      </c>
      <c r="BY82" s="19">
        <v>517.54032258064512</v>
      </c>
      <c r="BZ82" s="19">
        <v>0</v>
      </c>
      <c r="CA82" s="19">
        <v>522.50504032258061</v>
      </c>
      <c r="CB82" s="19">
        <v>600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s="24" t="s">
        <v>157</v>
      </c>
      <c r="B83" s="25" t="s">
        <v>257</v>
      </c>
      <c r="C83">
        <f t="shared" si="6"/>
        <v>79</v>
      </c>
      <c r="D83" s="19">
        <v>0</v>
      </c>
      <c r="E83" s="19">
        <v>0</v>
      </c>
      <c r="F83" s="19">
        <v>0</v>
      </c>
      <c r="G83" s="19">
        <v>4.7548926372691325</v>
      </c>
      <c r="H83" s="19">
        <v>69.414735472245852</v>
      </c>
      <c r="I83" s="19">
        <v>39.110666199509481</v>
      </c>
      <c r="J83" s="19">
        <v>12.791330897442315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0.30136643475649433</v>
      </c>
      <c r="AF83" s="19">
        <v>0</v>
      </c>
      <c r="AG83" s="19">
        <v>0</v>
      </c>
      <c r="AH83" s="19">
        <v>0</v>
      </c>
      <c r="AI83" s="19">
        <v>68.611091646228545</v>
      </c>
      <c r="AJ83" s="19">
        <v>0</v>
      </c>
      <c r="AK83" s="19">
        <v>0</v>
      </c>
      <c r="AL83" s="19">
        <v>0</v>
      </c>
      <c r="AM83" s="19">
        <v>0</v>
      </c>
      <c r="AN83" s="19">
        <v>33.0833375043796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0.13394063766955303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228.20136142950096</v>
      </c>
      <c r="BU83" s="19">
        <v>0</v>
      </c>
      <c r="BV83" s="19">
        <v>0</v>
      </c>
      <c r="BW83" s="19">
        <v>0</v>
      </c>
      <c r="BX83" s="19">
        <v>0</v>
      </c>
      <c r="BY83" s="19">
        <v>440.79863857049901</v>
      </c>
      <c r="BZ83" s="19">
        <v>0</v>
      </c>
      <c r="CA83" s="19">
        <v>440.79863857049901</v>
      </c>
      <c r="CB83" s="19">
        <v>669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s="24" t="s">
        <v>158</v>
      </c>
      <c r="B84" s="24" t="s">
        <v>258</v>
      </c>
      <c r="C84">
        <f t="shared" si="6"/>
        <v>80</v>
      </c>
      <c r="D84" s="19">
        <v>0.44481206084998975</v>
      </c>
      <c r="E84" s="19">
        <v>1.1120301521249745</v>
      </c>
      <c r="F84" s="19">
        <v>0.37067671737499147</v>
      </c>
      <c r="G84" s="19">
        <v>2.1869926325124496</v>
      </c>
      <c r="H84" s="19">
        <v>84.143614844123064</v>
      </c>
      <c r="I84" s="19">
        <v>90.556322054710421</v>
      </c>
      <c r="J84" s="19">
        <v>18.237294494849582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2.8171430520499352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3.2619551128999249</v>
      </c>
      <c r="AC84" s="19">
        <v>7.4135343474998297E-2</v>
      </c>
      <c r="AD84" s="19">
        <v>0</v>
      </c>
      <c r="AE84" s="19">
        <v>0.59308274779998638</v>
      </c>
      <c r="AF84" s="19">
        <v>2.1499249607749507</v>
      </c>
      <c r="AG84" s="19">
        <v>2.705940036837438</v>
      </c>
      <c r="AH84" s="19">
        <v>29.09812231393683</v>
      </c>
      <c r="AI84" s="19">
        <v>741.72411146735794</v>
      </c>
      <c r="AJ84" s="19">
        <v>87.034893239648</v>
      </c>
      <c r="AK84" s="19">
        <v>1.3715038542874685</v>
      </c>
      <c r="AL84" s="19">
        <v>23.537971553311959</v>
      </c>
      <c r="AM84" s="19">
        <v>0</v>
      </c>
      <c r="AN84" s="19">
        <v>318.04062350774268</v>
      </c>
      <c r="AO84" s="19">
        <v>0.88962412169997951</v>
      </c>
      <c r="AP84" s="19">
        <v>3.743834845487414</v>
      </c>
      <c r="AQ84" s="19">
        <v>179.70407258339586</v>
      </c>
      <c r="AR84" s="19">
        <v>13.863309229824681</v>
      </c>
      <c r="AS84" s="19">
        <v>22.648347431611977</v>
      </c>
      <c r="AT84" s="19">
        <v>2.038721945562453</v>
      </c>
      <c r="AU84" s="19">
        <v>6.8575192714373427</v>
      </c>
      <c r="AV84" s="19">
        <v>0</v>
      </c>
      <c r="AW84" s="19">
        <v>8.0436847670373144</v>
      </c>
      <c r="AX84" s="19">
        <v>0.25947370216249405</v>
      </c>
      <c r="AY84" s="19">
        <v>0</v>
      </c>
      <c r="AZ84" s="19">
        <v>0</v>
      </c>
      <c r="BA84" s="19">
        <v>0</v>
      </c>
      <c r="BB84" s="19">
        <v>2.6688723650999386</v>
      </c>
      <c r="BC84" s="19">
        <v>0</v>
      </c>
      <c r="BD84" s="19">
        <v>0.14827068694999659</v>
      </c>
      <c r="BE84" s="19">
        <v>0</v>
      </c>
      <c r="BF84" s="19">
        <v>0</v>
      </c>
      <c r="BG84" s="19">
        <v>0.22240603042499488</v>
      </c>
      <c r="BH84" s="19">
        <v>7.4135343474998297E-2</v>
      </c>
      <c r="BI84" s="19">
        <v>0</v>
      </c>
      <c r="BJ84" s="19">
        <v>41.849401391636533</v>
      </c>
      <c r="BK84" s="19">
        <v>0</v>
      </c>
      <c r="BL84" s="19">
        <v>6.8575192714373427</v>
      </c>
      <c r="BM84" s="19">
        <v>0.44481206084998975</v>
      </c>
      <c r="BN84" s="19">
        <v>0</v>
      </c>
      <c r="BO84" s="19">
        <v>5.1894740432498807</v>
      </c>
      <c r="BP84" s="19">
        <v>0</v>
      </c>
      <c r="BQ84" s="19">
        <v>0.22240603042499488</v>
      </c>
      <c r="BR84" s="19">
        <v>0</v>
      </c>
      <c r="BS84" s="19">
        <v>0</v>
      </c>
      <c r="BT84" s="19">
        <v>1705.1870352684359</v>
      </c>
      <c r="BU84" s="19">
        <v>0</v>
      </c>
      <c r="BV84" s="19">
        <v>0</v>
      </c>
      <c r="BW84" s="19">
        <v>0</v>
      </c>
      <c r="BX84" s="19">
        <v>158.24189064738385</v>
      </c>
      <c r="BY84" s="19">
        <v>2483.5710740841805</v>
      </c>
      <c r="BZ84" s="19">
        <v>0</v>
      </c>
      <c r="CA84" s="19">
        <v>2641.8129647315641</v>
      </c>
      <c r="CB84" s="19">
        <v>4347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s="24" t="s">
        <v>159</v>
      </c>
      <c r="B85" s="24" t="s">
        <v>45</v>
      </c>
      <c r="C85">
        <f t="shared" si="6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50.458497055908587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3.4945024194018539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0.39710254765930159</v>
      </c>
      <c r="BH85" s="19">
        <v>0</v>
      </c>
      <c r="BI85" s="19">
        <v>0</v>
      </c>
      <c r="BJ85" s="19">
        <v>0</v>
      </c>
      <c r="BK85" s="19">
        <v>0</v>
      </c>
      <c r="BL85" s="19">
        <v>0.58241706990030895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54.932519092870052</v>
      </c>
      <c r="BU85" s="19">
        <v>0</v>
      </c>
      <c r="BV85" s="19">
        <v>0</v>
      </c>
      <c r="BW85" s="19">
        <v>0</v>
      </c>
      <c r="BX85" s="19">
        <v>3092.475800151577</v>
      </c>
      <c r="BY85" s="19">
        <v>1393.5916807555529</v>
      </c>
      <c r="BZ85" s="19">
        <v>0</v>
      </c>
      <c r="CA85" s="19">
        <v>4486.0674809071297</v>
      </c>
      <c r="CB85" s="19">
        <v>4541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A86" s="23" t="s">
        <v>160</v>
      </c>
      <c r="B86" s="23" t="s">
        <v>259</v>
      </c>
      <c r="C86">
        <f t="shared" si="6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1.6091451292246521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0.53638170974155075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145.75467196819085</v>
      </c>
      <c r="AK86" s="19">
        <v>0.90337972166998004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4.9685884691848905</v>
      </c>
      <c r="AS86" s="19">
        <v>0</v>
      </c>
      <c r="AT86" s="19">
        <v>14.679920477137177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168.45208747514909</v>
      </c>
      <c r="BU86" s="19">
        <v>0</v>
      </c>
      <c r="BV86" s="19">
        <v>0</v>
      </c>
      <c r="BW86" s="19">
        <v>0</v>
      </c>
      <c r="BX86" s="19">
        <v>36.163419483101393</v>
      </c>
      <c r="BY86" s="19">
        <v>1428.3844930417495</v>
      </c>
      <c r="BZ86" s="19">
        <v>0</v>
      </c>
      <c r="CA86" s="19">
        <v>1464.547912524851</v>
      </c>
      <c r="CB86" s="19">
        <v>1633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A87" s="23" t="s">
        <v>161</v>
      </c>
      <c r="B87" s="23" t="s">
        <v>46</v>
      </c>
      <c r="C87">
        <f t="shared" si="6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1743.0814935709402</v>
      </c>
      <c r="AK87" s="19">
        <v>454.46154694426679</v>
      </c>
      <c r="AL87" s="19">
        <v>0.82918329988310813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501.17220617101515</v>
      </c>
      <c r="AS87" s="19">
        <v>0</v>
      </c>
      <c r="AT87" s="19">
        <v>369.71210383538079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0.51823956242694247</v>
      </c>
      <c r="BH87" s="19">
        <v>0</v>
      </c>
      <c r="BI87" s="19">
        <v>5.0787477117840369</v>
      </c>
      <c r="BJ87" s="19">
        <v>0</v>
      </c>
      <c r="BK87" s="19">
        <v>0</v>
      </c>
      <c r="BL87" s="19">
        <v>40.768178910919474</v>
      </c>
      <c r="BM87" s="19">
        <v>11.297622460907347</v>
      </c>
      <c r="BN87" s="19">
        <v>0</v>
      </c>
      <c r="BO87" s="19">
        <v>6.0806775324761251</v>
      </c>
      <c r="BP87" s="19">
        <v>0</v>
      </c>
      <c r="BQ87" s="19">
        <v>0</v>
      </c>
      <c r="BR87" s="19">
        <v>0</v>
      </c>
      <c r="BS87" s="19">
        <v>0</v>
      </c>
      <c r="BT87" s="19">
        <v>3133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3133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s="23" t="s">
        <v>162</v>
      </c>
      <c r="B88" s="23" t="s">
        <v>260</v>
      </c>
      <c r="C88">
        <f t="shared" si="6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260.97154081586041</v>
      </c>
      <c r="AM88" s="19">
        <v>0</v>
      </c>
      <c r="AN88" s="19">
        <v>30.791832259832809</v>
      </c>
      <c r="AO88" s="19">
        <v>0</v>
      </c>
      <c r="AP88" s="19">
        <v>0</v>
      </c>
      <c r="AQ88" s="19">
        <v>0</v>
      </c>
      <c r="AR88" s="19">
        <v>2.9455027180119684</v>
      </c>
      <c r="AS88" s="19">
        <v>0</v>
      </c>
      <c r="AT88" s="19">
        <v>22.181901237951667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5.2339317527751126</v>
      </c>
      <c r="BM88" s="19">
        <v>2.2657713215476681E-2</v>
      </c>
      <c r="BN88" s="19">
        <v>0</v>
      </c>
      <c r="BO88" s="19">
        <v>0</v>
      </c>
      <c r="BP88" s="19">
        <v>0</v>
      </c>
      <c r="BQ88" s="19">
        <v>0</v>
      </c>
      <c r="BR88" s="19">
        <v>1.3594627929286007</v>
      </c>
      <c r="BS88" s="19">
        <v>0</v>
      </c>
      <c r="BT88" s="19">
        <v>323.50682929057604</v>
      </c>
      <c r="BU88" s="19">
        <v>0</v>
      </c>
      <c r="BV88" s="19">
        <v>0</v>
      </c>
      <c r="BW88" s="19">
        <v>0</v>
      </c>
      <c r="BX88" s="19">
        <v>366.10333013567219</v>
      </c>
      <c r="BY88" s="19">
        <v>302.38984057375177</v>
      </c>
      <c r="BZ88" s="19">
        <v>0</v>
      </c>
      <c r="CA88" s="19">
        <v>668.49317070942391</v>
      </c>
      <c r="CB88" s="19">
        <v>992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s="23" t="s">
        <v>163</v>
      </c>
      <c r="B89" s="23" t="s">
        <v>261</v>
      </c>
      <c r="C89">
        <f t="shared" si="6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10.042593830579696</v>
      </c>
      <c r="AL89" s="19">
        <v>0</v>
      </c>
      <c r="AM89" s="19">
        <v>37.371101136472163</v>
      </c>
      <c r="AN89" s="19">
        <v>0</v>
      </c>
      <c r="AO89" s="19">
        <v>0</v>
      </c>
      <c r="AP89" s="19">
        <v>0</v>
      </c>
      <c r="AQ89" s="19">
        <v>1.5815108394613697E-2</v>
      </c>
      <c r="AR89" s="19">
        <v>0.18978130073536434</v>
      </c>
      <c r="AS89" s="19">
        <v>1.2335784547798683</v>
      </c>
      <c r="AT89" s="19">
        <v>0</v>
      </c>
      <c r="AU89" s="19">
        <v>0</v>
      </c>
      <c r="AV89" s="19">
        <v>0</v>
      </c>
      <c r="AW89" s="19">
        <v>0.56934390220609299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2.293190717218986</v>
      </c>
      <c r="BM89" s="19">
        <v>1.407544647120619</v>
      </c>
      <c r="BN89" s="19">
        <v>0</v>
      </c>
      <c r="BO89" s="19">
        <v>0.71167987775761632</v>
      </c>
      <c r="BP89" s="19">
        <v>0.37956260147072868</v>
      </c>
      <c r="BQ89" s="19">
        <v>0.26885684270843285</v>
      </c>
      <c r="BR89" s="19">
        <v>0</v>
      </c>
      <c r="BS89" s="19">
        <v>0</v>
      </c>
      <c r="BT89" s="19">
        <v>54.483048419444181</v>
      </c>
      <c r="BU89" s="19">
        <v>0</v>
      </c>
      <c r="BV89" s="19">
        <v>0</v>
      </c>
      <c r="BW89" s="19">
        <v>0</v>
      </c>
      <c r="BX89" s="19">
        <v>600.98993410371497</v>
      </c>
      <c r="BY89" s="19">
        <v>172.5270174768408</v>
      </c>
      <c r="BZ89" s="19">
        <v>0</v>
      </c>
      <c r="CA89" s="19">
        <v>773.51695158055588</v>
      </c>
      <c r="CB89" s="19">
        <v>828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A90" s="23" t="s">
        <v>164</v>
      </c>
      <c r="B90" s="23" t="s">
        <v>262</v>
      </c>
      <c r="C90">
        <f t="shared" si="6"/>
        <v>86</v>
      </c>
      <c r="D90" s="19">
        <v>9.8151248271344346E-2</v>
      </c>
      <c r="E90" s="19">
        <v>3.2717082757114782E-2</v>
      </c>
      <c r="F90" s="19">
        <v>0.21266103792124608</v>
      </c>
      <c r="G90" s="19">
        <v>0</v>
      </c>
      <c r="H90" s="19">
        <v>0.91607831719921384</v>
      </c>
      <c r="I90" s="19">
        <v>0.62162457238518087</v>
      </c>
      <c r="J90" s="19">
        <v>8.1792706892786962E-2</v>
      </c>
      <c r="K90" s="19">
        <v>0.17994395516413128</v>
      </c>
      <c r="L90" s="19">
        <v>0.14722687240701651</v>
      </c>
      <c r="M90" s="19">
        <v>0.3435293689497052</v>
      </c>
      <c r="N90" s="19">
        <v>0.13086833102845913</v>
      </c>
      <c r="O90" s="19">
        <v>0</v>
      </c>
      <c r="P90" s="19">
        <v>0.26173666205691826</v>
      </c>
      <c r="Q90" s="19">
        <v>33.485934201906979</v>
      </c>
      <c r="R90" s="19">
        <v>6.2489628066089233</v>
      </c>
      <c r="S90" s="19">
        <v>0.16358541378557392</v>
      </c>
      <c r="T90" s="19">
        <v>3.2717082757114782E-2</v>
      </c>
      <c r="U90" s="19">
        <v>0</v>
      </c>
      <c r="V90" s="19">
        <v>6.5434165514229564E-2</v>
      </c>
      <c r="W90" s="19">
        <v>3.2717082757114782E-2</v>
      </c>
      <c r="X90" s="19">
        <v>1.8485151757769851</v>
      </c>
      <c r="Y90" s="19">
        <v>0.88336123444209913</v>
      </c>
      <c r="Z90" s="19">
        <v>0</v>
      </c>
      <c r="AA90" s="19">
        <v>0.85064415168498431</v>
      </c>
      <c r="AB90" s="19">
        <v>3.2717082757114782E-2</v>
      </c>
      <c r="AC90" s="19">
        <v>2.7809520343547565</v>
      </c>
      <c r="AD90" s="19">
        <v>0.21266103792124608</v>
      </c>
      <c r="AE90" s="19">
        <v>1.6358541378557391E-2</v>
      </c>
      <c r="AF90" s="19">
        <v>8.1792706892786962E-2</v>
      </c>
      <c r="AG90" s="19">
        <v>0.45803915859960692</v>
      </c>
      <c r="AH90" s="19">
        <v>4.9075624135672173E-2</v>
      </c>
      <c r="AI90" s="19">
        <v>12.317981658053716</v>
      </c>
      <c r="AJ90" s="19">
        <v>8.5718756823640732</v>
      </c>
      <c r="AK90" s="19">
        <v>0.73613436203508265</v>
      </c>
      <c r="AL90" s="19">
        <v>0.13086833102845913</v>
      </c>
      <c r="AM90" s="19">
        <v>11.84358395807555</v>
      </c>
      <c r="AN90" s="19">
        <v>2.1593274619695757</v>
      </c>
      <c r="AO90" s="19">
        <v>1.0305881068491156</v>
      </c>
      <c r="AP90" s="19">
        <v>0.85064415168498431</v>
      </c>
      <c r="AQ90" s="19">
        <v>17.732658854356213</v>
      </c>
      <c r="AR90" s="19">
        <v>0.45803915859960692</v>
      </c>
      <c r="AS90" s="19">
        <v>6.3634725962588252</v>
      </c>
      <c r="AT90" s="19">
        <v>2.2084030861052479</v>
      </c>
      <c r="AU90" s="19">
        <v>2.2247616274838053</v>
      </c>
      <c r="AV90" s="19">
        <v>3.2717082757114782E-2</v>
      </c>
      <c r="AW90" s="19">
        <v>2.5355739136763957</v>
      </c>
      <c r="AX90" s="19">
        <v>6.5434165514229564E-2</v>
      </c>
      <c r="AY90" s="19">
        <v>0.11450978964990173</v>
      </c>
      <c r="AZ90" s="19">
        <v>3.2717082757114782E-2</v>
      </c>
      <c r="BA90" s="19">
        <v>1.2759662275274766</v>
      </c>
      <c r="BB90" s="19">
        <v>4.9075624135672173E-2</v>
      </c>
      <c r="BC90" s="19">
        <v>1.6194955964771818</v>
      </c>
      <c r="BD90" s="19">
        <v>5.2183746997598073</v>
      </c>
      <c r="BE90" s="19">
        <v>2.2247616274838053</v>
      </c>
      <c r="BF90" s="19">
        <v>4.8748453308101025</v>
      </c>
      <c r="BG90" s="19">
        <v>8.1465536065215804</v>
      </c>
      <c r="BH90" s="19">
        <v>5.725489482495087</v>
      </c>
      <c r="BI90" s="19">
        <v>10.125937113327026</v>
      </c>
      <c r="BJ90" s="19">
        <v>4.0078426377465606</v>
      </c>
      <c r="BK90" s="19">
        <v>0.37624645170681997</v>
      </c>
      <c r="BL90" s="19">
        <v>11.679998544289976</v>
      </c>
      <c r="BM90" s="19">
        <v>21.707784409345656</v>
      </c>
      <c r="BN90" s="19">
        <v>0.57254894824950864</v>
      </c>
      <c r="BO90" s="19">
        <v>54.293998835431978</v>
      </c>
      <c r="BP90" s="19">
        <v>190.06989227745834</v>
      </c>
      <c r="BQ90" s="19">
        <v>3.2880668170900353</v>
      </c>
      <c r="BR90" s="19">
        <v>2.4537812067836087</v>
      </c>
      <c r="BS90" s="19">
        <v>0</v>
      </c>
      <c r="BT90" s="19">
        <v>447.38974816216614</v>
      </c>
      <c r="BU90" s="19">
        <v>0</v>
      </c>
      <c r="BV90" s="19">
        <v>0</v>
      </c>
      <c r="BW90" s="19">
        <v>0</v>
      </c>
      <c r="BX90" s="19">
        <v>358.00667806972848</v>
      </c>
      <c r="BY90" s="19">
        <v>93.603573768105392</v>
      </c>
      <c r="BZ90" s="19">
        <v>0</v>
      </c>
      <c r="CA90" s="19">
        <v>451.61025183783386</v>
      </c>
      <c r="CB90" s="19">
        <v>899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A91" s="23" t="s">
        <v>165</v>
      </c>
      <c r="B91" s="23" t="s">
        <v>263</v>
      </c>
      <c r="C91">
        <f t="shared" si="6"/>
        <v>87</v>
      </c>
      <c r="D91" s="19">
        <v>3.0206711888611211</v>
      </c>
      <c r="E91" s="19">
        <v>1.438414851838629</v>
      </c>
      <c r="F91" s="19">
        <v>4.8426633345233849</v>
      </c>
      <c r="G91" s="19">
        <v>34.474009282399145</v>
      </c>
      <c r="H91" s="19">
        <v>102.94255622991788</v>
      </c>
      <c r="I91" s="19">
        <v>55.09128882541949</v>
      </c>
      <c r="J91" s="19">
        <v>27.569617993573726</v>
      </c>
      <c r="K91" s="19">
        <v>31.453338093538026</v>
      </c>
      <c r="L91" s="19">
        <v>28.576508389860763</v>
      </c>
      <c r="M91" s="19">
        <v>20.761121028204215</v>
      </c>
      <c r="N91" s="19">
        <v>16.110246340592646</v>
      </c>
      <c r="O91" s="19">
        <v>0.71920742591931452</v>
      </c>
      <c r="P91" s="19">
        <v>13.71288825419493</v>
      </c>
      <c r="Q91" s="19">
        <v>22.343377365226704</v>
      </c>
      <c r="R91" s="19">
        <v>6.7126026419136018</v>
      </c>
      <c r="S91" s="19">
        <v>17.788397001071047</v>
      </c>
      <c r="T91" s="19">
        <v>96.182006426276345</v>
      </c>
      <c r="U91" s="19">
        <v>56.673545162441989</v>
      </c>
      <c r="V91" s="19">
        <v>24.021528025705106</v>
      </c>
      <c r="W91" s="19">
        <v>23.158479114601924</v>
      </c>
      <c r="X91" s="19">
        <v>47.180007140307033</v>
      </c>
      <c r="Y91" s="19">
        <v>28.4326669046769</v>
      </c>
      <c r="Z91" s="19">
        <v>7.3838629061049623</v>
      </c>
      <c r="AA91" s="19">
        <v>22.726954659050339</v>
      </c>
      <c r="AB91" s="19">
        <v>21.048803998571941</v>
      </c>
      <c r="AC91" s="19">
        <v>99.634202070689042</v>
      </c>
      <c r="AD91" s="19">
        <v>334.14377008211352</v>
      </c>
      <c r="AE91" s="19">
        <v>74.701677972152808</v>
      </c>
      <c r="AF91" s="19">
        <v>25.076365583720097</v>
      </c>
      <c r="AG91" s="19">
        <v>3.6439842913245268</v>
      </c>
      <c r="AH91" s="19">
        <v>20.473438057836489</v>
      </c>
      <c r="AI91" s="19">
        <v>61.27647268832559</v>
      </c>
      <c r="AJ91" s="19">
        <v>9.2058550517672266</v>
      </c>
      <c r="AK91" s="19">
        <v>32.604069975008926</v>
      </c>
      <c r="AL91" s="19">
        <v>14.14441270974652</v>
      </c>
      <c r="AM91" s="19">
        <v>25.316101392359869</v>
      </c>
      <c r="AN91" s="19">
        <v>28.384719742948946</v>
      </c>
      <c r="AO91" s="19">
        <v>52.645983577293826</v>
      </c>
      <c r="AP91" s="19">
        <v>39.556408425562303</v>
      </c>
      <c r="AQ91" s="19">
        <v>89.565298107818649</v>
      </c>
      <c r="AR91" s="19">
        <v>25.364048554087827</v>
      </c>
      <c r="AS91" s="19">
        <v>146.28679043198858</v>
      </c>
      <c r="AT91" s="19">
        <v>28.240878257765083</v>
      </c>
      <c r="AU91" s="19">
        <v>37.254944662620495</v>
      </c>
      <c r="AV91" s="19">
        <v>23.206426276329882</v>
      </c>
      <c r="AW91" s="19">
        <v>106.34680471260263</v>
      </c>
      <c r="AX91" s="19">
        <v>0.3356301320956801</v>
      </c>
      <c r="AY91" s="19">
        <v>9.6373795073188155</v>
      </c>
      <c r="AZ91" s="19">
        <v>38.981042484826851</v>
      </c>
      <c r="BA91" s="19">
        <v>5.3700821135308816</v>
      </c>
      <c r="BB91" s="19">
        <v>30.638236344162795</v>
      </c>
      <c r="BC91" s="19">
        <v>22.726954659050339</v>
      </c>
      <c r="BD91" s="19">
        <v>14.71977865048197</v>
      </c>
      <c r="BE91" s="19">
        <v>3.5960371295965725</v>
      </c>
      <c r="BF91" s="19">
        <v>31.597179578721885</v>
      </c>
      <c r="BG91" s="19">
        <v>8.2469118172081401</v>
      </c>
      <c r="BH91" s="19">
        <v>5.6098179221706532</v>
      </c>
      <c r="BI91" s="19">
        <v>31.741021063905748</v>
      </c>
      <c r="BJ91" s="19">
        <v>34.042484826847556</v>
      </c>
      <c r="BK91" s="19">
        <v>8.0071760085683685</v>
      </c>
      <c r="BL91" s="19">
        <v>33.131488754016424</v>
      </c>
      <c r="BM91" s="19">
        <v>4.3631917172438417</v>
      </c>
      <c r="BN91" s="19">
        <v>0</v>
      </c>
      <c r="BO91" s="19">
        <v>32.412281328097109</v>
      </c>
      <c r="BP91" s="19">
        <v>24.309210996072828</v>
      </c>
      <c r="BQ91" s="19">
        <v>14.863620135665833</v>
      </c>
      <c r="BR91" s="19">
        <v>20.137807925740805</v>
      </c>
      <c r="BS91" s="19">
        <v>0</v>
      </c>
      <c r="BT91" s="19">
        <v>2365.9047483041772</v>
      </c>
      <c r="BU91" s="19">
        <v>0</v>
      </c>
      <c r="BV91" s="19">
        <v>0</v>
      </c>
      <c r="BW91" s="19">
        <v>0</v>
      </c>
      <c r="BX91" s="19">
        <v>5.8016065690824705</v>
      </c>
      <c r="BY91" s="19">
        <v>314.29364512674044</v>
      </c>
      <c r="BZ91" s="19">
        <v>0</v>
      </c>
      <c r="CA91" s="19">
        <v>320.09525169582292</v>
      </c>
      <c r="CB91" s="19">
        <v>2686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s="23" t="s">
        <v>166</v>
      </c>
      <c r="B92" s="23" t="s">
        <v>264</v>
      </c>
      <c r="C92">
        <f t="shared" si="6"/>
        <v>88</v>
      </c>
      <c r="D92" s="19">
        <v>158.93745017345026</v>
      </c>
      <c r="E92" s="19">
        <v>103.42597660037491</v>
      </c>
      <c r="F92" s="19">
        <v>8.1643791342569649</v>
      </c>
      <c r="G92" s="19">
        <v>17.715757040356813</v>
      </c>
      <c r="H92" s="19">
        <v>6.3991079700932971</v>
      </c>
      <c r="I92" s="19">
        <v>25.974704272693977</v>
      </c>
      <c r="J92" s="19">
        <v>8.9524466182586018</v>
      </c>
      <c r="K92" s="19">
        <v>28.811747215099867</v>
      </c>
      <c r="L92" s="19">
        <v>2.0489754584042577</v>
      </c>
      <c r="M92" s="19">
        <v>62.131240438689105</v>
      </c>
      <c r="N92" s="19">
        <v>16.234190170433735</v>
      </c>
      <c r="O92" s="19">
        <v>1.7967938635237337</v>
      </c>
      <c r="P92" s="19">
        <v>48.198207321540153</v>
      </c>
      <c r="Q92" s="19">
        <v>5.3903815905712005</v>
      </c>
      <c r="R92" s="19">
        <v>7.0295619572946064</v>
      </c>
      <c r="S92" s="19">
        <v>17.967938635237338</v>
      </c>
      <c r="T92" s="19">
        <v>58.285471116761109</v>
      </c>
      <c r="U92" s="19">
        <v>4.2240417142487772</v>
      </c>
      <c r="V92" s="19">
        <v>2.8055202430458297</v>
      </c>
      <c r="W92" s="19">
        <v>3.3098834328068776</v>
      </c>
      <c r="X92" s="19">
        <v>111.1175152442309</v>
      </c>
      <c r="Y92" s="19">
        <v>17.116825752515567</v>
      </c>
      <c r="Z92" s="19">
        <v>5.0436318976104806</v>
      </c>
      <c r="AA92" s="19">
        <v>6.5882441662536904</v>
      </c>
      <c r="AB92" s="19">
        <v>52.201590140268472</v>
      </c>
      <c r="AC92" s="19">
        <v>93.275667406433811</v>
      </c>
      <c r="AD92" s="19">
        <v>113.26105880071536</v>
      </c>
      <c r="AE92" s="19">
        <v>63.076921419491065</v>
      </c>
      <c r="AF92" s="19">
        <v>29.126974208700521</v>
      </c>
      <c r="AG92" s="19">
        <v>4.129473616168581</v>
      </c>
      <c r="AH92" s="19">
        <v>16.454849065954189</v>
      </c>
      <c r="AI92" s="19">
        <v>16.202667471073667</v>
      </c>
      <c r="AJ92" s="19">
        <v>16.297235569153862</v>
      </c>
      <c r="AK92" s="19">
        <v>39.277283402641615</v>
      </c>
      <c r="AL92" s="19">
        <v>7.0295619572946064</v>
      </c>
      <c r="AM92" s="19">
        <v>8.8263558208183408</v>
      </c>
      <c r="AN92" s="19">
        <v>4.6968822046497598</v>
      </c>
      <c r="AO92" s="19">
        <v>1447.1756049212472</v>
      </c>
      <c r="AP92" s="19">
        <v>95.293120165478015</v>
      </c>
      <c r="AQ92" s="19">
        <v>14.973282196031112</v>
      </c>
      <c r="AR92" s="19">
        <v>33.067311628708715</v>
      </c>
      <c r="AS92" s="19">
        <v>363.17301932731465</v>
      </c>
      <c r="AT92" s="19">
        <v>34.044515308870743</v>
      </c>
      <c r="AU92" s="19">
        <v>1.3554760724828165</v>
      </c>
      <c r="AV92" s="19">
        <v>1.1032944776022926</v>
      </c>
      <c r="AW92" s="19">
        <v>23.988774213009847</v>
      </c>
      <c r="AX92" s="19">
        <v>26.92038525349594</v>
      </c>
      <c r="AY92" s="19">
        <v>31.175949667104781</v>
      </c>
      <c r="AZ92" s="19">
        <v>5.8632220809721831</v>
      </c>
      <c r="BA92" s="19">
        <v>9.80355950098037</v>
      </c>
      <c r="BB92" s="19">
        <v>50.215660080584342</v>
      </c>
      <c r="BC92" s="19">
        <v>9.5513779060998463</v>
      </c>
      <c r="BD92" s="19">
        <v>55.196246579474689</v>
      </c>
      <c r="BE92" s="19">
        <v>9.4883325073797167</v>
      </c>
      <c r="BF92" s="19">
        <v>21.277822068044213</v>
      </c>
      <c r="BG92" s="19">
        <v>6.8089030617741484</v>
      </c>
      <c r="BH92" s="19">
        <v>4.2870871129689077</v>
      </c>
      <c r="BI92" s="19">
        <v>3.1207472366464848</v>
      </c>
      <c r="BJ92" s="19">
        <v>117.54814591368427</v>
      </c>
      <c r="BK92" s="19">
        <v>1.7967938635237337</v>
      </c>
      <c r="BL92" s="19">
        <v>122.5287324125746</v>
      </c>
      <c r="BM92" s="19">
        <v>43.249143522009867</v>
      </c>
      <c r="BN92" s="19">
        <v>47.946025726659627</v>
      </c>
      <c r="BO92" s="19">
        <v>30.577018379263535</v>
      </c>
      <c r="BP92" s="19">
        <v>37.984852728878927</v>
      </c>
      <c r="BQ92" s="19">
        <v>17.58966624291655</v>
      </c>
      <c r="BR92" s="19">
        <v>82.90469931697227</v>
      </c>
      <c r="BS92" s="19">
        <v>0</v>
      </c>
      <c r="BT92" s="19">
        <v>3941.5352825838704</v>
      </c>
      <c r="BU92" s="19">
        <v>0</v>
      </c>
      <c r="BV92" s="19">
        <v>0</v>
      </c>
      <c r="BW92" s="19">
        <v>0</v>
      </c>
      <c r="BX92" s="19">
        <v>1910.4647174161298</v>
      </c>
      <c r="BY92" s="19">
        <v>0</v>
      </c>
      <c r="BZ92" s="19">
        <v>0</v>
      </c>
      <c r="CA92" s="19">
        <v>1910.4647174161298</v>
      </c>
      <c r="CB92" s="19">
        <v>5852</v>
      </c>
      <c r="CD92" s="19">
        <f t="shared" si="7"/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s="23" t="s">
        <v>167</v>
      </c>
      <c r="B93" s="23" t="s">
        <v>265</v>
      </c>
      <c r="C93">
        <f t="shared" si="6"/>
        <v>89</v>
      </c>
      <c r="D93" s="19">
        <v>8.5004477207888215E-2</v>
      </c>
      <c r="E93" s="19">
        <v>4.2502238603944108E-2</v>
      </c>
      <c r="F93" s="19">
        <v>4.2502238603944108E-2</v>
      </c>
      <c r="G93" s="19">
        <v>1.0625559650986027</v>
      </c>
      <c r="H93" s="19">
        <v>0.97755148789071444</v>
      </c>
      <c r="I93" s="19">
        <v>4.0802149059786341</v>
      </c>
      <c r="J93" s="19">
        <v>1.3175693967222675</v>
      </c>
      <c r="K93" s="19">
        <v>4.2077216217904674</v>
      </c>
      <c r="L93" s="19">
        <v>2.1251119301972055</v>
      </c>
      <c r="M93" s="19">
        <v>9.6480081630953141</v>
      </c>
      <c r="N93" s="19">
        <v>10.54055517377814</v>
      </c>
      <c r="O93" s="19">
        <v>4.2502238603944108E-2</v>
      </c>
      <c r="P93" s="19">
        <v>3.0601611794839756</v>
      </c>
      <c r="Q93" s="19">
        <v>1.1050582037025469</v>
      </c>
      <c r="R93" s="19">
        <v>0.89254701068282627</v>
      </c>
      <c r="S93" s="19">
        <v>4.5902417692259636</v>
      </c>
      <c r="T93" s="19">
        <v>10.073030549134753</v>
      </c>
      <c r="U93" s="19">
        <v>0.42502238603944109</v>
      </c>
      <c r="V93" s="19">
        <v>7.1403760854626102</v>
      </c>
      <c r="W93" s="19">
        <v>0.8075425334749381</v>
      </c>
      <c r="X93" s="19">
        <v>14.408258886737052</v>
      </c>
      <c r="Y93" s="19">
        <v>7.9904208575414923</v>
      </c>
      <c r="Z93" s="19">
        <v>3.8252014743549694</v>
      </c>
      <c r="AA93" s="19">
        <v>1.9551029757814289</v>
      </c>
      <c r="AB93" s="19">
        <v>15.810832760667207</v>
      </c>
      <c r="AC93" s="19">
        <v>21.931155119635161</v>
      </c>
      <c r="AD93" s="19">
        <v>151.4779783844568</v>
      </c>
      <c r="AE93" s="19">
        <v>61.415734782699232</v>
      </c>
      <c r="AF93" s="19">
        <v>4.6752462464338524</v>
      </c>
      <c r="AG93" s="19">
        <v>1.2750671581183233</v>
      </c>
      <c r="AH93" s="19">
        <v>1.9976052143853731</v>
      </c>
      <c r="AI93" s="19">
        <v>3.3151746111076403</v>
      </c>
      <c r="AJ93" s="19">
        <v>4.3352283376022989</v>
      </c>
      <c r="AK93" s="19">
        <v>10.158035026342642</v>
      </c>
      <c r="AL93" s="19">
        <v>4.2927260989983553</v>
      </c>
      <c r="AM93" s="19">
        <v>1.9976052143853731</v>
      </c>
      <c r="AN93" s="19">
        <v>0.72253805626704981</v>
      </c>
      <c r="AO93" s="19">
        <v>2.2951208846129818</v>
      </c>
      <c r="AP93" s="19">
        <v>14.705774556964661</v>
      </c>
      <c r="AQ93" s="19">
        <v>10.285541742154473</v>
      </c>
      <c r="AR93" s="19">
        <v>12.368151433747736</v>
      </c>
      <c r="AS93" s="19">
        <v>87.724620478540643</v>
      </c>
      <c r="AT93" s="19">
        <v>9.7330126403032011</v>
      </c>
      <c r="AU93" s="19">
        <v>0.42502238603944109</v>
      </c>
      <c r="AV93" s="19">
        <v>0.29751567022760878</v>
      </c>
      <c r="AW93" s="19">
        <v>15.555819329043544</v>
      </c>
      <c r="AX93" s="19">
        <v>9.8605193561150344</v>
      </c>
      <c r="AY93" s="19">
        <v>23.971262572624479</v>
      </c>
      <c r="AZ93" s="19">
        <v>1.8275962599695967</v>
      </c>
      <c r="BA93" s="19">
        <v>1.8700984985735409</v>
      </c>
      <c r="BB93" s="19">
        <v>1.6150850669498762</v>
      </c>
      <c r="BC93" s="19">
        <v>2.4226276004248142</v>
      </c>
      <c r="BD93" s="19">
        <v>13.855729784885778</v>
      </c>
      <c r="BE93" s="19">
        <v>7.1403760854626102</v>
      </c>
      <c r="BF93" s="19">
        <v>14.238249932321276</v>
      </c>
      <c r="BG93" s="19">
        <v>2.2101164074050939</v>
      </c>
      <c r="BH93" s="19">
        <v>0.93504924928677047</v>
      </c>
      <c r="BI93" s="19">
        <v>1.4450761125340996</v>
      </c>
      <c r="BJ93" s="19">
        <v>112.20590991441244</v>
      </c>
      <c r="BK93" s="19">
        <v>0.97755148789071444</v>
      </c>
      <c r="BL93" s="19">
        <v>313.75152537431541</v>
      </c>
      <c r="BM93" s="19">
        <v>41.992211740696774</v>
      </c>
      <c r="BN93" s="19">
        <v>6.6303492222152807</v>
      </c>
      <c r="BO93" s="19">
        <v>38.677037129589138</v>
      </c>
      <c r="BP93" s="19">
        <v>43.01226546719144</v>
      </c>
      <c r="BQ93" s="19">
        <v>3.187667895295808</v>
      </c>
      <c r="BR93" s="19">
        <v>67.111034755627756</v>
      </c>
      <c r="BS93" s="19">
        <v>0</v>
      </c>
      <c r="BT93" s="19">
        <v>1236.1776097957143</v>
      </c>
      <c r="BU93" s="19">
        <v>0</v>
      </c>
      <c r="BV93" s="19">
        <v>0</v>
      </c>
      <c r="BW93" s="19">
        <v>0</v>
      </c>
      <c r="BX93" s="19">
        <v>804.82239020428563</v>
      </c>
      <c r="BY93" s="19">
        <v>0</v>
      </c>
      <c r="BZ93" s="19">
        <v>0</v>
      </c>
      <c r="CA93" s="19">
        <v>804.82239020428563</v>
      </c>
      <c r="CB93" s="19">
        <v>2041</v>
      </c>
      <c r="CD93" s="19">
        <f t="shared" si="7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s="23" t="s">
        <v>168</v>
      </c>
      <c r="B94" s="23" t="s">
        <v>266</v>
      </c>
      <c r="C94">
        <f t="shared" si="6"/>
        <v>90</v>
      </c>
      <c r="D94" s="19">
        <v>0.60139224457574814</v>
      </c>
      <c r="E94" s="19">
        <v>1.303016529914121</v>
      </c>
      <c r="F94" s="19">
        <v>0.10023204076262469</v>
      </c>
      <c r="G94" s="19">
        <v>5.0116020381312347E-2</v>
      </c>
      <c r="H94" s="19">
        <v>13.932253666004831</v>
      </c>
      <c r="I94" s="19">
        <v>9.7225079539745956</v>
      </c>
      <c r="J94" s="19">
        <v>1.303016529914121</v>
      </c>
      <c r="K94" s="19">
        <v>0</v>
      </c>
      <c r="L94" s="19">
        <v>0</v>
      </c>
      <c r="M94" s="19">
        <v>0.20046408152524939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0.40092816305049878</v>
      </c>
      <c r="U94" s="19">
        <v>0</v>
      </c>
      <c r="V94" s="19">
        <v>0</v>
      </c>
      <c r="W94" s="19">
        <v>1.0023204076262469</v>
      </c>
      <c r="X94" s="19">
        <v>2.6561490802095542</v>
      </c>
      <c r="Y94" s="19">
        <v>0</v>
      </c>
      <c r="Z94" s="19">
        <v>0</v>
      </c>
      <c r="AA94" s="19">
        <v>0</v>
      </c>
      <c r="AB94" s="19">
        <v>0</v>
      </c>
      <c r="AC94" s="19">
        <v>0.20046408152524939</v>
      </c>
      <c r="AD94" s="19">
        <v>1.0524364280075593</v>
      </c>
      <c r="AE94" s="19">
        <v>0.50116020381312343</v>
      </c>
      <c r="AF94" s="19">
        <v>1.2529005095328087</v>
      </c>
      <c r="AG94" s="19">
        <v>2.3554529579216803</v>
      </c>
      <c r="AH94" s="19">
        <v>0.20046408152524939</v>
      </c>
      <c r="AI94" s="19">
        <v>2.4556849986843052</v>
      </c>
      <c r="AJ94" s="19">
        <v>11.927612850752338</v>
      </c>
      <c r="AK94" s="19">
        <v>0.95220438724493461</v>
      </c>
      <c r="AL94" s="19">
        <v>11.326220606176589</v>
      </c>
      <c r="AM94" s="19">
        <v>0.40092816305049878</v>
      </c>
      <c r="AN94" s="19">
        <v>0</v>
      </c>
      <c r="AO94" s="19">
        <v>0</v>
      </c>
      <c r="AP94" s="19">
        <v>0</v>
      </c>
      <c r="AQ94" s="19">
        <v>1022.3166997583905</v>
      </c>
      <c r="AR94" s="19">
        <v>20.798148458244626</v>
      </c>
      <c r="AS94" s="19">
        <v>20.898380499007249</v>
      </c>
      <c r="AT94" s="19">
        <v>0.90208836686362226</v>
      </c>
      <c r="AU94" s="19">
        <v>0.25058010190656171</v>
      </c>
      <c r="AV94" s="19">
        <v>0.10023204076262469</v>
      </c>
      <c r="AW94" s="19">
        <v>10.223668157787719</v>
      </c>
      <c r="AX94" s="19">
        <v>8.168911322153912</v>
      </c>
      <c r="AY94" s="19">
        <v>0</v>
      </c>
      <c r="AZ94" s="19">
        <v>0.65150826495706049</v>
      </c>
      <c r="BA94" s="19">
        <v>10.323900198550344</v>
      </c>
      <c r="BB94" s="19">
        <v>0.10023204076262469</v>
      </c>
      <c r="BC94" s="19">
        <v>29.117407841542473</v>
      </c>
      <c r="BD94" s="19">
        <v>14.483529890199266</v>
      </c>
      <c r="BE94" s="19">
        <v>17.290027031552757</v>
      </c>
      <c r="BF94" s="19">
        <v>1.7540607133459323</v>
      </c>
      <c r="BG94" s="19">
        <v>5.8635743846135444</v>
      </c>
      <c r="BH94" s="19">
        <v>0</v>
      </c>
      <c r="BI94" s="19">
        <v>6.2645025476640432</v>
      </c>
      <c r="BJ94" s="19">
        <v>58.48539578499151</v>
      </c>
      <c r="BK94" s="19">
        <v>0</v>
      </c>
      <c r="BL94" s="19">
        <v>126.6431835035763</v>
      </c>
      <c r="BM94" s="19">
        <v>29.919264167643469</v>
      </c>
      <c r="BN94" s="19">
        <v>13.631557543716957</v>
      </c>
      <c r="BO94" s="19">
        <v>48.612539769872974</v>
      </c>
      <c r="BP94" s="19">
        <v>0</v>
      </c>
      <c r="BQ94" s="19">
        <v>0.30069612228787407</v>
      </c>
      <c r="BR94" s="19">
        <v>14.583761930961893</v>
      </c>
      <c r="BS94" s="19">
        <v>0</v>
      </c>
      <c r="BT94" s="19">
        <v>1525.5817764275291</v>
      </c>
      <c r="BU94" s="19">
        <v>0</v>
      </c>
      <c r="BV94" s="19">
        <v>0</v>
      </c>
      <c r="BW94" s="19">
        <v>0</v>
      </c>
      <c r="BX94" s="19">
        <v>0</v>
      </c>
      <c r="BY94" s="19">
        <v>11044.418223572471</v>
      </c>
      <c r="BZ94" s="19">
        <v>0</v>
      </c>
      <c r="CA94" s="19">
        <v>11044.418223572471</v>
      </c>
      <c r="CB94" s="19">
        <v>12570</v>
      </c>
      <c r="CD94" s="19">
        <f t="shared" si="7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s="23" t="s">
        <v>169</v>
      </c>
      <c r="B95" s="23" t="s">
        <v>267</v>
      </c>
      <c r="C95">
        <f t="shared" si="6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87.341757903662739</v>
      </c>
      <c r="I95" s="19">
        <v>43.199510734573501</v>
      </c>
      <c r="J95" s="19">
        <v>5.8782389446274603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4.5473169194287903</v>
      </c>
      <c r="AE95" s="19">
        <v>2.0518381221812834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217.38393078244948</v>
      </c>
      <c r="AQ95" s="19">
        <v>521.61052370911216</v>
      </c>
      <c r="AR95" s="19">
        <v>0</v>
      </c>
      <c r="AS95" s="19">
        <v>0</v>
      </c>
      <c r="AT95" s="19">
        <v>16.359249893066991</v>
      </c>
      <c r="AU95" s="19">
        <v>0</v>
      </c>
      <c r="AV95" s="19">
        <v>0</v>
      </c>
      <c r="AW95" s="19">
        <v>12.699214323770645</v>
      </c>
      <c r="AX95" s="19">
        <v>0</v>
      </c>
      <c r="AY95" s="19">
        <v>0</v>
      </c>
      <c r="AZ95" s="19">
        <v>0</v>
      </c>
      <c r="BA95" s="19">
        <v>0</v>
      </c>
      <c r="BB95" s="19">
        <v>44.863163266071844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337.16691305032981</v>
      </c>
      <c r="BM95" s="19">
        <v>2.6618440503973404</v>
      </c>
      <c r="BN95" s="19">
        <v>0</v>
      </c>
      <c r="BO95" s="19">
        <v>1.2754669408153922</v>
      </c>
      <c r="BP95" s="19">
        <v>0</v>
      </c>
      <c r="BQ95" s="19">
        <v>0</v>
      </c>
      <c r="BR95" s="19">
        <v>5.4900533539445151</v>
      </c>
      <c r="BS95" s="19">
        <v>0</v>
      </c>
      <c r="BT95" s="19">
        <v>1302.529021994432</v>
      </c>
      <c r="BU95" s="19">
        <v>0</v>
      </c>
      <c r="BV95" s="19">
        <v>0</v>
      </c>
      <c r="BW95" s="19">
        <v>0</v>
      </c>
      <c r="BX95" s="19">
        <v>0</v>
      </c>
      <c r="BY95" s="19">
        <v>6087.4709780055673</v>
      </c>
      <c r="BZ95" s="19">
        <v>0</v>
      </c>
      <c r="CA95" s="19">
        <v>6087.4709780055673</v>
      </c>
      <c r="CB95" s="19">
        <v>7390</v>
      </c>
      <c r="CD95" s="19">
        <f t="shared" si="7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s="23" t="s">
        <v>170</v>
      </c>
      <c r="B96" s="23" t="s">
        <v>268</v>
      </c>
      <c r="C96">
        <f t="shared" si="6"/>
        <v>92</v>
      </c>
      <c r="D96" s="19">
        <v>1.2118851306022635</v>
      </c>
      <c r="E96" s="19">
        <v>3.1509013395658854</v>
      </c>
      <c r="F96" s="19">
        <v>0.13850115778311584</v>
      </c>
      <c r="G96" s="19">
        <v>0.10387586833733688</v>
      </c>
      <c r="H96" s="19">
        <v>6.128676231902876</v>
      </c>
      <c r="I96" s="19">
        <v>0.24237702612045273</v>
      </c>
      <c r="J96" s="19">
        <v>2.7007725767707589</v>
      </c>
      <c r="K96" s="19">
        <v>0</v>
      </c>
      <c r="L96" s="19">
        <v>0.13850115778311584</v>
      </c>
      <c r="M96" s="19">
        <v>3.4625289445778959E-2</v>
      </c>
      <c r="N96" s="19">
        <v>0</v>
      </c>
      <c r="O96" s="19">
        <v>0</v>
      </c>
      <c r="P96" s="19">
        <v>0.83100694669869501</v>
      </c>
      <c r="Q96" s="19">
        <v>0</v>
      </c>
      <c r="R96" s="19">
        <v>0</v>
      </c>
      <c r="S96" s="19">
        <v>0</v>
      </c>
      <c r="T96" s="19">
        <v>0.24237702612045273</v>
      </c>
      <c r="U96" s="19">
        <v>0.51937934168668443</v>
      </c>
      <c r="V96" s="19">
        <v>0.41550347334934751</v>
      </c>
      <c r="W96" s="19">
        <v>0</v>
      </c>
      <c r="X96" s="19">
        <v>0</v>
      </c>
      <c r="Y96" s="19">
        <v>6.9250578891557918E-2</v>
      </c>
      <c r="Z96" s="19">
        <v>0</v>
      </c>
      <c r="AA96" s="19">
        <v>0</v>
      </c>
      <c r="AB96" s="19">
        <v>0</v>
      </c>
      <c r="AC96" s="19">
        <v>0.51937934168668443</v>
      </c>
      <c r="AD96" s="19">
        <v>0.48475405224090545</v>
      </c>
      <c r="AE96" s="19">
        <v>30.955008764526394</v>
      </c>
      <c r="AF96" s="19">
        <v>0.41550347334934751</v>
      </c>
      <c r="AG96" s="19">
        <v>0</v>
      </c>
      <c r="AH96" s="19">
        <v>0.27700231556623167</v>
      </c>
      <c r="AI96" s="19">
        <v>0.65788049946980021</v>
      </c>
      <c r="AJ96" s="19">
        <v>0</v>
      </c>
      <c r="AK96" s="19">
        <v>0.24237702612045273</v>
      </c>
      <c r="AL96" s="19">
        <v>0</v>
      </c>
      <c r="AM96" s="19">
        <v>0.10387586833733688</v>
      </c>
      <c r="AN96" s="19">
        <v>0</v>
      </c>
      <c r="AO96" s="19">
        <v>0</v>
      </c>
      <c r="AP96" s="19">
        <v>0</v>
      </c>
      <c r="AQ96" s="19">
        <v>585.37514337033917</v>
      </c>
      <c r="AR96" s="19">
        <v>0.34625289445778962</v>
      </c>
      <c r="AS96" s="19">
        <v>0.83100694669869501</v>
      </c>
      <c r="AT96" s="19">
        <v>0.17312644722889481</v>
      </c>
      <c r="AU96" s="19">
        <v>0</v>
      </c>
      <c r="AV96" s="19">
        <v>0</v>
      </c>
      <c r="AW96" s="19">
        <v>14.092492804432036</v>
      </c>
      <c r="AX96" s="19">
        <v>0.86563223614447393</v>
      </c>
      <c r="AY96" s="19">
        <v>6.7173061524811191</v>
      </c>
      <c r="AZ96" s="19">
        <v>0</v>
      </c>
      <c r="BA96" s="19">
        <v>0</v>
      </c>
      <c r="BB96" s="19">
        <v>92.830401004133392</v>
      </c>
      <c r="BC96" s="19">
        <v>0</v>
      </c>
      <c r="BD96" s="19">
        <v>26.59222229435824</v>
      </c>
      <c r="BE96" s="19">
        <v>25.553463610984871</v>
      </c>
      <c r="BF96" s="19">
        <v>3.6702806812525699</v>
      </c>
      <c r="BG96" s="19">
        <v>13.261485857733343</v>
      </c>
      <c r="BH96" s="19">
        <v>0.10387586833733688</v>
      </c>
      <c r="BI96" s="19">
        <v>6.9250578891557918E-2</v>
      </c>
      <c r="BJ96" s="19">
        <v>15.269752645588522</v>
      </c>
      <c r="BK96" s="19">
        <v>0.17312644722889481</v>
      </c>
      <c r="BL96" s="19">
        <v>37.499188469778616</v>
      </c>
      <c r="BM96" s="19">
        <v>4.5705382068428229</v>
      </c>
      <c r="BN96" s="19">
        <v>0</v>
      </c>
      <c r="BO96" s="19">
        <v>37.983942522019518</v>
      </c>
      <c r="BP96" s="19">
        <v>0</v>
      </c>
      <c r="BQ96" s="19">
        <v>1.5581380250600532</v>
      </c>
      <c r="BR96" s="19">
        <v>0.20775173667467375</v>
      </c>
      <c r="BS96" s="19">
        <v>0</v>
      </c>
      <c r="BT96" s="19">
        <v>917.32779328702213</v>
      </c>
      <c r="BU96" s="19">
        <v>0</v>
      </c>
      <c r="BV96" s="19">
        <v>0</v>
      </c>
      <c r="BW96" s="19">
        <v>0</v>
      </c>
      <c r="BX96" s="19">
        <v>0</v>
      </c>
      <c r="BY96" s="19">
        <v>2282.6722067129781</v>
      </c>
      <c r="BZ96" s="19">
        <v>0</v>
      </c>
      <c r="CA96" s="19">
        <v>2282.6722067129781</v>
      </c>
      <c r="CB96" s="19">
        <v>3200</v>
      </c>
      <c r="CD96" s="19">
        <f t="shared" si="7"/>
        <v>0</v>
      </c>
      <c r="CE96" s="19">
        <f t="shared" si="8"/>
        <v>0</v>
      </c>
      <c r="CF96" s="19">
        <f t="shared" si="9"/>
        <v>0</v>
      </c>
    </row>
    <row r="97" spans="1:84" x14ac:dyDescent="0.2">
      <c r="A97" s="23" t="s">
        <v>171</v>
      </c>
      <c r="B97" s="23" t="s">
        <v>269</v>
      </c>
      <c r="C97">
        <f t="shared" si="6"/>
        <v>93</v>
      </c>
      <c r="D97" s="19">
        <v>2.4313473226564923</v>
      </c>
      <c r="E97" s="19">
        <v>0.64549043964331654</v>
      </c>
      <c r="F97" s="19">
        <v>0.34426156780976885</v>
      </c>
      <c r="G97" s="19">
        <v>1.0543010514174171</v>
      </c>
      <c r="H97" s="19">
        <v>0.77458852757197993</v>
      </c>
      <c r="I97" s="19">
        <v>10.801206690031497</v>
      </c>
      <c r="J97" s="19">
        <v>1.0543010514174171</v>
      </c>
      <c r="K97" s="19">
        <v>8.6065391952442213E-2</v>
      </c>
      <c r="L97" s="19">
        <v>6.4549043964331657E-2</v>
      </c>
      <c r="M97" s="19">
        <v>0.19364713189299498</v>
      </c>
      <c r="N97" s="19">
        <v>0.45184330775032161</v>
      </c>
      <c r="O97" s="19">
        <v>0</v>
      </c>
      <c r="P97" s="19">
        <v>8.6065391952442213E-2</v>
      </c>
      <c r="Q97" s="19">
        <v>0</v>
      </c>
      <c r="R97" s="19">
        <v>6.4549043964331657E-2</v>
      </c>
      <c r="S97" s="19">
        <v>0</v>
      </c>
      <c r="T97" s="19">
        <v>0</v>
      </c>
      <c r="U97" s="19">
        <v>0</v>
      </c>
      <c r="V97" s="19">
        <v>0</v>
      </c>
      <c r="W97" s="19">
        <v>6.4549043964331657E-2</v>
      </c>
      <c r="X97" s="19">
        <v>0</v>
      </c>
      <c r="Y97" s="19">
        <v>0.17213078390488443</v>
      </c>
      <c r="Z97" s="19">
        <v>0</v>
      </c>
      <c r="AA97" s="19">
        <v>0.62397409165520601</v>
      </c>
      <c r="AB97" s="19">
        <v>2.8401579344305934</v>
      </c>
      <c r="AC97" s="19">
        <v>4.1526551617053373</v>
      </c>
      <c r="AD97" s="19">
        <v>6.4549043964331657E-2</v>
      </c>
      <c r="AE97" s="19">
        <v>0.77458852757197993</v>
      </c>
      <c r="AF97" s="19">
        <v>2.1516347988110553E-2</v>
      </c>
      <c r="AG97" s="19">
        <v>3.3350339381571357</v>
      </c>
      <c r="AH97" s="19">
        <v>0.51639235171465325</v>
      </c>
      <c r="AI97" s="19">
        <v>34.83496739275099</v>
      </c>
      <c r="AJ97" s="19">
        <v>6.390355352468835</v>
      </c>
      <c r="AK97" s="19">
        <v>4.3032695976221107E-2</v>
      </c>
      <c r="AL97" s="19">
        <v>0</v>
      </c>
      <c r="AM97" s="19">
        <v>0.45184330775032161</v>
      </c>
      <c r="AN97" s="19">
        <v>0.66700678763142718</v>
      </c>
      <c r="AO97" s="19">
        <v>3.4426156780976886</v>
      </c>
      <c r="AP97" s="19">
        <v>9.3596113748280914</v>
      </c>
      <c r="AQ97" s="19">
        <v>8.4989574553036693</v>
      </c>
      <c r="AR97" s="19">
        <v>21.34421720420567</v>
      </c>
      <c r="AS97" s="19">
        <v>36.771438711680936</v>
      </c>
      <c r="AT97" s="19">
        <v>87.980346923384047</v>
      </c>
      <c r="AU97" s="19">
        <v>0</v>
      </c>
      <c r="AV97" s="19">
        <v>0</v>
      </c>
      <c r="AW97" s="19">
        <v>4.9487600372654272</v>
      </c>
      <c r="AX97" s="19">
        <v>0</v>
      </c>
      <c r="AY97" s="19">
        <v>1.1618827913579699</v>
      </c>
      <c r="AZ97" s="19">
        <v>0.12909808792866331</v>
      </c>
      <c r="BA97" s="19">
        <v>0.77458852757197993</v>
      </c>
      <c r="BB97" s="19">
        <v>0.38729426378598997</v>
      </c>
      <c r="BC97" s="19">
        <v>4.3032695976221107E-2</v>
      </c>
      <c r="BD97" s="19">
        <v>1.5706934031320705</v>
      </c>
      <c r="BE97" s="19">
        <v>0.21516347988110554</v>
      </c>
      <c r="BF97" s="19">
        <v>0</v>
      </c>
      <c r="BG97" s="19">
        <v>1.3770462712390754</v>
      </c>
      <c r="BH97" s="19">
        <v>0.2366798278692161</v>
      </c>
      <c r="BI97" s="19">
        <v>9.8760037265427449</v>
      </c>
      <c r="BJ97" s="19">
        <v>1.0758173994055278</v>
      </c>
      <c r="BK97" s="19">
        <v>1.8073732310012864</v>
      </c>
      <c r="BL97" s="19">
        <v>24.334989574553038</v>
      </c>
      <c r="BM97" s="19">
        <v>3.3780666341333569</v>
      </c>
      <c r="BN97" s="19">
        <v>0</v>
      </c>
      <c r="BO97" s="19">
        <v>11.339115389734262</v>
      </c>
      <c r="BP97" s="19">
        <v>8.4128920633512276</v>
      </c>
      <c r="BQ97" s="19">
        <v>0.55942504769087442</v>
      </c>
      <c r="BR97" s="19">
        <v>0.32274521982165827</v>
      </c>
      <c r="BS97" s="19">
        <v>0</v>
      </c>
      <c r="BT97" s="19">
        <v>312.3528237434009</v>
      </c>
      <c r="BU97" s="19">
        <v>0</v>
      </c>
      <c r="BV97" s="19">
        <v>0</v>
      </c>
      <c r="BW97" s="19">
        <v>0</v>
      </c>
      <c r="BX97" s="19">
        <v>657.6471762565991</v>
      </c>
      <c r="BY97" s="19">
        <v>0</v>
      </c>
      <c r="BZ97" s="19">
        <v>0</v>
      </c>
      <c r="CA97" s="19">
        <v>657.6471762565991</v>
      </c>
      <c r="CB97" s="19">
        <v>970</v>
      </c>
      <c r="CD97" s="19">
        <f t="shared" si="7"/>
        <v>0</v>
      </c>
      <c r="CE97" s="19">
        <f t="shared" si="8"/>
        <v>0</v>
      </c>
      <c r="CF97" s="19">
        <f t="shared" si="9"/>
        <v>0</v>
      </c>
    </row>
    <row r="98" spans="1:84" x14ac:dyDescent="0.2">
      <c r="A98" s="23" t="s">
        <v>172</v>
      </c>
      <c r="B98" s="23" t="s">
        <v>270</v>
      </c>
      <c r="C98">
        <f t="shared" si="6"/>
        <v>94</v>
      </c>
      <c r="D98" s="19">
        <v>4.8150654036986922E-2</v>
      </c>
      <c r="E98" s="19">
        <v>3.2100436024657945E-2</v>
      </c>
      <c r="F98" s="19">
        <v>0</v>
      </c>
      <c r="G98" s="19">
        <v>0.35310479627123742</v>
      </c>
      <c r="H98" s="19">
        <v>0.49755675838219815</v>
      </c>
      <c r="I98" s="19">
        <v>0.73831002856713279</v>
      </c>
      <c r="J98" s="19">
        <v>0.43335588633288225</v>
      </c>
      <c r="K98" s="19">
        <v>49.514922568034883</v>
      </c>
      <c r="L98" s="19">
        <v>4.4459103894151255</v>
      </c>
      <c r="M98" s="19">
        <v>37.894564727108701</v>
      </c>
      <c r="N98" s="19">
        <v>1.8778755074424898</v>
      </c>
      <c r="O98" s="19">
        <v>2.7445872801082545</v>
      </c>
      <c r="P98" s="19">
        <v>8.4745151105096976</v>
      </c>
      <c r="Q98" s="19">
        <v>7.5275522477822889</v>
      </c>
      <c r="R98" s="19">
        <v>9.6301308073973839</v>
      </c>
      <c r="S98" s="19">
        <v>2.423582919861675</v>
      </c>
      <c r="T98" s="19">
        <v>17.992294391820778</v>
      </c>
      <c r="U98" s="19">
        <v>0.89881220869042255</v>
      </c>
      <c r="V98" s="19">
        <v>4.3175086453164937</v>
      </c>
      <c r="W98" s="19">
        <v>3.739700796872651</v>
      </c>
      <c r="X98" s="19">
        <v>8.9078709968425809</v>
      </c>
      <c r="Y98" s="19">
        <v>12.535220267628928</v>
      </c>
      <c r="Z98" s="19">
        <v>0.83461133664110654</v>
      </c>
      <c r="AA98" s="19">
        <v>12.599421139678244</v>
      </c>
      <c r="AB98" s="19">
        <v>15.809464742144039</v>
      </c>
      <c r="AC98" s="19">
        <v>11.283303262667269</v>
      </c>
      <c r="AD98" s="19">
        <v>18.168846789956397</v>
      </c>
      <c r="AE98" s="19">
        <v>5.3607728161178771</v>
      </c>
      <c r="AF98" s="19">
        <v>13.546384002405652</v>
      </c>
      <c r="AG98" s="19">
        <v>8.5226657645466837</v>
      </c>
      <c r="AH98" s="19">
        <v>11.283303262667269</v>
      </c>
      <c r="AI98" s="19">
        <v>26.514960156367462</v>
      </c>
      <c r="AJ98" s="19">
        <v>1.5247707111712525</v>
      </c>
      <c r="AK98" s="19">
        <v>0.43335588633288225</v>
      </c>
      <c r="AL98" s="19">
        <v>1.8297248534055031</v>
      </c>
      <c r="AM98" s="19">
        <v>6.131183280709668</v>
      </c>
      <c r="AN98" s="19">
        <v>8.0251090061644867E-2</v>
      </c>
      <c r="AO98" s="19">
        <v>0</v>
      </c>
      <c r="AP98" s="19">
        <v>9.6301308073973843E-2</v>
      </c>
      <c r="AQ98" s="19">
        <v>1.6050218012328973E-2</v>
      </c>
      <c r="AR98" s="19">
        <v>0</v>
      </c>
      <c r="AS98" s="19">
        <v>46.946887686062247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8.169560968275448</v>
      </c>
      <c r="BA98" s="19">
        <v>6.2114343707713129</v>
      </c>
      <c r="BB98" s="19">
        <v>43.271387761238913</v>
      </c>
      <c r="BC98" s="19">
        <v>2.7766877161329124</v>
      </c>
      <c r="BD98" s="19">
        <v>0.49755675838219815</v>
      </c>
      <c r="BE98" s="19">
        <v>0</v>
      </c>
      <c r="BF98" s="19">
        <v>3.7076003608479926</v>
      </c>
      <c r="BG98" s="19">
        <v>0.46545632235754025</v>
      </c>
      <c r="BH98" s="19">
        <v>1.5087204931589233</v>
      </c>
      <c r="BI98" s="19">
        <v>0</v>
      </c>
      <c r="BJ98" s="19">
        <v>3.5952488347616902</v>
      </c>
      <c r="BK98" s="19">
        <v>0.38520523229589537</v>
      </c>
      <c r="BL98" s="19">
        <v>0</v>
      </c>
      <c r="BM98" s="19">
        <v>0</v>
      </c>
      <c r="BN98" s="19">
        <v>0.11235152608630282</v>
      </c>
      <c r="BO98" s="19">
        <v>0</v>
      </c>
      <c r="BP98" s="19">
        <v>0</v>
      </c>
      <c r="BQ98" s="19">
        <v>0.14445196211096076</v>
      </c>
      <c r="BR98" s="19">
        <v>0.14445196211096076</v>
      </c>
      <c r="BS98" s="19">
        <v>0</v>
      </c>
      <c r="BT98" s="19">
        <v>427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427</v>
      </c>
      <c r="CD98" s="19">
        <f t="shared" si="7"/>
        <v>0</v>
      </c>
      <c r="CE98" s="19">
        <f t="shared" si="8"/>
        <v>0</v>
      </c>
      <c r="CF98" s="19">
        <f t="shared" si="9"/>
        <v>0</v>
      </c>
    </row>
    <row r="99" spans="1:84" x14ac:dyDescent="0.2">
      <c r="A99" s="23" t="s">
        <v>173</v>
      </c>
      <c r="B99" s="23" t="s">
        <v>271</v>
      </c>
      <c r="C99">
        <f t="shared" si="6"/>
        <v>95</v>
      </c>
      <c r="D99" s="19">
        <v>92.126046905444412</v>
      </c>
      <c r="E99" s="19">
        <v>16.932477786732225</v>
      </c>
      <c r="F99" s="19">
        <v>12.736490966774459</v>
      </c>
      <c r="G99" s="19">
        <v>19.420363777326656</v>
      </c>
      <c r="H99" s="19">
        <v>82.025972436165546</v>
      </c>
      <c r="I99" s="19">
        <v>58.521019719056994</v>
      </c>
      <c r="J99" s="19">
        <v>10.954124883960541</v>
      </c>
      <c r="K99" s="19">
        <v>159.9673559325492</v>
      </c>
      <c r="L99" s="19">
        <v>60.08059004151918</v>
      </c>
      <c r="M99" s="19">
        <v>252.72465749232356</v>
      </c>
      <c r="N99" s="19">
        <v>64.016648474399915</v>
      </c>
      <c r="O99" s="19">
        <v>4.5673130872106666</v>
      </c>
      <c r="P99" s="19">
        <v>27.812337417242187</v>
      </c>
      <c r="Q99" s="19">
        <v>12.476562579697431</v>
      </c>
      <c r="R99" s="19">
        <v>19.680292164403685</v>
      </c>
      <c r="S99" s="19">
        <v>10.545665989982352</v>
      </c>
      <c r="T99" s="19">
        <v>56.181664235363726</v>
      </c>
      <c r="U99" s="19">
        <v>7.3893927183327044</v>
      </c>
      <c r="V99" s="19">
        <v>50.537504973119653</v>
      </c>
      <c r="W99" s="19">
        <v>17.081008293633385</v>
      </c>
      <c r="X99" s="19">
        <v>96.953288379732115</v>
      </c>
      <c r="Y99" s="19">
        <v>43.408040641863977</v>
      </c>
      <c r="Z99" s="19">
        <v>29.854631887133138</v>
      </c>
      <c r="AA99" s="19">
        <v>55.550409581033797</v>
      </c>
      <c r="AB99" s="19">
        <v>54.547828659450964</v>
      </c>
      <c r="AC99" s="19">
        <v>54.844889673253284</v>
      </c>
      <c r="AD99" s="19">
        <v>108.79859630509961</v>
      </c>
      <c r="AE99" s="19">
        <v>12.476562579697431</v>
      </c>
      <c r="AF99" s="19">
        <v>44.299223683270931</v>
      </c>
      <c r="AG99" s="19">
        <v>31.080008569067708</v>
      </c>
      <c r="AH99" s="19">
        <v>31.414202209595317</v>
      </c>
      <c r="AI99" s="19">
        <v>36.167178430432429</v>
      </c>
      <c r="AJ99" s="19">
        <v>118.30454874677385</v>
      </c>
      <c r="AK99" s="19">
        <v>37.689616126169319</v>
      </c>
      <c r="AL99" s="19">
        <v>16.561151519479324</v>
      </c>
      <c r="AM99" s="19">
        <v>29.111979352627337</v>
      </c>
      <c r="AN99" s="19">
        <v>0.96544829485753936</v>
      </c>
      <c r="AO99" s="19">
        <v>46.935640180766526</v>
      </c>
      <c r="AP99" s="19">
        <v>7.166596957980965</v>
      </c>
      <c r="AQ99" s="19">
        <v>50.500372346394364</v>
      </c>
      <c r="AR99" s="19">
        <v>28.332194191396248</v>
      </c>
      <c r="AS99" s="19">
        <v>665.75086455772396</v>
      </c>
      <c r="AT99" s="19">
        <v>754.94343395187047</v>
      </c>
      <c r="AU99" s="19">
        <v>2.7849470043967477</v>
      </c>
      <c r="AV99" s="19">
        <v>2.1165597233415281</v>
      </c>
      <c r="AW99" s="19">
        <v>97.398879900435603</v>
      </c>
      <c r="AX99" s="19">
        <v>0.44559152070347968</v>
      </c>
      <c r="AY99" s="19">
        <v>14.518857049588378</v>
      </c>
      <c r="AZ99" s="19">
        <v>15.038713823742439</v>
      </c>
      <c r="BA99" s="19">
        <v>2.8963448845726179</v>
      </c>
      <c r="BB99" s="19">
        <v>5.2357003682658858</v>
      </c>
      <c r="BC99" s="19">
        <v>2.7478143776714576</v>
      </c>
      <c r="BD99" s="19">
        <v>11.176920644312281</v>
      </c>
      <c r="BE99" s="19">
        <v>0.33419364052760975</v>
      </c>
      <c r="BF99" s="19">
        <v>11.548246911565181</v>
      </c>
      <c r="BG99" s="19">
        <v>6.9438011976292247</v>
      </c>
      <c r="BH99" s="19">
        <v>1.188244055209279</v>
      </c>
      <c r="BI99" s="19">
        <v>7.6121884786844447</v>
      </c>
      <c r="BJ99" s="19">
        <v>2.9334775112979079</v>
      </c>
      <c r="BK99" s="19">
        <v>1.4110398155610189</v>
      </c>
      <c r="BL99" s="19">
        <v>17.340936680710417</v>
      </c>
      <c r="BM99" s="19">
        <v>2.3022228569679783</v>
      </c>
      <c r="BN99" s="19">
        <v>7.4265253450579938E-2</v>
      </c>
      <c r="BO99" s="19">
        <v>6.7581380640027744</v>
      </c>
      <c r="BP99" s="19">
        <v>0</v>
      </c>
      <c r="BQ99" s="19">
        <v>1.4110398155610189</v>
      </c>
      <c r="BR99" s="19">
        <v>2.2279576035173982</v>
      </c>
      <c r="BS99" s="19">
        <v>0</v>
      </c>
      <c r="BT99" s="19">
        <v>3607.8802778826239</v>
      </c>
      <c r="BU99" s="19">
        <v>0</v>
      </c>
      <c r="BV99" s="19">
        <v>0</v>
      </c>
      <c r="BW99" s="19">
        <v>0</v>
      </c>
      <c r="BX99" s="19">
        <v>32.119722117375829</v>
      </c>
      <c r="BY99" s="19">
        <v>0</v>
      </c>
      <c r="BZ99" s="19">
        <v>0</v>
      </c>
      <c r="CA99" s="19">
        <v>32.119722117375829</v>
      </c>
      <c r="CB99" s="19">
        <v>3640</v>
      </c>
      <c r="CD99" s="19">
        <f t="shared" si="7"/>
        <v>0</v>
      </c>
      <c r="CE99" s="19">
        <f t="shared" si="8"/>
        <v>0</v>
      </c>
      <c r="CF99" s="19">
        <f t="shared" si="9"/>
        <v>0</v>
      </c>
    </row>
    <row r="100" spans="1:84" x14ac:dyDescent="0.2">
      <c r="A100" s="23" t="s">
        <v>174</v>
      </c>
      <c r="B100" s="23" t="s">
        <v>272</v>
      </c>
      <c r="C100">
        <f t="shared" si="6"/>
        <v>96</v>
      </c>
      <c r="D100" s="19">
        <v>4.8873967984092909E-2</v>
      </c>
      <c r="E100" s="19">
        <v>2.4436983992046454E-2</v>
      </c>
      <c r="F100" s="19">
        <v>0.23215134792444131</v>
      </c>
      <c r="G100" s="19">
        <v>0.12218491996023226</v>
      </c>
      <c r="H100" s="19">
        <v>2.6636312551330636</v>
      </c>
      <c r="I100" s="19">
        <v>2.6025387951529471</v>
      </c>
      <c r="J100" s="19">
        <v>0.81863896373355616</v>
      </c>
      <c r="K100" s="19">
        <v>0.45208420385285941</v>
      </c>
      <c r="L100" s="19">
        <v>0.46430269584888262</v>
      </c>
      <c r="M100" s="19">
        <v>1.2951601515784621</v>
      </c>
      <c r="N100" s="19">
        <v>0.15884039594830193</v>
      </c>
      <c r="O100" s="19">
        <v>0</v>
      </c>
      <c r="P100" s="19">
        <v>2.4436983992046454E-2</v>
      </c>
      <c r="Q100" s="19">
        <v>1.1607567396222065</v>
      </c>
      <c r="R100" s="19">
        <v>7.3310951976139363E-2</v>
      </c>
      <c r="S100" s="19">
        <v>4.3375646585882457</v>
      </c>
      <c r="T100" s="19">
        <v>1.2218491996023227E-2</v>
      </c>
      <c r="U100" s="19">
        <v>0</v>
      </c>
      <c r="V100" s="19">
        <v>0</v>
      </c>
      <c r="W100" s="19">
        <v>0.41542872786478968</v>
      </c>
      <c r="X100" s="19">
        <v>1.3318156275665318</v>
      </c>
      <c r="Y100" s="19">
        <v>1.4173450715386942</v>
      </c>
      <c r="Z100" s="19">
        <v>0.10996642796420904</v>
      </c>
      <c r="AA100" s="19">
        <v>0.84307594772560268</v>
      </c>
      <c r="AB100" s="19">
        <v>1.4662190395227872</v>
      </c>
      <c r="AC100" s="19">
        <v>2.529227843176808</v>
      </c>
      <c r="AD100" s="19">
        <v>0.74532801175741681</v>
      </c>
      <c r="AE100" s="19">
        <v>0.13440341195625549</v>
      </c>
      <c r="AF100" s="19">
        <v>2.7247237151131798</v>
      </c>
      <c r="AG100" s="19">
        <v>3.6655475988069681E-2</v>
      </c>
      <c r="AH100" s="19">
        <v>0.51317666383297555</v>
      </c>
      <c r="AI100" s="19">
        <v>4.8507413224212206</v>
      </c>
      <c r="AJ100" s="19">
        <v>0</v>
      </c>
      <c r="AK100" s="19">
        <v>2.8102531590853421</v>
      </c>
      <c r="AL100" s="19">
        <v>2.4436983992046454E-2</v>
      </c>
      <c r="AM100" s="19">
        <v>0.10996642796420904</v>
      </c>
      <c r="AN100" s="19">
        <v>0.42764721986081294</v>
      </c>
      <c r="AO100" s="19">
        <v>0</v>
      </c>
      <c r="AP100" s="19">
        <v>9.7747935968185817E-2</v>
      </c>
      <c r="AQ100" s="19">
        <v>0.76976499574946333</v>
      </c>
      <c r="AR100" s="19">
        <v>0</v>
      </c>
      <c r="AS100" s="19">
        <v>0.42764721986081294</v>
      </c>
      <c r="AT100" s="19">
        <v>1.2218491996023226</v>
      </c>
      <c r="AU100" s="19">
        <v>0</v>
      </c>
      <c r="AV100" s="19">
        <v>0</v>
      </c>
      <c r="AW100" s="19">
        <v>0.39099174387274327</v>
      </c>
      <c r="AX100" s="19">
        <v>0.15884039594830193</v>
      </c>
      <c r="AY100" s="19">
        <v>0.46430269584888262</v>
      </c>
      <c r="AZ100" s="19">
        <v>0</v>
      </c>
      <c r="BA100" s="19">
        <v>0.8797314237136723</v>
      </c>
      <c r="BB100" s="19">
        <v>0.13440341195625549</v>
      </c>
      <c r="BC100" s="19">
        <v>1.4173450715386942</v>
      </c>
      <c r="BD100" s="19">
        <v>2.101580623315995</v>
      </c>
      <c r="BE100" s="19">
        <v>0.21993285592841808</v>
      </c>
      <c r="BF100" s="19">
        <v>9.7747935968185817E-2</v>
      </c>
      <c r="BG100" s="19">
        <v>6.0114980620434268</v>
      </c>
      <c r="BH100" s="19">
        <v>0.31768079189660386</v>
      </c>
      <c r="BI100" s="19">
        <v>0.15884039594830193</v>
      </c>
      <c r="BJ100" s="19">
        <v>2.0404881633358789</v>
      </c>
      <c r="BK100" s="19">
        <v>0.23215134792444131</v>
      </c>
      <c r="BL100" s="19">
        <v>12.438424851951645</v>
      </c>
      <c r="BM100" s="19">
        <v>9.9336339927668824</v>
      </c>
      <c r="BN100" s="19">
        <v>7.7709609094707721</v>
      </c>
      <c r="BO100" s="19">
        <v>4.3375646585882457</v>
      </c>
      <c r="BP100" s="19">
        <v>0</v>
      </c>
      <c r="BQ100" s="19">
        <v>6.1092459980116129E-2</v>
      </c>
      <c r="BR100" s="19">
        <v>23.447286140368572</v>
      </c>
      <c r="BS100" s="19">
        <v>0</v>
      </c>
      <c r="BT100" s="19">
        <v>110.11304986816131</v>
      </c>
      <c r="BU100" s="19">
        <v>0</v>
      </c>
      <c r="BV100" s="19">
        <v>0</v>
      </c>
      <c r="BW100" s="19">
        <v>0</v>
      </c>
      <c r="BX100" s="19">
        <v>737.88695013183872</v>
      </c>
      <c r="BY100" s="19">
        <v>0</v>
      </c>
      <c r="BZ100" s="19">
        <v>0</v>
      </c>
      <c r="CA100" s="19">
        <v>737.88695013183872</v>
      </c>
      <c r="CB100" s="19">
        <v>848</v>
      </c>
      <c r="CD100" s="19">
        <f t="shared" si="7"/>
        <v>0</v>
      </c>
      <c r="CE100" s="19">
        <f t="shared" si="8"/>
        <v>0</v>
      </c>
      <c r="CF100" s="19">
        <f t="shared" si="9"/>
        <v>0</v>
      </c>
    </row>
    <row r="101" spans="1:84" x14ac:dyDescent="0.2">
      <c r="A101" s="23" t="s">
        <v>175</v>
      </c>
      <c r="B101" s="23" t="s">
        <v>273</v>
      </c>
      <c r="C101">
        <f t="shared" si="6"/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868.04974856321837</v>
      </c>
      <c r="I101" s="19">
        <v>0</v>
      </c>
      <c r="J101" s="19">
        <v>1.8089080459770115</v>
      </c>
      <c r="K101" s="19">
        <v>171.39403735632183</v>
      </c>
      <c r="L101" s="19">
        <v>20.124102011494251</v>
      </c>
      <c r="M101" s="19">
        <v>77.104705459770116</v>
      </c>
      <c r="N101" s="19">
        <v>0.45222701149425287</v>
      </c>
      <c r="O101" s="19">
        <v>0.22611350574712644</v>
      </c>
      <c r="P101" s="19">
        <v>2.2611350574712645</v>
      </c>
      <c r="Q101" s="19">
        <v>2.4872485632183912</v>
      </c>
      <c r="R101" s="19">
        <v>0.90445402298850575</v>
      </c>
      <c r="S101" s="19">
        <v>21.254669540229884</v>
      </c>
      <c r="T101" s="19">
        <v>194.23150143678163</v>
      </c>
      <c r="U101" s="19">
        <v>4.7483836206896557</v>
      </c>
      <c r="V101" s="19">
        <v>8.3661997126436773</v>
      </c>
      <c r="W101" s="19">
        <v>1.3566810344827587</v>
      </c>
      <c r="X101" s="19">
        <v>139.96426005747128</v>
      </c>
      <c r="Y101" s="19">
        <v>2.939475574712644</v>
      </c>
      <c r="Z101" s="19">
        <v>7.0095186781609193</v>
      </c>
      <c r="AA101" s="19">
        <v>0.67834051724137934</v>
      </c>
      <c r="AB101" s="19">
        <v>7.6878591954022992</v>
      </c>
      <c r="AC101" s="19">
        <v>20.350215517241381</v>
      </c>
      <c r="AD101" s="19">
        <v>71.677981321839084</v>
      </c>
      <c r="AE101" s="19">
        <v>2.2611350574712645</v>
      </c>
      <c r="AF101" s="19">
        <v>5.2006106321839081</v>
      </c>
      <c r="AG101" s="19">
        <v>19.445761494252874</v>
      </c>
      <c r="AH101" s="19">
        <v>9.7228807471264371</v>
      </c>
      <c r="AI101" s="19">
        <v>48.388290229885058</v>
      </c>
      <c r="AJ101" s="19">
        <v>44.54436063218391</v>
      </c>
      <c r="AK101" s="19">
        <v>17.410739942528735</v>
      </c>
      <c r="AL101" s="19">
        <v>27.585847701149426</v>
      </c>
      <c r="AM101" s="19">
        <v>0.22611350574712644</v>
      </c>
      <c r="AN101" s="19">
        <v>1.1305675287356323</v>
      </c>
      <c r="AO101" s="19">
        <v>0</v>
      </c>
      <c r="AP101" s="19">
        <v>0</v>
      </c>
      <c r="AQ101" s="19">
        <v>1.5827945402298851</v>
      </c>
      <c r="AR101" s="19">
        <v>0.67834051724137934</v>
      </c>
      <c r="AS101" s="19">
        <v>133.40696839080459</v>
      </c>
      <c r="AT101" s="19">
        <v>116.67456896551725</v>
      </c>
      <c r="AU101" s="19">
        <v>212.77280890804599</v>
      </c>
      <c r="AV101" s="19">
        <v>0</v>
      </c>
      <c r="AW101" s="19">
        <v>9.0445402298850581</v>
      </c>
      <c r="AX101" s="19">
        <v>0</v>
      </c>
      <c r="AY101" s="19">
        <v>2.2611350574712645</v>
      </c>
      <c r="AZ101" s="19">
        <v>0</v>
      </c>
      <c r="BA101" s="19">
        <v>0.67834051724137934</v>
      </c>
      <c r="BB101" s="19">
        <v>0</v>
      </c>
      <c r="BC101" s="19">
        <v>2.2611350574712645</v>
      </c>
      <c r="BD101" s="19">
        <v>0</v>
      </c>
      <c r="BE101" s="19">
        <v>0</v>
      </c>
      <c r="BF101" s="19">
        <v>0.22611350574712644</v>
      </c>
      <c r="BG101" s="19">
        <v>0.67834051724137934</v>
      </c>
      <c r="BH101" s="19">
        <v>0</v>
      </c>
      <c r="BI101" s="19">
        <v>0</v>
      </c>
      <c r="BJ101" s="19">
        <v>40.926544540229884</v>
      </c>
      <c r="BK101" s="19">
        <v>0.22611350574712644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0.22611350574712644</v>
      </c>
      <c r="BR101" s="19">
        <v>0</v>
      </c>
      <c r="BS101" s="19">
        <v>0</v>
      </c>
      <c r="BT101" s="19">
        <v>2322.6379310344828</v>
      </c>
      <c r="BU101" s="19">
        <v>0</v>
      </c>
      <c r="BV101" s="19">
        <v>0</v>
      </c>
      <c r="BW101" s="19">
        <v>0</v>
      </c>
      <c r="BX101" s="19">
        <v>195.36206896551724</v>
      </c>
      <c r="BY101" s="19">
        <v>0</v>
      </c>
      <c r="BZ101" s="19">
        <v>0</v>
      </c>
      <c r="CA101" s="19">
        <v>195.36206896551724</v>
      </c>
      <c r="CB101" s="19">
        <v>2518</v>
      </c>
      <c r="CD101" s="19">
        <f t="shared" si="7"/>
        <v>0</v>
      </c>
      <c r="CE101" s="19">
        <f t="shared" si="8"/>
        <v>0</v>
      </c>
      <c r="CF101" s="19">
        <f t="shared" si="9"/>
        <v>0</v>
      </c>
    </row>
    <row r="102" spans="1:84" x14ac:dyDescent="0.2">
      <c r="A102" s="23" t="s">
        <v>176</v>
      </c>
      <c r="B102" s="23" t="s">
        <v>274</v>
      </c>
      <c r="C102">
        <f t="shared" si="6"/>
        <v>98</v>
      </c>
      <c r="D102" s="19">
        <v>3.8374304945858938E-2</v>
      </c>
      <c r="E102" s="19">
        <v>0</v>
      </c>
      <c r="F102" s="19">
        <v>0.11512291483757682</v>
      </c>
      <c r="G102" s="19">
        <v>0.26862013462101259</v>
      </c>
      <c r="H102" s="19">
        <v>38.335930640913084</v>
      </c>
      <c r="I102" s="19">
        <v>0.26862013462101259</v>
      </c>
      <c r="J102" s="19">
        <v>0.76748609891717878</v>
      </c>
      <c r="K102" s="19">
        <v>5.6410228270412643</v>
      </c>
      <c r="L102" s="19">
        <v>0.3069944395668715</v>
      </c>
      <c r="M102" s="19">
        <v>5.4491513023119698</v>
      </c>
      <c r="N102" s="19">
        <v>1.3047263681592041</v>
      </c>
      <c r="O102" s="19">
        <v>0.95935762364647348</v>
      </c>
      <c r="P102" s="19">
        <v>1.2663520632133449</v>
      </c>
      <c r="Q102" s="19">
        <v>1.0361062335381914</v>
      </c>
      <c r="R102" s="19">
        <v>1.6117208077260756</v>
      </c>
      <c r="S102" s="19">
        <v>1.0361062335381914</v>
      </c>
      <c r="T102" s="19">
        <v>2.6094527363184081</v>
      </c>
      <c r="U102" s="19">
        <v>0.92098331870061456</v>
      </c>
      <c r="V102" s="19">
        <v>0.9977319285923324</v>
      </c>
      <c r="W102" s="19">
        <v>0.15349721978343575</v>
      </c>
      <c r="X102" s="19">
        <v>6.7538776704711738</v>
      </c>
      <c r="Y102" s="19">
        <v>6.7922519754170327</v>
      </c>
      <c r="Z102" s="19">
        <v>0.3069944395668715</v>
      </c>
      <c r="AA102" s="19">
        <v>3.2618159203980102</v>
      </c>
      <c r="AB102" s="19">
        <v>1.1512291483757682</v>
      </c>
      <c r="AC102" s="19">
        <v>3.1850673105062923</v>
      </c>
      <c r="AD102" s="19">
        <v>3.1850673105062923</v>
      </c>
      <c r="AE102" s="19">
        <v>0.42211735440444836</v>
      </c>
      <c r="AF102" s="19">
        <v>1.343100673105063</v>
      </c>
      <c r="AG102" s="19">
        <v>9.5935762364647346</v>
      </c>
      <c r="AH102" s="19">
        <v>4.8351624231782262</v>
      </c>
      <c r="AI102" s="19">
        <v>6.1398887913374303</v>
      </c>
      <c r="AJ102" s="19">
        <v>8.5190956979806849</v>
      </c>
      <c r="AK102" s="19">
        <v>3.9141791044776117</v>
      </c>
      <c r="AL102" s="19">
        <v>1.0744805384840503</v>
      </c>
      <c r="AM102" s="19">
        <v>1.1512291483757682</v>
      </c>
      <c r="AN102" s="19">
        <v>1.4198492829967808</v>
      </c>
      <c r="AO102" s="19">
        <v>10.437810945273633</v>
      </c>
      <c r="AP102" s="19">
        <v>1.3814749780509219</v>
      </c>
      <c r="AQ102" s="19">
        <v>42.672227099795144</v>
      </c>
      <c r="AR102" s="19">
        <v>5.9480172666081357</v>
      </c>
      <c r="AS102" s="19">
        <v>65.351441322797783</v>
      </c>
      <c r="AT102" s="19">
        <v>6.2933860111208668</v>
      </c>
      <c r="AU102" s="19">
        <v>2.8013242610477027</v>
      </c>
      <c r="AV102" s="19">
        <v>0.38374304945858939</v>
      </c>
      <c r="AW102" s="19">
        <v>21.144242025168275</v>
      </c>
      <c r="AX102" s="19">
        <v>1.6117208077260756</v>
      </c>
      <c r="AY102" s="19">
        <v>1.1512291483757682</v>
      </c>
      <c r="AZ102" s="19">
        <v>0.84423470880889673</v>
      </c>
      <c r="BA102" s="19">
        <v>4.6816652033947905</v>
      </c>
      <c r="BB102" s="19">
        <v>5.6026485220954054</v>
      </c>
      <c r="BC102" s="19">
        <v>13.661252560725783</v>
      </c>
      <c r="BD102" s="19">
        <v>69.303994732221241</v>
      </c>
      <c r="BE102" s="19">
        <v>1.227977758267486</v>
      </c>
      <c r="BF102" s="19">
        <v>20.491878841088674</v>
      </c>
      <c r="BG102" s="19">
        <v>9.0563359672227097</v>
      </c>
      <c r="BH102" s="19">
        <v>13.929872695346795</v>
      </c>
      <c r="BI102" s="19">
        <v>1.918715247292947</v>
      </c>
      <c r="BJ102" s="19">
        <v>9.1714588820602856</v>
      </c>
      <c r="BK102" s="19">
        <v>0.613988879133743</v>
      </c>
      <c r="BL102" s="19">
        <v>34.306628621597895</v>
      </c>
      <c r="BM102" s="19">
        <v>7.7516095990635057</v>
      </c>
      <c r="BN102" s="19">
        <v>46.855026338893765</v>
      </c>
      <c r="BO102" s="19">
        <v>8.9028387474392741</v>
      </c>
      <c r="BP102" s="19">
        <v>0</v>
      </c>
      <c r="BQ102" s="19">
        <v>2.2257096868598185</v>
      </c>
      <c r="BR102" s="19">
        <v>293.67855575065852</v>
      </c>
      <c r="BS102" s="19">
        <v>0</v>
      </c>
      <c r="BT102" s="19">
        <v>829.53735001463269</v>
      </c>
      <c r="BU102" s="19">
        <v>0</v>
      </c>
      <c r="BV102" s="19">
        <v>0</v>
      </c>
      <c r="BW102" s="19">
        <v>0</v>
      </c>
      <c r="BX102" s="19">
        <v>219.46264998536728</v>
      </c>
      <c r="BY102" s="19">
        <v>0</v>
      </c>
      <c r="BZ102" s="19">
        <v>0</v>
      </c>
      <c r="CA102" s="19">
        <v>219.46264998536728</v>
      </c>
      <c r="CB102" s="19">
        <v>1049</v>
      </c>
      <c r="CD102" s="19">
        <f t="shared" si="7"/>
        <v>0</v>
      </c>
      <c r="CE102" s="19">
        <f t="shared" si="8"/>
        <v>0</v>
      </c>
      <c r="CF102" s="19">
        <f t="shared" si="9"/>
        <v>0</v>
      </c>
    </row>
    <row r="103" spans="1:84" x14ac:dyDescent="0.2">
      <c r="A103" s="23" t="s">
        <v>177</v>
      </c>
      <c r="B103" s="23" t="s">
        <v>275</v>
      </c>
      <c r="C103">
        <f t="shared" si="6"/>
        <v>99</v>
      </c>
      <c r="D103" s="19">
        <v>31.942471918401978</v>
      </c>
      <c r="E103" s="19">
        <v>2.3198443292694173</v>
      </c>
      <c r="F103" s="19">
        <v>5.6509028533485806</v>
      </c>
      <c r="G103" s="19">
        <v>1.1301805706697161</v>
      </c>
      <c r="H103" s="19">
        <v>98.385192836195287</v>
      </c>
      <c r="I103" s="19">
        <v>96.719663574155717</v>
      </c>
      <c r="J103" s="19">
        <v>23.495859232344099</v>
      </c>
      <c r="K103" s="19">
        <v>80.480753269269783</v>
      </c>
      <c r="L103" s="19">
        <v>82.205765719239352</v>
      </c>
      <c r="M103" s="19">
        <v>111.94735968423187</v>
      </c>
      <c r="N103" s="19">
        <v>76.197963738310861</v>
      </c>
      <c r="O103" s="19">
        <v>1.4275965103196413</v>
      </c>
      <c r="P103" s="19">
        <v>5.8293524171385362</v>
      </c>
      <c r="Q103" s="19">
        <v>0.23793275171994022</v>
      </c>
      <c r="R103" s="19">
        <v>2.795709832709298</v>
      </c>
      <c r="S103" s="19">
        <v>6.9000497998782668</v>
      </c>
      <c r="T103" s="19">
        <v>35.808879133851008</v>
      </c>
      <c r="U103" s="19">
        <v>7.0784993636682216</v>
      </c>
      <c r="V103" s="19">
        <v>23.37689285648413</v>
      </c>
      <c r="W103" s="19">
        <v>25.161388494383679</v>
      </c>
      <c r="X103" s="19">
        <v>35.749395945921016</v>
      </c>
      <c r="Y103" s="19">
        <v>15.763044801446039</v>
      </c>
      <c r="Z103" s="19">
        <v>14.513897854916355</v>
      </c>
      <c r="AA103" s="19">
        <v>18.915653761735246</v>
      </c>
      <c r="AB103" s="19">
        <v>7.0784993636682216</v>
      </c>
      <c r="AC103" s="19">
        <v>8.9819613774277443</v>
      </c>
      <c r="AD103" s="19">
        <v>123.60606451850894</v>
      </c>
      <c r="AE103" s="19">
        <v>5.1155541619787153</v>
      </c>
      <c r="AF103" s="19">
        <v>31.882988730471993</v>
      </c>
      <c r="AG103" s="19">
        <v>28.789862958112771</v>
      </c>
      <c r="AH103" s="19">
        <v>36.106295073500931</v>
      </c>
      <c r="AI103" s="19">
        <v>12.788885404946789</v>
      </c>
      <c r="AJ103" s="19">
        <v>166.43395982809818</v>
      </c>
      <c r="AK103" s="19">
        <v>26.82691775642326</v>
      </c>
      <c r="AL103" s="19">
        <v>11.063872954977221</v>
      </c>
      <c r="AM103" s="19">
        <v>6.5431506722983563</v>
      </c>
      <c r="AN103" s="19">
        <v>5.0560709740487297</v>
      </c>
      <c r="AO103" s="19">
        <v>2.4388107051293875</v>
      </c>
      <c r="AP103" s="19">
        <v>0.47586550343988043</v>
      </c>
      <c r="AQ103" s="19">
        <v>11.063872954977221</v>
      </c>
      <c r="AR103" s="19">
        <v>12.669919029086818</v>
      </c>
      <c r="AS103" s="19">
        <v>255.77770809893579</v>
      </c>
      <c r="AT103" s="19">
        <v>297.8323219654352</v>
      </c>
      <c r="AU103" s="19">
        <v>117.06291384621061</v>
      </c>
      <c r="AV103" s="19">
        <v>156.44078425586071</v>
      </c>
      <c r="AW103" s="19">
        <v>94.578268808676256</v>
      </c>
      <c r="AX103" s="19">
        <v>0.11896637585997011</v>
      </c>
      <c r="AY103" s="19">
        <v>1.1896637585997012</v>
      </c>
      <c r="AZ103" s="19">
        <v>1.1896637585997012</v>
      </c>
      <c r="BA103" s="19">
        <v>1.962945201689507</v>
      </c>
      <c r="BB103" s="19">
        <v>4.8776214102587749</v>
      </c>
      <c r="BC103" s="19">
        <v>0.65431506722983568</v>
      </c>
      <c r="BD103" s="19">
        <v>6.6621170481583274</v>
      </c>
      <c r="BE103" s="19">
        <v>5.9483187929985054E-2</v>
      </c>
      <c r="BF103" s="19">
        <v>2.4982938930593726</v>
      </c>
      <c r="BG103" s="19">
        <v>4.1043399671689693</v>
      </c>
      <c r="BH103" s="19">
        <v>7.9112639946880137</v>
      </c>
      <c r="BI103" s="19">
        <v>1.070697382739731</v>
      </c>
      <c r="BJ103" s="19">
        <v>5.0560709740487297</v>
      </c>
      <c r="BK103" s="19">
        <v>1.2491469465296863</v>
      </c>
      <c r="BL103" s="19">
        <v>94.93516793625615</v>
      </c>
      <c r="BM103" s="19">
        <v>4.5207222826788644</v>
      </c>
      <c r="BN103" s="19">
        <v>0</v>
      </c>
      <c r="BO103" s="19">
        <v>5.5914196654185959</v>
      </c>
      <c r="BP103" s="19">
        <v>0</v>
      </c>
      <c r="BQ103" s="19">
        <v>0.11896637585997011</v>
      </c>
      <c r="BR103" s="19">
        <v>57.341793164505596</v>
      </c>
      <c r="BS103" s="19">
        <v>0</v>
      </c>
      <c r="BT103" s="19">
        <v>2423.7614585831011</v>
      </c>
      <c r="BU103" s="19">
        <v>0</v>
      </c>
      <c r="BV103" s="19">
        <v>0</v>
      </c>
      <c r="BW103" s="19">
        <v>0</v>
      </c>
      <c r="BX103" s="19">
        <v>801.23854141689878</v>
      </c>
      <c r="BY103" s="19">
        <v>0</v>
      </c>
      <c r="BZ103" s="19">
        <v>0</v>
      </c>
      <c r="CA103" s="19">
        <v>801.23854141689878</v>
      </c>
      <c r="CB103" s="19">
        <v>3225</v>
      </c>
      <c r="CD103" s="19">
        <f t="shared" si="7"/>
        <v>0</v>
      </c>
      <c r="CE103" s="19">
        <f t="shared" si="8"/>
        <v>0</v>
      </c>
      <c r="CF103" s="19">
        <f t="shared" si="9"/>
        <v>0</v>
      </c>
    </row>
    <row r="104" spans="1:84" x14ac:dyDescent="0.2">
      <c r="A104" s="23" t="s">
        <v>178</v>
      </c>
      <c r="B104" s="23" t="s">
        <v>276</v>
      </c>
      <c r="C104">
        <f t="shared" si="6"/>
        <v>100</v>
      </c>
      <c r="D104" s="19">
        <v>6.4173732690782651E-2</v>
      </c>
      <c r="E104" s="19">
        <v>0</v>
      </c>
      <c r="F104" s="19">
        <v>6.4173732690782651E-2</v>
      </c>
      <c r="G104" s="19">
        <v>0.2566949307631306</v>
      </c>
      <c r="H104" s="19">
        <v>1.1551271884340877</v>
      </c>
      <c r="I104" s="19">
        <v>0</v>
      </c>
      <c r="J104" s="19">
        <v>0.19252119807234797</v>
      </c>
      <c r="K104" s="19">
        <v>3.4653815653022635</v>
      </c>
      <c r="L104" s="19">
        <v>4.3638138229732197</v>
      </c>
      <c r="M104" s="19">
        <v>7.1232843286768741</v>
      </c>
      <c r="N104" s="19">
        <v>1.3476483865064357</v>
      </c>
      <c r="O104" s="19">
        <v>0.32086866345391324</v>
      </c>
      <c r="P104" s="19">
        <v>5.1338986152626118</v>
      </c>
      <c r="Q104" s="19">
        <v>5.5189410114073079</v>
      </c>
      <c r="R104" s="19">
        <v>5.1980723479533948</v>
      </c>
      <c r="S104" s="19">
        <v>0.89843225767095714</v>
      </c>
      <c r="T104" s="19">
        <v>7.7650216555847011</v>
      </c>
      <c r="U104" s="19">
        <v>3.2086866345391325</v>
      </c>
      <c r="V104" s="19">
        <v>1.861038248032697</v>
      </c>
      <c r="W104" s="19">
        <v>0.89843225767095714</v>
      </c>
      <c r="X104" s="19">
        <v>2.3102543768681754</v>
      </c>
      <c r="Y104" s="19">
        <v>20.407246995668881</v>
      </c>
      <c r="Z104" s="19">
        <v>0.70591105959860923</v>
      </c>
      <c r="AA104" s="19">
        <v>5.1980723479533948</v>
      </c>
      <c r="AB104" s="19">
        <v>3.8504239614469586</v>
      </c>
      <c r="AC104" s="19">
        <v>5.2622460806441769</v>
      </c>
      <c r="AD104" s="19">
        <v>1.4118221191972185</v>
      </c>
      <c r="AE104" s="19">
        <v>0.64173732690782648</v>
      </c>
      <c r="AF104" s="19">
        <v>4.4921612883547857</v>
      </c>
      <c r="AG104" s="19">
        <v>8.7276276459464395</v>
      </c>
      <c r="AH104" s="19">
        <v>5.1980723479533948</v>
      </c>
      <c r="AI104" s="19">
        <v>3.722076496065394</v>
      </c>
      <c r="AJ104" s="19">
        <v>10.524492161288354</v>
      </c>
      <c r="AK104" s="19">
        <v>8.3425852498017434</v>
      </c>
      <c r="AL104" s="19">
        <v>4.9413774171902638</v>
      </c>
      <c r="AM104" s="19">
        <v>6.609894467150613</v>
      </c>
      <c r="AN104" s="19">
        <v>0.77008479228939186</v>
      </c>
      <c r="AO104" s="19">
        <v>20.08637833221497</v>
      </c>
      <c r="AP104" s="19">
        <v>0.64173732690782648</v>
      </c>
      <c r="AQ104" s="19">
        <v>17.070212895748185</v>
      </c>
      <c r="AR104" s="19">
        <v>23.359238699444887</v>
      </c>
      <c r="AS104" s="19">
        <v>151.83505154639172</v>
      </c>
      <c r="AT104" s="19">
        <v>7.8933691209662662</v>
      </c>
      <c r="AU104" s="19">
        <v>0.57756359421704384</v>
      </c>
      <c r="AV104" s="19">
        <v>0.57756359421704384</v>
      </c>
      <c r="AW104" s="19">
        <v>65.136338681144395</v>
      </c>
      <c r="AX104" s="19">
        <v>2.3744281095589583</v>
      </c>
      <c r="AY104" s="19">
        <v>7.7650216555847011</v>
      </c>
      <c r="AZ104" s="19">
        <v>4.8130299518086987</v>
      </c>
      <c r="BA104" s="19">
        <v>2.1819069114866099</v>
      </c>
      <c r="BB104" s="19">
        <v>26.696272799365584</v>
      </c>
      <c r="BC104" s="19">
        <v>5.0055511498810468</v>
      </c>
      <c r="BD104" s="19">
        <v>228.00927225035076</v>
      </c>
      <c r="BE104" s="19">
        <v>9.8827548343805276</v>
      </c>
      <c r="BF104" s="19">
        <v>20.984810589885928</v>
      </c>
      <c r="BG104" s="19">
        <v>7.1874580613676571</v>
      </c>
      <c r="BH104" s="19">
        <v>2.951991703776002</v>
      </c>
      <c r="BI104" s="19">
        <v>8.0217165863478304</v>
      </c>
      <c r="BJ104" s="19">
        <v>27.915573720490453</v>
      </c>
      <c r="BK104" s="19">
        <v>1.7968645153419143</v>
      </c>
      <c r="BL104" s="19">
        <v>88.046361251753794</v>
      </c>
      <c r="BM104" s="19">
        <v>8.0217165863478304</v>
      </c>
      <c r="BN104" s="19">
        <v>19.252119807234795</v>
      </c>
      <c r="BO104" s="19">
        <v>10.652839626669921</v>
      </c>
      <c r="BP104" s="19">
        <v>11.807966815104008</v>
      </c>
      <c r="BQ104" s="19">
        <v>2.3744281095589583</v>
      </c>
      <c r="BR104" s="19">
        <v>22.974196303300189</v>
      </c>
      <c r="BS104" s="19">
        <v>0</v>
      </c>
      <c r="BT104" s="19">
        <v>947.84603184285982</v>
      </c>
      <c r="BU104" s="19">
        <v>0</v>
      </c>
      <c r="BV104" s="19">
        <v>0</v>
      </c>
      <c r="BW104" s="19">
        <v>0</v>
      </c>
      <c r="BX104" s="19">
        <v>104.15396815714026</v>
      </c>
      <c r="BY104" s="19">
        <v>0</v>
      </c>
      <c r="BZ104" s="19">
        <v>0</v>
      </c>
      <c r="CA104" s="19">
        <v>104.15396815714026</v>
      </c>
      <c r="CB104" s="19">
        <v>1052</v>
      </c>
      <c r="CD104" s="19">
        <f t="shared" si="7"/>
        <v>0</v>
      </c>
      <c r="CE104" s="19">
        <f t="shared" si="8"/>
        <v>0</v>
      </c>
      <c r="CF104" s="19">
        <f t="shared" si="9"/>
        <v>0</v>
      </c>
    </row>
    <row r="105" spans="1:84" x14ac:dyDescent="0.2">
      <c r="A105" s="23" t="s">
        <v>179</v>
      </c>
      <c r="B105" s="23" t="s">
        <v>277</v>
      </c>
      <c r="C105">
        <f t="shared" si="6"/>
        <v>101</v>
      </c>
      <c r="D105" s="19">
        <v>0.25057792122824618</v>
      </c>
      <c r="E105" s="19">
        <v>8.3525973742748727E-2</v>
      </c>
      <c r="F105" s="19">
        <v>0.25057792122824618</v>
      </c>
      <c r="G105" s="19">
        <v>0.66820778994198982</v>
      </c>
      <c r="H105" s="19">
        <v>12.278318140184062</v>
      </c>
      <c r="I105" s="19">
        <v>4.4268766083656823</v>
      </c>
      <c r="J105" s="19">
        <v>0.918785711170236</v>
      </c>
      <c r="K105" s="19">
        <v>13.948837615039036</v>
      </c>
      <c r="L105" s="19">
        <v>2.5893051860252108</v>
      </c>
      <c r="M105" s="19">
        <v>15.619357089894013</v>
      </c>
      <c r="N105" s="19">
        <v>3.5916168709381955</v>
      </c>
      <c r="O105" s="19">
        <v>2.5057792122824614</v>
      </c>
      <c r="P105" s="19">
        <v>2.5893051860252108</v>
      </c>
      <c r="Q105" s="19">
        <v>1.5034675273694771</v>
      </c>
      <c r="R105" s="19">
        <v>2.0046233698259694</v>
      </c>
      <c r="S105" s="19">
        <v>0.50115584245649236</v>
      </c>
      <c r="T105" s="19">
        <v>5.1786103720504215</v>
      </c>
      <c r="U105" s="19">
        <v>0.918785711170236</v>
      </c>
      <c r="V105" s="19">
        <v>1.837571422340472</v>
      </c>
      <c r="W105" s="19">
        <v>0.83525973742748727</v>
      </c>
      <c r="X105" s="19">
        <v>7.7679155580756314</v>
      </c>
      <c r="Y105" s="19">
        <v>9.3549090591878574</v>
      </c>
      <c r="Z105" s="19">
        <v>2.4222532385397129</v>
      </c>
      <c r="AA105" s="19">
        <v>12.027740218955817</v>
      </c>
      <c r="AB105" s="19">
        <v>6.7656038731626467</v>
      </c>
      <c r="AC105" s="19">
        <v>5.2621363457931691</v>
      </c>
      <c r="AD105" s="19">
        <v>13.614733720068042</v>
      </c>
      <c r="AE105" s="19">
        <v>2.0046233698259694</v>
      </c>
      <c r="AF105" s="19">
        <v>10.190168796615344</v>
      </c>
      <c r="AG105" s="19">
        <v>9.2713830854451089</v>
      </c>
      <c r="AH105" s="19">
        <v>8.6867012692458658</v>
      </c>
      <c r="AI105" s="19">
        <v>22.050857068085662</v>
      </c>
      <c r="AJ105" s="19">
        <v>11.276006455271078</v>
      </c>
      <c r="AK105" s="19">
        <v>7.183233741876391</v>
      </c>
      <c r="AL105" s="19">
        <v>3.7586688184236925</v>
      </c>
      <c r="AM105" s="19">
        <v>6.4314999781916518</v>
      </c>
      <c r="AN105" s="19">
        <v>3.0904610284817027</v>
      </c>
      <c r="AO105" s="19">
        <v>10.607798665329089</v>
      </c>
      <c r="AP105" s="19">
        <v>1.0858376586557332</v>
      </c>
      <c r="AQ105" s="19">
        <v>91.544467222052603</v>
      </c>
      <c r="AR105" s="19">
        <v>24.556636280368124</v>
      </c>
      <c r="AS105" s="19">
        <v>136.81554499062241</v>
      </c>
      <c r="AT105" s="19">
        <v>13.197103851354298</v>
      </c>
      <c r="AU105" s="19">
        <v>0.41762986871374363</v>
      </c>
      <c r="AV105" s="19">
        <v>5.8468181619924113</v>
      </c>
      <c r="AW105" s="19">
        <v>11.025428534042831</v>
      </c>
      <c r="AX105" s="19">
        <v>0</v>
      </c>
      <c r="AY105" s="19">
        <v>1.5869935011122256</v>
      </c>
      <c r="AZ105" s="19">
        <v>9.1043311379596101</v>
      </c>
      <c r="BA105" s="19">
        <v>10.106642822872596</v>
      </c>
      <c r="BB105" s="19">
        <v>7.350285689361888</v>
      </c>
      <c r="BC105" s="19">
        <v>24.139006411654382</v>
      </c>
      <c r="BD105" s="19">
        <v>62.226850438347803</v>
      </c>
      <c r="BE105" s="19">
        <v>3.0069350547389542</v>
      </c>
      <c r="BF105" s="19">
        <v>16.120512932350504</v>
      </c>
      <c r="BG105" s="19">
        <v>18.20866227591922</v>
      </c>
      <c r="BH105" s="19">
        <v>7.350285689361888</v>
      </c>
      <c r="BI105" s="19">
        <v>7.9349675055611293</v>
      </c>
      <c r="BJ105" s="19">
        <v>9.3549090591878574</v>
      </c>
      <c r="BK105" s="19">
        <v>2.5893051860252108</v>
      </c>
      <c r="BL105" s="19">
        <v>117.01988921359096</v>
      </c>
      <c r="BM105" s="19">
        <v>20.630915514458934</v>
      </c>
      <c r="BN105" s="19">
        <v>19.545077855803203</v>
      </c>
      <c r="BO105" s="19">
        <v>15.953460984865005</v>
      </c>
      <c r="BP105" s="19">
        <v>0</v>
      </c>
      <c r="BQ105" s="19">
        <v>8.2690714005321233</v>
      </c>
      <c r="BR105" s="19">
        <v>599.96706939416401</v>
      </c>
      <c r="BS105" s="19">
        <v>0</v>
      </c>
      <c r="BT105" s="19">
        <v>1469.22187813495</v>
      </c>
      <c r="BU105" s="19">
        <v>0</v>
      </c>
      <c r="BV105" s="19">
        <v>0</v>
      </c>
      <c r="BW105" s="19">
        <v>0</v>
      </c>
      <c r="BX105" s="19">
        <v>445.77812186504997</v>
      </c>
      <c r="BY105" s="19">
        <v>0</v>
      </c>
      <c r="BZ105" s="19">
        <v>0</v>
      </c>
      <c r="CA105" s="19">
        <v>445.77812186504997</v>
      </c>
      <c r="CB105" s="19">
        <v>1915</v>
      </c>
      <c r="CD105" s="19">
        <f t="shared" si="7"/>
        <v>0</v>
      </c>
      <c r="CE105" s="19">
        <f t="shared" si="8"/>
        <v>0</v>
      </c>
      <c r="CF105" s="19">
        <f t="shared" si="9"/>
        <v>0</v>
      </c>
    </row>
    <row r="106" spans="1:84" x14ac:dyDescent="0.2">
      <c r="A106" s="23" t="s">
        <v>180</v>
      </c>
      <c r="B106" s="23" t="s">
        <v>278</v>
      </c>
      <c r="C106">
        <f t="shared" si="6"/>
        <v>102</v>
      </c>
      <c r="D106" s="19">
        <v>1.5211373405483605E-2</v>
      </c>
      <c r="E106" s="19">
        <v>0</v>
      </c>
      <c r="F106" s="19">
        <v>3.0422746810967211E-2</v>
      </c>
      <c r="G106" s="19">
        <v>1.5211373405483605E-2</v>
      </c>
      <c r="H106" s="19">
        <v>1.2777553660606229</v>
      </c>
      <c r="I106" s="19">
        <v>0</v>
      </c>
      <c r="J106" s="19">
        <v>6.0845493621934421E-2</v>
      </c>
      <c r="K106" s="19">
        <v>3.0422746810967211E-2</v>
      </c>
      <c r="L106" s="19">
        <v>0</v>
      </c>
      <c r="M106" s="19">
        <v>1.0952188851948195</v>
      </c>
      <c r="N106" s="19">
        <v>1.5211373405483605E-2</v>
      </c>
      <c r="O106" s="19">
        <v>0</v>
      </c>
      <c r="P106" s="19">
        <v>0.10647961383838525</v>
      </c>
      <c r="Q106" s="19">
        <v>3.0422746810967211E-2</v>
      </c>
      <c r="R106" s="19">
        <v>0</v>
      </c>
      <c r="S106" s="19">
        <v>0</v>
      </c>
      <c r="T106" s="19">
        <v>6.0845493621934421E-2</v>
      </c>
      <c r="U106" s="19">
        <v>0.12169098724386884</v>
      </c>
      <c r="V106" s="19">
        <v>0</v>
      </c>
      <c r="W106" s="19">
        <v>1.5211373405483605E-2</v>
      </c>
      <c r="X106" s="19">
        <v>0.68451180324676231</v>
      </c>
      <c r="Y106" s="19">
        <v>1.0343733915728852</v>
      </c>
      <c r="Z106" s="19">
        <v>1.5211373405483605E-2</v>
      </c>
      <c r="AA106" s="19">
        <v>2.1143809033622212</v>
      </c>
      <c r="AB106" s="19">
        <v>9.1268240432901632E-2</v>
      </c>
      <c r="AC106" s="19">
        <v>0</v>
      </c>
      <c r="AD106" s="19">
        <v>0.33465021492063934</v>
      </c>
      <c r="AE106" s="19">
        <v>0.50197532238095899</v>
      </c>
      <c r="AF106" s="19">
        <v>0.22817060108225407</v>
      </c>
      <c r="AG106" s="19">
        <v>1.5211373405483605E-2</v>
      </c>
      <c r="AH106" s="19">
        <v>0</v>
      </c>
      <c r="AI106" s="19">
        <v>0.79099141708514753</v>
      </c>
      <c r="AJ106" s="19">
        <v>4.0462253258586394</v>
      </c>
      <c r="AK106" s="19">
        <v>9.1268240432901632E-2</v>
      </c>
      <c r="AL106" s="19">
        <v>0</v>
      </c>
      <c r="AM106" s="19">
        <v>0</v>
      </c>
      <c r="AN106" s="19">
        <v>0.50197532238095899</v>
      </c>
      <c r="AO106" s="19">
        <v>1.658039701197713</v>
      </c>
      <c r="AP106" s="19">
        <v>1.5211373405483605E-2</v>
      </c>
      <c r="AQ106" s="19">
        <v>0</v>
      </c>
      <c r="AR106" s="19">
        <v>1.3386008596825574</v>
      </c>
      <c r="AS106" s="19">
        <v>3.6659409907215492</v>
      </c>
      <c r="AT106" s="19">
        <v>9.1268240432901632E-2</v>
      </c>
      <c r="AU106" s="19">
        <v>0</v>
      </c>
      <c r="AV106" s="19">
        <v>10.845709238109812</v>
      </c>
      <c r="AW106" s="19">
        <v>0.16732510746031967</v>
      </c>
      <c r="AX106" s="19">
        <v>1.703673821414164</v>
      </c>
      <c r="AY106" s="19">
        <v>0</v>
      </c>
      <c r="AZ106" s="19">
        <v>0</v>
      </c>
      <c r="BA106" s="19">
        <v>3.589884123694131</v>
      </c>
      <c r="BB106" s="19">
        <v>0.48676394897547537</v>
      </c>
      <c r="BC106" s="19">
        <v>4.5634120216450816E-2</v>
      </c>
      <c r="BD106" s="19">
        <v>28.125829426739188</v>
      </c>
      <c r="BE106" s="19">
        <v>0.47155257556999175</v>
      </c>
      <c r="BF106" s="19">
        <v>10.860920611515295</v>
      </c>
      <c r="BG106" s="19">
        <v>1.5211373405483605E-2</v>
      </c>
      <c r="BH106" s="19">
        <v>1.931844422496418</v>
      </c>
      <c r="BI106" s="19">
        <v>0</v>
      </c>
      <c r="BJ106" s="19">
        <v>10.313311168917885</v>
      </c>
      <c r="BK106" s="19">
        <v>6.0845493621934421E-2</v>
      </c>
      <c r="BL106" s="19">
        <v>106.7077844394675</v>
      </c>
      <c r="BM106" s="19">
        <v>17.782095511010336</v>
      </c>
      <c r="BN106" s="19">
        <v>1.6884624480086803</v>
      </c>
      <c r="BO106" s="19">
        <v>45.253835881313734</v>
      </c>
      <c r="BP106" s="19">
        <v>27.365260756465005</v>
      </c>
      <c r="BQ106" s="19">
        <v>0.34986158832612296</v>
      </c>
      <c r="BR106" s="19">
        <v>105.85594752876041</v>
      </c>
      <c r="BS106" s="19">
        <v>0</v>
      </c>
      <c r="BT106" s="19">
        <v>393.71597785413218</v>
      </c>
      <c r="BU106" s="19">
        <v>0</v>
      </c>
      <c r="BV106" s="19">
        <v>0</v>
      </c>
      <c r="BW106" s="19">
        <v>0</v>
      </c>
      <c r="BX106" s="19">
        <v>1793.284022145868</v>
      </c>
      <c r="BY106" s="19">
        <v>0</v>
      </c>
      <c r="BZ106" s="19">
        <v>0</v>
      </c>
      <c r="CA106" s="19">
        <v>1793.284022145868</v>
      </c>
      <c r="CB106" s="19">
        <v>2187</v>
      </c>
      <c r="CD106" s="19">
        <f t="shared" si="7"/>
        <v>0</v>
      </c>
      <c r="CE106" s="19">
        <f t="shared" si="8"/>
        <v>0</v>
      </c>
      <c r="CF106" s="19">
        <f t="shared" si="9"/>
        <v>0</v>
      </c>
    </row>
    <row r="107" spans="1:84" x14ac:dyDescent="0.2">
      <c r="A107" s="23" t="s">
        <v>181</v>
      </c>
      <c r="B107" s="23" t="s">
        <v>279</v>
      </c>
      <c r="C107">
        <f t="shared" si="6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4.2628701294423763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7.6578505319324142E-2</v>
      </c>
      <c r="AL107" s="19">
        <v>0</v>
      </c>
      <c r="AM107" s="19">
        <v>0</v>
      </c>
      <c r="AN107" s="19">
        <v>0.33184018971707124</v>
      </c>
      <c r="AO107" s="19">
        <v>2.3228813280194989</v>
      </c>
      <c r="AP107" s="19">
        <v>0.17868317907842296</v>
      </c>
      <c r="AQ107" s="19">
        <v>0</v>
      </c>
      <c r="AR107" s="19">
        <v>0</v>
      </c>
      <c r="AS107" s="19">
        <v>5.2328645301538153</v>
      </c>
      <c r="AT107" s="19">
        <v>0</v>
      </c>
      <c r="AU107" s="19">
        <v>0</v>
      </c>
      <c r="AV107" s="19">
        <v>0</v>
      </c>
      <c r="AW107" s="19">
        <v>0</v>
      </c>
      <c r="AX107" s="19">
        <v>1.5570962748262576</v>
      </c>
      <c r="AY107" s="19">
        <v>0</v>
      </c>
      <c r="AZ107" s="19">
        <v>1.0210467375909884</v>
      </c>
      <c r="BA107" s="19">
        <v>7.6578505319324142E-2</v>
      </c>
      <c r="BB107" s="19">
        <v>4.1352392872435031</v>
      </c>
      <c r="BC107" s="19">
        <v>2.5526168439774712E-2</v>
      </c>
      <c r="BD107" s="19">
        <v>52.532854649056354</v>
      </c>
      <c r="BE107" s="19">
        <v>0.99552056915121367</v>
      </c>
      <c r="BF107" s="19">
        <v>7.7599552056915124</v>
      </c>
      <c r="BG107" s="19">
        <v>2.5270906755376963</v>
      </c>
      <c r="BH107" s="19">
        <v>77.114554856559408</v>
      </c>
      <c r="BI107" s="19">
        <v>0.53604953723526894</v>
      </c>
      <c r="BJ107" s="19">
        <v>0.10210467375909885</v>
      </c>
      <c r="BK107" s="19">
        <v>0</v>
      </c>
      <c r="BL107" s="19">
        <v>24.862488060340567</v>
      </c>
      <c r="BM107" s="19">
        <v>63.458054741279931</v>
      </c>
      <c r="BN107" s="19">
        <v>50.312077994795949</v>
      </c>
      <c r="BO107" s="19">
        <v>0.8423635585125655</v>
      </c>
      <c r="BP107" s="19">
        <v>3.52261124468891</v>
      </c>
      <c r="BQ107" s="19">
        <v>0</v>
      </c>
      <c r="BR107" s="19">
        <v>6.738908468100524</v>
      </c>
      <c r="BS107" s="19">
        <v>0</v>
      </c>
      <c r="BT107" s="19">
        <v>310.52583906985939</v>
      </c>
      <c r="BU107" s="19">
        <v>0</v>
      </c>
      <c r="BV107" s="19">
        <v>0</v>
      </c>
      <c r="BW107" s="19">
        <v>0</v>
      </c>
      <c r="BX107" s="19">
        <v>464.47416093014067</v>
      </c>
      <c r="BY107" s="19">
        <v>0</v>
      </c>
      <c r="BZ107" s="19">
        <v>0</v>
      </c>
      <c r="CA107" s="19">
        <v>464.47416093014067</v>
      </c>
      <c r="CB107" s="19">
        <v>775</v>
      </c>
      <c r="CD107" s="19">
        <f t="shared" si="7"/>
        <v>0</v>
      </c>
      <c r="CE107" s="19">
        <f t="shared" si="8"/>
        <v>0</v>
      </c>
      <c r="CF107" s="19">
        <f t="shared" si="9"/>
        <v>0</v>
      </c>
    </row>
    <row r="108" spans="1:84" x14ac:dyDescent="0.2">
      <c r="A108" s="23" t="s">
        <v>182</v>
      </c>
      <c r="B108" s="23" t="s">
        <v>280</v>
      </c>
      <c r="C108">
        <f t="shared" si="6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3.9411421533674731E-2</v>
      </c>
      <c r="AU108" s="19">
        <v>0</v>
      </c>
      <c r="AV108" s="19">
        <v>0</v>
      </c>
      <c r="AW108" s="19">
        <v>0</v>
      </c>
      <c r="AX108" s="19">
        <v>0.15764568613469893</v>
      </c>
      <c r="AY108" s="19">
        <v>0</v>
      </c>
      <c r="AZ108" s="19">
        <v>0.55175990147144616</v>
      </c>
      <c r="BA108" s="19">
        <v>140.10760355221365</v>
      </c>
      <c r="BB108" s="19">
        <v>135.85117002657677</v>
      </c>
      <c r="BC108" s="19">
        <v>3.9411421533674731E-2</v>
      </c>
      <c r="BD108" s="19">
        <v>7.8822843067349463E-2</v>
      </c>
      <c r="BE108" s="19">
        <v>0</v>
      </c>
      <c r="BF108" s="19">
        <v>0</v>
      </c>
      <c r="BG108" s="19">
        <v>0</v>
      </c>
      <c r="BH108" s="19">
        <v>879.70234005315365</v>
      </c>
      <c r="BI108" s="19">
        <v>0</v>
      </c>
      <c r="BJ108" s="19">
        <v>0.59117132300512087</v>
      </c>
      <c r="BK108" s="19">
        <v>0.11823426460102418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2.1282167628184352</v>
      </c>
      <c r="BR108" s="19">
        <v>0</v>
      </c>
      <c r="BS108" s="19">
        <v>0</v>
      </c>
      <c r="BT108" s="19">
        <v>1159.3657872561096</v>
      </c>
      <c r="BU108" s="19">
        <v>0</v>
      </c>
      <c r="BV108" s="19">
        <v>0</v>
      </c>
      <c r="BW108" s="19">
        <v>0</v>
      </c>
      <c r="BX108" s="19">
        <v>56.634212743890586</v>
      </c>
      <c r="BY108" s="19">
        <v>0</v>
      </c>
      <c r="BZ108" s="19">
        <v>0</v>
      </c>
      <c r="CA108" s="19">
        <v>56.634212743890586</v>
      </c>
      <c r="CB108" s="19">
        <v>1216</v>
      </c>
      <c r="CD108" s="19">
        <f t="shared" si="7"/>
        <v>0</v>
      </c>
      <c r="CE108" s="19">
        <f t="shared" si="8"/>
        <v>0</v>
      </c>
      <c r="CF108" s="19">
        <f t="shared" si="9"/>
        <v>0</v>
      </c>
    </row>
    <row r="109" spans="1:84" x14ac:dyDescent="0.2">
      <c r="A109" s="23" t="s">
        <v>183</v>
      </c>
      <c r="B109" s="23" t="s">
        <v>281</v>
      </c>
      <c r="C109">
        <f t="shared" si="6"/>
        <v>105</v>
      </c>
      <c r="D109" s="19">
        <v>0.23166292025019547</v>
      </c>
      <c r="E109" s="19">
        <v>0.13237881157154027</v>
      </c>
      <c r="F109" s="19">
        <v>0.23166292025019547</v>
      </c>
      <c r="G109" s="19">
        <v>1.0921251954652071</v>
      </c>
      <c r="H109" s="19">
        <v>16.944487881157155</v>
      </c>
      <c r="I109" s="19">
        <v>2.7137656372165755</v>
      </c>
      <c r="J109" s="19">
        <v>0.8935569781078968</v>
      </c>
      <c r="K109" s="19">
        <v>18.003518373729477</v>
      </c>
      <c r="L109" s="19">
        <v>7.84344458561376</v>
      </c>
      <c r="M109" s="19">
        <v>37.032972537138392</v>
      </c>
      <c r="N109" s="19">
        <v>15.951646794370603</v>
      </c>
      <c r="O109" s="19">
        <v>0.8935569781078968</v>
      </c>
      <c r="P109" s="19">
        <v>9.829126759186865</v>
      </c>
      <c r="Q109" s="19">
        <v>19.691348221266615</v>
      </c>
      <c r="R109" s="19">
        <v>5.7584783033620015</v>
      </c>
      <c r="S109" s="19">
        <v>2.6806709343236901</v>
      </c>
      <c r="T109" s="19">
        <v>11.781714229867084</v>
      </c>
      <c r="U109" s="19">
        <v>14.23072224394058</v>
      </c>
      <c r="V109" s="19">
        <v>6.387277658326818</v>
      </c>
      <c r="W109" s="19">
        <v>3.7397014268960125</v>
      </c>
      <c r="X109" s="19">
        <v>8.6708121579358881</v>
      </c>
      <c r="Y109" s="19">
        <v>9.3988956215793582</v>
      </c>
      <c r="Z109" s="19">
        <v>0.99284108678655203</v>
      </c>
      <c r="AA109" s="19">
        <v>7.7772551798279901</v>
      </c>
      <c r="AB109" s="19">
        <v>11.417672498045347</v>
      </c>
      <c r="AC109" s="19">
        <v>15.355942142298669</v>
      </c>
      <c r="AD109" s="19">
        <v>7.479402853792025</v>
      </c>
      <c r="AE109" s="19">
        <v>2.2835344996090696</v>
      </c>
      <c r="AF109" s="19">
        <v>12.708365910867867</v>
      </c>
      <c r="AG109" s="19">
        <v>22.471303264268958</v>
      </c>
      <c r="AH109" s="19">
        <v>16.448067337763877</v>
      </c>
      <c r="AI109" s="19">
        <v>17.407813721657543</v>
      </c>
      <c r="AJ109" s="19">
        <v>59.802128127443318</v>
      </c>
      <c r="AK109" s="19">
        <v>51.793210027365127</v>
      </c>
      <c r="AL109" s="19">
        <v>7.4463081508991396</v>
      </c>
      <c r="AM109" s="19">
        <v>14.49547986708366</v>
      </c>
      <c r="AN109" s="19">
        <v>2.9785232603596561</v>
      </c>
      <c r="AO109" s="19">
        <v>11.219104280688038</v>
      </c>
      <c r="AP109" s="19">
        <v>6.2548988467552773</v>
      </c>
      <c r="AQ109" s="19">
        <v>44.313807173573103</v>
      </c>
      <c r="AR109" s="19">
        <v>37.827245406567634</v>
      </c>
      <c r="AS109" s="19">
        <v>186.25698788115716</v>
      </c>
      <c r="AT109" s="19">
        <v>30.910452501954651</v>
      </c>
      <c r="AU109" s="19">
        <v>1.2575987099296326</v>
      </c>
      <c r="AV109" s="19">
        <v>2.8461444487881158</v>
      </c>
      <c r="AW109" s="19">
        <v>23.033913213448006</v>
      </c>
      <c r="AX109" s="19">
        <v>6.9167929046129784</v>
      </c>
      <c r="AY109" s="19">
        <v>17.143056098514464</v>
      </c>
      <c r="AZ109" s="19">
        <v>8.7700962666145426</v>
      </c>
      <c r="BA109" s="19">
        <v>11.715524824081314</v>
      </c>
      <c r="BB109" s="19">
        <v>826.47401534401865</v>
      </c>
      <c r="BC109" s="19">
        <v>36.172510261923378</v>
      </c>
      <c r="BD109" s="19">
        <v>300.73156518764659</v>
      </c>
      <c r="BE109" s="19">
        <v>17.010677286942926</v>
      </c>
      <c r="BF109" s="19">
        <v>75.654490813135268</v>
      </c>
      <c r="BG109" s="19">
        <v>13.13859704847537</v>
      </c>
      <c r="BH109" s="19">
        <v>58.743097634870992</v>
      </c>
      <c r="BI109" s="19">
        <v>3.8058908326817824</v>
      </c>
      <c r="BJ109" s="19">
        <v>53.514134577795154</v>
      </c>
      <c r="BK109" s="19">
        <v>8.1412969116497251</v>
      </c>
      <c r="BL109" s="19">
        <v>139.3948885848319</v>
      </c>
      <c r="BM109" s="19">
        <v>32.333524726348713</v>
      </c>
      <c r="BN109" s="19">
        <v>37.430108971853009</v>
      </c>
      <c r="BO109" s="19">
        <v>16.580446149335419</v>
      </c>
      <c r="BP109" s="19">
        <v>33.29327111024238</v>
      </c>
      <c r="BQ109" s="19">
        <v>7.6448763682564502</v>
      </c>
      <c r="BR109" s="19">
        <v>63.905871286161066</v>
      </c>
      <c r="BS109" s="19">
        <v>0</v>
      </c>
      <c r="BT109" s="19">
        <v>2557.4262607505866</v>
      </c>
      <c r="BU109" s="19">
        <v>0</v>
      </c>
      <c r="BV109" s="19">
        <v>0</v>
      </c>
      <c r="BW109" s="19">
        <v>0</v>
      </c>
      <c r="BX109" s="19">
        <v>2860.5737392494134</v>
      </c>
      <c r="BY109" s="19">
        <v>0</v>
      </c>
      <c r="BZ109" s="19">
        <v>0</v>
      </c>
      <c r="CA109" s="19">
        <v>2860.5737392494134</v>
      </c>
      <c r="CB109" s="19">
        <v>5418</v>
      </c>
      <c r="CD109" s="19">
        <f t="shared" si="7"/>
        <v>0</v>
      </c>
      <c r="CE109" s="19">
        <f t="shared" si="8"/>
        <v>0</v>
      </c>
      <c r="CF109" s="19">
        <f t="shared" si="9"/>
        <v>0</v>
      </c>
    </row>
    <row r="110" spans="1:84" x14ac:dyDescent="0.2">
      <c r="A110" s="23" t="s">
        <v>184</v>
      </c>
      <c r="B110" s="23" t="s">
        <v>282</v>
      </c>
      <c r="C110">
        <f t="shared" si="6"/>
        <v>106</v>
      </c>
      <c r="D110" s="19">
        <v>0.45064960248206321</v>
      </c>
      <c r="E110" s="19">
        <v>0.31545472173744427</v>
      </c>
      <c r="F110" s="19">
        <v>4.5064960248206318E-2</v>
      </c>
      <c r="G110" s="19">
        <v>4.5064960248206318E-2</v>
      </c>
      <c r="H110" s="19">
        <v>1.667403529183634</v>
      </c>
      <c r="I110" s="19">
        <v>6.669614116734536</v>
      </c>
      <c r="J110" s="19">
        <v>0.90129920496412641</v>
      </c>
      <c r="K110" s="19">
        <v>11.581694783789024</v>
      </c>
      <c r="L110" s="19">
        <v>0.49571456273026954</v>
      </c>
      <c r="M110" s="19">
        <v>22.217025402365717</v>
      </c>
      <c r="N110" s="19">
        <v>2.253248012410316</v>
      </c>
      <c r="O110" s="19">
        <v>1.5322086484390149</v>
      </c>
      <c r="P110" s="19">
        <v>1.8927283304246654</v>
      </c>
      <c r="Q110" s="19">
        <v>1.8025984099282528</v>
      </c>
      <c r="R110" s="19">
        <v>0.49571456273026954</v>
      </c>
      <c r="S110" s="19">
        <v>0.36051968198565054</v>
      </c>
      <c r="T110" s="19">
        <v>4.821950746558076</v>
      </c>
      <c r="U110" s="19">
        <v>0.2253248012410316</v>
      </c>
      <c r="V110" s="19">
        <v>1.3519488074461896</v>
      </c>
      <c r="W110" s="19">
        <v>9.0129920496412635E-2</v>
      </c>
      <c r="X110" s="19">
        <v>10.004421175101802</v>
      </c>
      <c r="Y110" s="19">
        <v>7.4357184409540427</v>
      </c>
      <c r="Z110" s="19">
        <v>0.54077952297847587</v>
      </c>
      <c r="AA110" s="19">
        <v>11.491564863292613</v>
      </c>
      <c r="AB110" s="19">
        <v>4.3713011440760132</v>
      </c>
      <c r="AC110" s="19">
        <v>2.8390924956369981</v>
      </c>
      <c r="AD110" s="19">
        <v>6.669614116734536</v>
      </c>
      <c r="AE110" s="19">
        <v>0.76610432421950747</v>
      </c>
      <c r="AF110" s="19">
        <v>3.1996121776226492</v>
      </c>
      <c r="AG110" s="19">
        <v>7.6610432421950749</v>
      </c>
      <c r="AH110" s="19">
        <v>11.807019585030057</v>
      </c>
      <c r="AI110" s="19">
        <v>6.2640294745006786</v>
      </c>
      <c r="AJ110" s="19">
        <v>33.212875702928059</v>
      </c>
      <c r="AK110" s="19">
        <v>4.5966259453170455</v>
      </c>
      <c r="AL110" s="19">
        <v>2.3884428931549353</v>
      </c>
      <c r="AM110" s="19">
        <v>3.4249369788636805</v>
      </c>
      <c r="AN110" s="19">
        <v>2.0729881714174905</v>
      </c>
      <c r="AO110" s="19">
        <v>26.002482063215048</v>
      </c>
      <c r="AP110" s="19">
        <v>8.1567578049253431</v>
      </c>
      <c r="AQ110" s="19">
        <v>16.448710490595307</v>
      </c>
      <c r="AR110" s="19">
        <v>13.834942796199341</v>
      </c>
      <c r="AS110" s="19">
        <v>187.06464999030445</v>
      </c>
      <c r="AT110" s="19">
        <v>26.633391506689936</v>
      </c>
      <c r="AU110" s="19">
        <v>4.5064960248206318E-2</v>
      </c>
      <c r="AV110" s="19">
        <v>28.030405274384329</v>
      </c>
      <c r="AW110" s="19">
        <v>27.219235989916619</v>
      </c>
      <c r="AX110" s="19">
        <v>2.1180531316656972</v>
      </c>
      <c r="AY110" s="19">
        <v>2.0279232111692842</v>
      </c>
      <c r="AZ110" s="19">
        <v>27.669885592398682</v>
      </c>
      <c r="BA110" s="19">
        <v>29.923133604808999</v>
      </c>
      <c r="BB110" s="19">
        <v>98.376808221834395</v>
      </c>
      <c r="BC110" s="19">
        <v>174.85204576304054</v>
      </c>
      <c r="BD110" s="19">
        <v>422.5290672871825</v>
      </c>
      <c r="BE110" s="19">
        <v>8.9679270893930578</v>
      </c>
      <c r="BF110" s="19">
        <v>60.972891215823154</v>
      </c>
      <c r="BG110" s="19">
        <v>1.1716889664533645</v>
      </c>
      <c r="BH110" s="19">
        <v>83.730696141167343</v>
      </c>
      <c r="BI110" s="19">
        <v>10.04948613535001</v>
      </c>
      <c r="BJ110" s="19">
        <v>25.822222222222223</v>
      </c>
      <c r="BK110" s="19">
        <v>3.7854566608493307</v>
      </c>
      <c r="BL110" s="19">
        <v>306.12627496606552</v>
      </c>
      <c r="BM110" s="19">
        <v>36.277292999806086</v>
      </c>
      <c r="BN110" s="19">
        <v>10.950785340314136</v>
      </c>
      <c r="BO110" s="19">
        <v>59.350552646887721</v>
      </c>
      <c r="BP110" s="19">
        <v>0</v>
      </c>
      <c r="BQ110" s="19">
        <v>3.6953267403529182</v>
      </c>
      <c r="BR110" s="19">
        <v>43.848206321504748</v>
      </c>
      <c r="BS110" s="19">
        <v>0</v>
      </c>
      <c r="BT110" s="19">
        <v>1923.6428931549349</v>
      </c>
      <c r="BU110" s="19">
        <v>0</v>
      </c>
      <c r="BV110" s="19">
        <v>0</v>
      </c>
      <c r="BW110" s="19">
        <v>0</v>
      </c>
      <c r="BX110" s="19">
        <v>13.74481287570293</v>
      </c>
      <c r="BY110" s="19">
        <v>1548.6122939693621</v>
      </c>
      <c r="BZ110" s="19">
        <v>0</v>
      </c>
      <c r="CA110" s="19">
        <v>1562.3571068450651</v>
      </c>
      <c r="CB110" s="19">
        <v>3486</v>
      </c>
      <c r="CD110" s="19">
        <f t="shared" si="7"/>
        <v>0</v>
      </c>
      <c r="CE110" s="19">
        <f t="shared" si="8"/>
        <v>0</v>
      </c>
      <c r="CF110" s="19">
        <f t="shared" si="9"/>
        <v>0</v>
      </c>
    </row>
    <row r="111" spans="1:84" x14ac:dyDescent="0.2">
      <c r="A111" s="23" t="s">
        <v>185</v>
      </c>
      <c r="B111" s="23" t="s">
        <v>283</v>
      </c>
      <c r="C111">
        <f t="shared" si="6"/>
        <v>107</v>
      </c>
      <c r="D111" s="19">
        <v>392.32368100090497</v>
      </c>
      <c r="E111" s="19">
        <v>178.41855844513515</v>
      </c>
      <c r="F111" s="19">
        <v>36.595519239091949</v>
      </c>
      <c r="G111" s="19">
        <v>61.731835484124801</v>
      </c>
      <c r="H111" s="19">
        <v>363.36763042451901</v>
      </c>
      <c r="I111" s="19">
        <v>213.16581913679821</v>
      </c>
      <c r="J111" s="19">
        <v>43.618901719321713</v>
      </c>
      <c r="K111" s="19">
        <v>445.55352716685684</v>
      </c>
      <c r="L111" s="19">
        <v>187.16698223629854</v>
      </c>
      <c r="M111" s="19">
        <v>463.42002645866944</v>
      </c>
      <c r="N111" s="19">
        <v>156.97875929496007</v>
      </c>
      <c r="O111" s="19">
        <v>46.206463685722156</v>
      </c>
      <c r="P111" s="19">
        <v>111.14194731872369</v>
      </c>
      <c r="Q111" s="19">
        <v>109.0472542983043</v>
      </c>
      <c r="R111" s="19">
        <v>79.351900302946845</v>
      </c>
      <c r="S111" s="19">
        <v>55.817408132352362</v>
      </c>
      <c r="T111" s="19">
        <v>219.44989819805645</v>
      </c>
      <c r="U111" s="19">
        <v>45.590377503245861</v>
      </c>
      <c r="V111" s="19">
        <v>245.81838680804188</v>
      </c>
      <c r="W111" s="19">
        <v>93.275448026911121</v>
      </c>
      <c r="X111" s="19">
        <v>322.58272514458827</v>
      </c>
      <c r="Y111" s="19">
        <v>141.57660473305268</v>
      </c>
      <c r="Z111" s="19">
        <v>77.750076228508476</v>
      </c>
      <c r="AA111" s="19">
        <v>95.123706574340019</v>
      </c>
      <c r="AB111" s="19">
        <v>197.14757839241454</v>
      </c>
      <c r="AC111" s="19">
        <v>212.42651571782665</v>
      </c>
      <c r="AD111" s="19">
        <v>362.99797871503324</v>
      </c>
      <c r="AE111" s="19">
        <v>123.34045373175434</v>
      </c>
      <c r="AF111" s="19">
        <v>195.05288537199513</v>
      </c>
      <c r="AG111" s="19">
        <v>163.38605559271352</v>
      </c>
      <c r="AH111" s="19">
        <v>175.8309964787347</v>
      </c>
      <c r="AI111" s="19">
        <v>261.22054136994922</v>
      </c>
      <c r="AJ111" s="19">
        <v>428.1798968210253</v>
      </c>
      <c r="AK111" s="19">
        <v>176.447082661211</v>
      </c>
      <c r="AL111" s="19">
        <v>101.28456839910297</v>
      </c>
      <c r="AM111" s="19">
        <v>103.50247865601763</v>
      </c>
      <c r="AN111" s="19">
        <v>60.622880355667469</v>
      </c>
      <c r="AO111" s="19">
        <v>542.52549228862574</v>
      </c>
      <c r="AP111" s="19">
        <v>103.37926141952236</v>
      </c>
      <c r="AQ111" s="19">
        <v>966.14635135932633</v>
      </c>
      <c r="AR111" s="19">
        <v>268.24392385017904</v>
      </c>
      <c r="AS111" s="19">
        <v>1982.0724662627374</v>
      </c>
      <c r="AT111" s="19">
        <v>766.65764547350204</v>
      </c>
      <c r="AU111" s="19">
        <v>44.358205138293272</v>
      </c>
      <c r="AV111" s="19">
        <v>119.02785045442026</v>
      </c>
      <c r="AW111" s="19">
        <v>261.46697584293975</v>
      </c>
      <c r="AX111" s="19">
        <v>46.206463685722156</v>
      </c>
      <c r="AY111" s="19">
        <v>220.55885332651377</v>
      </c>
      <c r="AZ111" s="19">
        <v>71.465997167250265</v>
      </c>
      <c r="BA111" s="19">
        <v>87.114586202148161</v>
      </c>
      <c r="BB111" s="19">
        <v>593.0445592516819</v>
      </c>
      <c r="BC111" s="19">
        <v>167.57544163355234</v>
      </c>
      <c r="BD111" s="19">
        <v>6186.1213582444816</v>
      </c>
      <c r="BE111" s="19">
        <v>1274.9287460164458</v>
      </c>
      <c r="BF111" s="19">
        <v>351.78521019396464</v>
      </c>
      <c r="BG111" s="19">
        <v>126.05123293465003</v>
      </c>
      <c r="BH111" s="19">
        <v>64.442614687020495</v>
      </c>
      <c r="BI111" s="19">
        <v>102.51674076405556</v>
      </c>
      <c r="BJ111" s="19">
        <v>364.5998027894716</v>
      </c>
      <c r="BK111" s="19">
        <v>69.987390329307161</v>
      </c>
      <c r="BL111" s="19">
        <v>5079.2609228075698</v>
      </c>
      <c r="BM111" s="19">
        <v>24.273795589566038</v>
      </c>
      <c r="BN111" s="19">
        <v>103.99534760199866</v>
      </c>
      <c r="BO111" s="19">
        <v>29.32570228587166</v>
      </c>
      <c r="BP111" s="19">
        <v>399.96314966361098</v>
      </c>
      <c r="BQ111" s="19">
        <v>71.219562694259736</v>
      </c>
      <c r="BR111" s="19">
        <v>270.58505134358893</v>
      </c>
      <c r="BS111" s="19">
        <v>0</v>
      </c>
      <c r="BT111" s="19">
        <v>27505.414051127198</v>
      </c>
      <c r="BU111" s="19">
        <v>0</v>
      </c>
      <c r="BV111" s="19">
        <v>0</v>
      </c>
      <c r="BW111" s="19">
        <v>0</v>
      </c>
      <c r="BX111" s="19">
        <v>22603.585948872802</v>
      </c>
      <c r="BY111" s="19">
        <v>0</v>
      </c>
      <c r="BZ111" s="19">
        <v>0</v>
      </c>
      <c r="CA111" s="19">
        <v>22603.585948872802</v>
      </c>
      <c r="CB111" s="19">
        <v>50109</v>
      </c>
      <c r="CD111" s="19">
        <f t="shared" si="7"/>
        <v>0</v>
      </c>
      <c r="CE111" s="19">
        <f t="shared" si="8"/>
        <v>0</v>
      </c>
      <c r="CF111" s="19">
        <f t="shared" si="9"/>
        <v>0</v>
      </c>
    </row>
    <row r="112" spans="1:84" x14ac:dyDescent="0.2">
      <c r="A112" s="23" t="s">
        <v>186</v>
      </c>
      <c r="B112" s="23" t="s">
        <v>284</v>
      </c>
      <c r="C112">
        <f t="shared" si="6"/>
        <v>108</v>
      </c>
      <c r="D112" s="19">
        <v>3.9304366553599313E-2</v>
      </c>
      <c r="E112" s="19">
        <v>1.9652183276799656E-2</v>
      </c>
      <c r="F112" s="19">
        <v>3.2753638794666091E-2</v>
      </c>
      <c r="G112" s="19">
        <v>0.12446382741973115</v>
      </c>
      <c r="H112" s="19">
        <v>1.2315368186794451</v>
      </c>
      <c r="I112" s="19">
        <v>0.14411601069653079</v>
      </c>
      <c r="J112" s="19">
        <v>9.1710188625065053E-2</v>
      </c>
      <c r="K112" s="19">
        <v>2.2272474380372942</v>
      </c>
      <c r="L112" s="19">
        <v>0.99571061935784921</v>
      </c>
      <c r="M112" s="19">
        <v>1.8669574112959673</v>
      </c>
      <c r="N112" s="19">
        <v>0.3275363879466609</v>
      </c>
      <c r="O112" s="19">
        <v>0.17031892173226368</v>
      </c>
      <c r="P112" s="19">
        <v>1.7752472226709022</v>
      </c>
      <c r="Q112" s="19">
        <v>2.0176241497514313</v>
      </c>
      <c r="R112" s="19">
        <v>0.50440603743785783</v>
      </c>
      <c r="S112" s="19">
        <v>0.15066673845546402</v>
      </c>
      <c r="T112" s="19">
        <v>0.72058005348265408</v>
      </c>
      <c r="U112" s="19">
        <v>0.30133347691092804</v>
      </c>
      <c r="V112" s="19">
        <v>0.68127568692905471</v>
      </c>
      <c r="W112" s="19">
        <v>0.7140293257237208</v>
      </c>
      <c r="X112" s="19">
        <v>0.75333369227732017</v>
      </c>
      <c r="Y112" s="19">
        <v>0.51095676519679101</v>
      </c>
      <c r="Z112" s="19">
        <v>0.74678296451838688</v>
      </c>
      <c r="AA112" s="19">
        <v>1.1070729912597139</v>
      </c>
      <c r="AB112" s="19">
        <v>1.827653044742368</v>
      </c>
      <c r="AC112" s="19">
        <v>0.9433047972863835</v>
      </c>
      <c r="AD112" s="19">
        <v>1.5983775731797054</v>
      </c>
      <c r="AE112" s="19">
        <v>5.8956549830398969E-2</v>
      </c>
      <c r="AF112" s="19">
        <v>1.0612178969471815</v>
      </c>
      <c r="AG112" s="19">
        <v>0.96295698056318313</v>
      </c>
      <c r="AH112" s="19">
        <v>0.58956549830398963</v>
      </c>
      <c r="AI112" s="19">
        <v>1.1136237190186471</v>
      </c>
      <c r="AJ112" s="19">
        <v>0.77953660331305297</v>
      </c>
      <c r="AK112" s="19">
        <v>1.2184353631615787</v>
      </c>
      <c r="AL112" s="19">
        <v>0.32098566018772773</v>
      </c>
      <c r="AM112" s="19">
        <v>1.0874208079829142</v>
      </c>
      <c r="AN112" s="19">
        <v>0.24237692708052908</v>
      </c>
      <c r="AO112" s="19">
        <v>4.0417990272617965</v>
      </c>
      <c r="AP112" s="19">
        <v>1.4804644735189074</v>
      </c>
      <c r="AQ112" s="19">
        <v>7.4023223675945378</v>
      </c>
      <c r="AR112" s="19">
        <v>18.021052064825284</v>
      </c>
      <c r="AS112" s="19">
        <v>138.11554406934798</v>
      </c>
      <c r="AT112" s="19">
        <v>5.4502054954324377</v>
      </c>
      <c r="AU112" s="19">
        <v>0.33408711570559413</v>
      </c>
      <c r="AV112" s="19">
        <v>0.68127568692905471</v>
      </c>
      <c r="AW112" s="19">
        <v>10.225686031694753</v>
      </c>
      <c r="AX112" s="19">
        <v>4.637915253324719</v>
      </c>
      <c r="AY112" s="19">
        <v>18.754733573825806</v>
      </c>
      <c r="AZ112" s="19">
        <v>2.0503777885460974</v>
      </c>
      <c r="BA112" s="19">
        <v>2.5351316427071557</v>
      </c>
      <c r="BB112" s="19">
        <v>13.579658644268562</v>
      </c>
      <c r="BC112" s="19">
        <v>5.659828783718301</v>
      </c>
      <c r="BD112" s="19">
        <v>31.16836267700425</v>
      </c>
      <c r="BE112" s="19">
        <v>8.7714244692115795</v>
      </c>
      <c r="BF112" s="19">
        <v>19.652183276799654</v>
      </c>
      <c r="BG112" s="19">
        <v>4.3365817764137908</v>
      </c>
      <c r="BH112" s="19">
        <v>4.00904538846713</v>
      </c>
      <c r="BI112" s="19">
        <v>4.7885819917801831</v>
      </c>
      <c r="BJ112" s="19">
        <v>13.265223711839766</v>
      </c>
      <c r="BK112" s="19">
        <v>1.0284642581525154</v>
      </c>
      <c r="BL112" s="19">
        <v>13.448644089089898</v>
      </c>
      <c r="BM112" s="19">
        <v>2.7578563865108849</v>
      </c>
      <c r="BN112" s="19">
        <v>17.510095299628492</v>
      </c>
      <c r="BO112" s="19">
        <v>1.9062617778495665</v>
      </c>
      <c r="BP112" s="19">
        <v>7.5071340117374694</v>
      </c>
      <c r="BQ112" s="19">
        <v>14.981514384680271</v>
      </c>
      <c r="BR112" s="19">
        <v>13.140759884420037</v>
      </c>
      <c r="BS112" s="19">
        <v>0</v>
      </c>
      <c r="BT112" s="19">
        <v>420.30124374091429</v>
      </c>
      <c r="BU112" s="19">
        <v>0</v>
      </c>
      <c r="BV112" s="19">
        <v>0</v>
      </c>
      <c r="BW112" s="19">
        <v>0</v>
      </c>
      <c r="BX112" s="19">
        <v>309.69875625908577</v>
      </c>
      <c r="BY112" s="19">
        <v>0</v>
      </c>
      <c r="BZ112" s="19">
        <v>0</v>
      </c>
      <c r="CA112" s="19">
        <v>309.69875625908577</v>
      </c>
      <c r="CB112" s="19">
        <v>730</v>
      </c>
      <c r="CD112" s="19">
        <f t="shared" si="7"/>
        <v>0</v>
      </c>
      <c r="CE112" s="19">
        <f t="shared" si="8"/>
        <v>0</v>
      </c>
      <c r="CF112" s="19">
        <f t="shared" si="9"/>
        <v>0</v>
      </c>
    </row>
    <row r="113" spans="1:84" x14ac:dyDescent="0.2">
      <c r="A113" s="23" t="s">
        <v>187</v>
      </c>
      <c r="B113" s="23" t="s">
        <v>70</v>
      </c>
      <c r="C113">
        <f t="shared" si="6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D113" s="19">
        <f t="shared" si="7"/>
        <v>0</v>
      </c>
      <c r="CE113" s="19">
        <f t="shared" si="8"/>
        <v>0</v>
      </c>
      <c r="CF113" s="19">
        <f t="shared" si="9"/>
        <v>0</v>
      </c>
    </row>
    <row r="114" spans="1:84" x14ac:dyDescent="0.2">
      <c r="A114" s="23" t="s">
        <v>188</v>
      </c>
      <c r="B114" s="23" t="s">
        <v>285</v>
      </c>
      <c r="C114">
        <f t="shared" si="6"/>
        <v>110</v>
      </c>
      <c r="D114" s="19">
        <v>0.56017365011528808</v>
      </c>
      <c r="E114" s="19">
        <v>0.32676796256725144</v>
      </c>
      <c r="F114" s="19">
        <v>1.4937964003074351</v>
      </c>
      <c r="G114" s="19">
        <v>19.886164579092728</v>
      </c>
      <c r="H114" s="19">
        <v>237.84039561144942</v>
      </c>
      <c r="I114" s="19">
        <v>35.290939957263156</v>
      </c>
      <c r="J114" s="19">
        <v>8.0291556516524629</v>
      </c>
      <c r="K114" s="19">
        <v>110.26084679769255</v>
      </c>
      <c r="L114" s="19">
        <v>33.143607631821219</v>
      </c>
      <c r="M114" s="19">
        <v>203.71648409192647</v>
      </c>
      <c r="N114" s="19">
        <v>48.314977322443603</v>
      </c>
      <c r="O114" s="19">
        <v>28.615537293389302</v>
      </c>
      <c r="P114" s="19">
        <v>16.33839812836257</v>
      </c>
      <c r="Q114" s="19">
        <v>9.476270914450291</v>
      </c>
      <c r="R114" s="19">
        <v>7.7023876890852128</v>
      </c>
      <c r="S114" s="19">
        <v>6.7687649388930655</v>
      </c>
      <c r="T114" s="19">
        <v>52.889728798385121</v>
      </c>
      <c r="U114" s="19">
        <v>4.8081571634895566</v>
      </c>
      <c r="V114" s="19">
        <v>141.35048437909103</v>
      </c>
      <c r="W114" s="19">
        <v>16.991934053497072</v>
      </c>
      <c r="X114" s="19">
        <v>119.78379884965246</v>
      </c>
      <c r="Y114" s="19">
        <v>137.24254427824559</v>
      </c>
      <c r="Z114" s="19">
        <v>43.600182433973266</v>
      </c>
      <c r="AA114" s="19">
        <v>141.53720892912946</v>
      </c>
      <c r="AB114" s="19">
        <v>47.428035709761062</v>
      </c>
      <c r="AC114" s="19">
        <v>66.007128438584786</v>
      </c>
      <c r="AD114" s="19">
        <v>56.110727286548027</v>
      </c>
      <c r="AE114" s="19">
        <v>23.200525342274851</v>
      </c>
      <c r="AF114" s="19">
        <v>29.362435493543021</v>
      </c>
      <c r="AG114" s="19">
        <v>88.18066875564827</v>
      </c>
      <c r="AH114" s="19">
        <v>107.45997854711609</v>
      </c>
      <c r="AI114" s="19">
        <v>50.929121022981619</v>
      </c>
      <c r="AJ114" s="19">
        <v>101.95160432098244</v>
      </c>
      <c r="AK114" s="19">
        <v>42.666559683781109</v>
      </c>
      <c r="AL114" s="19">
        <v>9.9897634270559728</v>
      </c>
      <c r="AM114" s="19">
        <v>17.038615191006681</v>
      </c>
      <c r="AN114" s="19">
        <v>10.409893664642437</v>
      </c>
      <c r="AO114" s="19">
        <v>23.807380129899748</v>
      </c>
      <c r="AP114" s="19">
        <v>36.878098632589797</v>
      </c>
      <c r="AQ114" s="19">
        <v>162.49703967094317</v>
      </c>
      <c r="AR114" s="19">
        <v>184.2971308879298</v>
      </c>
      <c r="AS114" s="19">
        <v>574.55144046824716</v>
      </c>
      <c r="AT114" s="19">
        <v>68.24782303904594</v>
      </c>
      <c r="AU114" s="19">
        <v>2.4741002880091894</v>
      </c>
      <c r="AV114" s="19">
        <v>18.29900590376608</v>
      </c>
      <c r="AW114" s="19">
        <v>48.688426422520465</v>
      </c>
      <c r="AX114" s="19">
        <v>6.2552724262873847</v>
      </c>
      <c r="AY114" s="19">
        <v>19.979526854111946</v>
      </c>
      <c r="AZ114" s="19">
        <v>24.087466954957389</v>
      </c>
      <c r="BA114" s="19">
        <v>72.86925565249706</v>
      </c>
      <c r="BB114" s="19">
        <v>100.92461929577108</v>
      </c>
      <c r="BC114" s="19">
        <v>66.427258676171249</v>
      </c>
      <c r="BD114" s="19">
        <v>518.76748114426641</v>
      </c>
      <c r="BE114" s="19">
        <v>52.703004248346694</v>
      </c>
      <c r="BF114" s="19">
        <v>458.31540806932492</v>
      </c>
      <c r="BG114" s="19">
        <v>128.27976587640097</v>
      </c>
      <c r="BH114" s="19">
        <v>9.0561406768638246</v>
      </c>
      <c r="BI114" s="19">
        <v>24.320872642505424</v>
      </c>
      <c r="BJ114" s="19">
        <v>104.19229892144359</v>
      </c>
      <c r="BK114" s="19">
        <v>28.428812743350875</v>
      </c>
      <c r="BL114" s="19">
        <v>80.478281066563071</v>
      </c>
      <c r="BM114" s="19">
        <v>2.5674625630284038</v>
      </c>
      <c r="BN114" s="19">
        <v>54.196800648654126</v>
      </c>
      <c r="BO114" s="19">
        <v>6.0218667387393472</v>
      </c>
      <c r="BP114" s="19">
        <v>41.732936933588967</v>
      </c>
      <c r="BQ114" s="19">
        <v>27.308465443120298</v>
      </c>
      <c r="BR114" s="19">
        <v>121.13755183743106</v>
      </c>
      <c r="BS114" s="19">
        <v>0</v>
      </c>
      <c r="BT114" s="19">
        <v>5144.4947592462768</v>
      </c>
      <c r="BU114" s="19">
        <v>0</v>
      </c>
      <c r="BV114" s="19">
        <v>0</v>
      </c>
      <c r="BW114" s="19">
        <v>0</v>
      </c>
      <c r="BX114" s="19">
        <v>382.5052407537226</v>
      </c>
      <c r="BY114" s="19">
        <v>0</v>
      </c>
      <c r="BZ114" s="19">
        <v>0</v>
      </c>
      <c r="CA114" s="19">
        <v>382.5052407537226</v>
      </c>
      <c r="CB114" s="19">
        <v>5527</v>
      </c>
      <c r="CD114" s="19">
        <f t="shared" si="7"/>
        <v>0</v>
      </c>
      <c r="CE114" s="19">
        <f t="shared" si="8"/>
        <v>0</v>
      </c>
      <c r="CF114" s="19">
        <f t="shared" si="9"/>
        <v>0</v>
      </c>
    </row>
    <row r="115" spans="1:84" x14ac:dyDescent="0.2">
      <c r="A115" s="23" t="s">
        <v>189</v>
      </c>
      <c r="B115" s="23" t="s">
        <v>286</v>
      </c>
      <c r="C115">
        <f t="shared" si="6"/>
        <v>111</v>
      </c>
      <c r="D115" s="19">
        <v>0</v>
      </c>
      <c r="E115" s="19">
        <v>0</v>
      </c>
      <c r="F115" s="19">
        <v>0</v>
      </c>
      <c r="G115" s="19">
        <v>0</v>
      </c>
      <c r="H115" s="19">
        <v>1.818750177612322E-3</v>
      </c>
      <c r="I115" s="19">
        <v>3.5465628463440278E-2</v>
      </c>
      <c r="J115" s="19">
        <v>0</v>
      </c>
      <c r="K115" s="19">
        <v>2.7281252664184828E-3</v>
      </c>
      <c r="L115" s="19">
        <v>9.0937508880616102E-4</v>
      </c>
      <c r="M115" s="19">
        <v>3.3646878285827957E-2</v>
      </c>
      <c r="N115" s="19">
        <v>1.0912501065673931E-2</v>
      </c>
      <c r="O115" s="19">
        <v>3.6375003552246441E-3</v>
      </c>
      <c r="P115" s="19">
        <v>6.3656256216431274E-3</v>
      </c>
      <c r="Q115" s="19">
        <v>3.6375003552246441E-3</v>
      </c>
      <c r="R115" s="19">
        <v>1.818750177612322E-3</v>
      </c>
      <c r="S115" s="19">
        <v>0</v>
      </c>
      <c r="T115" s="19">
        <v>6.3656256216431274E-3</v>
      </c>
      <c r="U115" s="19">
        <v>0</v>
      </c>
      <c r="V115" s="19">
        <v>0</v>
      </c>
      <c r="W115" s="19">
        <v>0</v>
      </c>
      <c r="X115" s="19">
        <v>2.5462502486572509E-2</v>
      </c>
      <c r="Y115" s="19">
        <v>5.0015629884338858E-2</v>
      </c>
      <c r="Z115" s="19">
        <v>5.6381255505981984E-2</v>
      </c>
      <c r="AA115" s="19">
        <v>0.13367813805450568</v>
      </c>
      <c r="AB115" s="19">
        <v>2.7281252664184831E-2</v>
      </c>
      <c r="AC115" s="19">
        <v>5.4562505328369657E-3</v>
      </c>
      <c r="AD115" s="19">
        <v>4.5468754440308054E-2</v>
      </c>
      <c r="AE115" s="19">
        <v>2.1825002131347863E-2</v>
      </c>
      <c r="AF115" s="19">
        <v>1.2731251243286255E-2</v>
      </c>
      <c r="AG115" s="19">
        <v>8.7300008525391451E-2</v>
      </c>
      <c r="AH115" s="19">
        <v>2.8190627752990992E-2</v>
      </c>
      <c r="AI115" s="19">
        <v>2.9100002841797153E-2</v>
      </c>
      <c r="AJ115" s="19">
        <v>0.26735627610901136</v>
      </c>
      <c r="AK115" s="19">
        <v>6.9112506749268235E-2</v>
      </c>
      <c r="AL115" s="19">
        <v>1.3640626332092416E-2</v>
      </c>
      <c r="AM115" s="19">
        <v>2.7281252664184828E-3</v>
      </c>
      <c r="AN115" s="19">
        <v>0</v>
      </c>
      <c r="AO115" s="19">
        <v>3.0009377930603313E-2</v>
      </c>
      <c r="AP115" s="19">
        <v>2.7281252664184828E-3</v>
      </c>
      <c r="AQ115" s="19">
        <v>3.6375003552246441E-3</v>
      </c>
      <c r="AR115" s="19">
        <v>0</v>
      </c>
      <c r="AS115" s="19">
        <v>3.6375003552246439E-2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3.3646878285827957E-2</v>
      </c>
      <c r="BC115" s="19">
        <v>5.4562505328369662E-2</v>
      </c>
      <c r="BD115" s="19">
        <v>2.7281252664184828E-3</v>
      </c>
      <c r="BE115" s="19">
        <v>0</v>
      </c>
      <c r="BF115" s="19">
        <v>0</v>
      </c>
      <c r="BG115" s="19">
        <v>0.62292193583222033</v>
      </c>
      <c r="BH115" s="19">
        <v>0</v>
      </c>
      <c r="BI115" s="19">
        <v>1.7278126687317059E-2</v>
      </c>
      <c r="BJ115" s="19">
        <v>2.7281252664184828E-3</v>
      </c>
      <c r="BK115" s="19">
        <v>0</v>
      </c>
      <c r="BL115" s="19">
        <v>0</v>
      </c>
      <c r="BM115" s="19">
        <v>0</v>
      </c>
      <c r="BN115" s="19">
        <v>0.12276563698883174</v>
      </c>
      <c r="BO115" s="19">
        <v>0</v>
      </c>
      <c r="BP115" s="19">
        <v>3.6375003552246441E-3</v>
      </c>
      <c r="BQ115" s="19">
        <v>0</v>
      </c>
      <c r="BR115" s="19">
        <v>0</v>
      </c>
      <c r="BS115" s="19">
        <v>0</v>
      </c>
      <c r="BT115" s="19">
        <v>1.9160533121145813</v>
      </c>
      <c r="BU115" s="19">
        <v>0</v>
      </c>
      <c r="BV115" s="19">
        <v>0</v>
      </c>
      <c r="BW115" s="19">
        <v>0</v>
      </c>
      <c r="BX115" s="19">
        <v>0</v>
      </c>
      <c r="BY115" s="19">
        <v>30.083946687885419</v>
      </c>
      <c r="BZ115" s="19">
        <v>0</v>
      </c>
      <c r="CA115" s="19">
        <v>30.083946687885419</v>
      </c>
      <c r="CB115" s="19">
        <v>32</v>
      </c>
      <c r="CD115" s="19">
        <f t="shared" si="7"/>
        <v>0</v>
      </c>
      <c r="CE115" s="19">
        <f t="shared" si="8"/>
        <v>0</v>
      </c>
      <c r="CF115" s="19">
        <f t="shared" si="9"/>
        <v>0</v>
      </c>
    </row>
    <row r="116" spans="1:84" x14ac:dyDescent="0.2">
      <c r="A116" s="23" t="s">
        <v>190</v>
      </c>
      <c r="B116" s="23" t="s">
        <v>287</v>
      </c>
      <c r="C116">
        <f t="shared" si="6"/>
        <v>112</v>
      </c>
      <c r="D116" s="19">
        <v>28.917337893173741</v>
      </c>
      <c r="E116" s="19">
        <v>1.1815686450974217</v>
      </c>
      <c r="F116" s="19">
        <v>0</v>
      </c>
      <c r="G116" s="19">
        <v>3.9800206992755252</v>
      </c>
      <c r="H116" s="19">
        <v>136.31570895018675</v>
      </c>
      <c r="I116" s="19">
        <v>20.957296494622689</v>
      </c>
      <c r="J116" s="19">
        <v>7.089411870584529</v>
      </c>
      <c r="K116" s="19">
        <v>53.232776852810154</v>
      </c>
      <c r="L116" s="19">
        <v>23.755748548800792</v>
      </c>
      <c r="M116" s="19">
        <v>52.424335148269812</v>
      </c>
      <c r="N116" s="19">
        <v>13.681321153759617</v>
      </c>
      <c r="O116" s="19">
        <v>9.5769248076317322</v>
      </c>
      <c r="P116" s="19">
        <v>12.002249921252757</v>
      </c>
      <c r="Q116" s="19">
        <v>10.012239571614993</v>
      </c>
      <c r="R116" s="19">
        <v>7.1515996940107094</v>
      </c>
      <c r="S116" s="19">
        <v>2.5497007604733835</v>
      </c>
      <c r="T116" s="19">
        <v>29.601403950861719</v>
      </c>
      <c r="U116" s="19">
        <v>2.8606398776042838</v>
      </c>
      <c r="V116" s="19">
        <v>12.251001214957476</v>
      </c>
      <c r="W116" s="19">
        <v>12.748503802366919</v>
      </c>
      <c r="X116" s="19">
        <v>41.790217342393021</v>
      </c>
      <c r="Y116" s="19">
        <v>37.996760113396029</v>
      </c>
      <c r="Z116" s="19">
        <v>24.439814606488774</v>
      </c>
      <c r="AA116" s="19">
        <v>53.916842910498133</v>
      </c>
      <c r="AB116" s="19">
        <v>51.926832560860369</v>
      </c>
      <c r="AC116" s="19">
        <v>35.820186293479729</v>
      </c>
      <c r="AD116" s="19">
        <v>29.850155244566441</v>
      </c>
      <c r="AE116" s="19">
        <v>16.044458443954461</v>
      </c>
      <c r="AF116" s="19">
        <v>26.367637132700356</v>
      </c>
      <c r="AG116" s="19">
        <v>40.795212167574135</v>
      </c>
      <c r="AH116" s="19">
        <v>26.118885838995634</v>
      </c>
      <c r="AI116" s="19">
        <v>97.945821896233639</v>
      </c>
      <c r="AJ116" s="19">
        <v>134.13913513027043</v>
      </c>
      <c r="AK116" s="19">
        <v>52.051208207712733</v>
      </c>
      <c r="AL116" s="19">
        <v>10.198803041893534</v>
      </c>
      <c r="AM116" s="19">
        <v>14.48976285829996</v>
      </c>
      <c r="AN116" s="19">
        <v>8.4575439859604913</v>
      </c>
      <c r="AO116" s="19">
        <v>147.07420240291589</v>
      </c>
      <c r="AP116" s="19">
        <v>32.399856005039823</v>
      </c>
      <c r="AQ116" s="19">
        <v>287.12118075867346</v>
      </c>
      <c r="AR116" s="19">
        <v>6.1565945191918283</v>
      </c>
      <c r="AS116" s="19">
        <v>74.749763758268458</v>
      </c>
      <c r="AT116" s="19">
        <v>26.492012779552713</v>
      </c>
      <c r="AU116" s="19">
        <v>0.93281735139270128</v>
      </c>
      <c r="AV116" s="19">
        <v>0</v>
      </c>
      <c r="AW116" s="19">
        <v>233.70184043558476</v>
      </c>
      <c r="AX116" s="19">
        <v>0.31093911713090039</v>
      </c>
      <c r="AY116" s="19">
        <v>0</v>
      </c>
      <c r="AZ116" s="19">
        <v>0</v>
      </c>
      <c r="BA116" s="19">
        <v>0</v>
      </c>
      <c r="BB116" s="19">
        <v>0.43531476398326058</v>
      </c>
      <c r="BC116" s="19">
        <v>17.226027089051883</v>
      </c>
      <c r="BD116" s="19">
        <v>44.650857219997299</v>
      </c>
      <c r="BE116" s="19">
        <v>0.87062952796652116</v>
      </c>
      <c r="BF116" s="19">
        <v>0</v>
      </c>
      <c r="BG116" s="19">
        <v>167.78274760383385</v>
      </c>
      <c r="BH116" s="19">
        <v>0</v>
      </c>
      <c r="BI116" s="19">
        <v>3.9800206992755252</v>
      </c>
      <c r="BJ116" s="19">
        <v>1.3681321153759618</v>
      </c>
      <c r="BK116" s="19">
        <v>0</v>
      </c>
      <c r="BL116" s="19">
        <v>314.91913783017594</v>
      </c>
      <c r="BM116" s="19">
        <v>41.168339108131214</v>
      </c>
      <c r="BN116" s="19">
        <v>5.8456554020609284</v>
      </c>
      <c r="BO116" s="19">
        <v>49.004004859829905</v>
      </c>
      <c r="BP116" s="19">
        <v>0</v>
      </c>
      <c r="BQ116" s="19">
        <v>0</v>
      </c>
      <c r="BR116" s="19">
        <v>0</v>
      </c>
      <c r="BS116" s="19">
        <v>0</v>
      </c>
      <c r="BT116" s="19">
        <v>2598.8291409800659</v>
      </c>
      <c r="BU116" s="19">
        <v>0</v>
      </c>
      <c r="BV116" s="19">
        <v>0</v>
      </c>
      <c r="BW116" s="19">
        <v>0</v>
      </c>
      <c r="BX116" s="19">
        <v>21.330423435179767</v>
      </c>
      <c r="BY116" s="19">
        <v>143.84043558475454</v>
      </c>
      <c r="BZ116" s="19">
        <v>0</v>
      </c>
      <c r="CA116" s="19">
        <v>165.17085901993431</v>
      </c>
      <c r="CB116" s="19">
        <v>2764</v>
      </c>
      <c r="CD116" s="19">
        <f t="shared" si="7"/>
        <v>0</v>
      </c>
      <c r="CE116" s="19">
        <f t="shared" si="8"/>
        <v>0</v>
      </c>
      <c r="CF116" s="19">
        <f t="shared" si="9"/>
        <v>0</v>
      </c>
    </row>
    <row r="117" spans="1:84" x14ac:dyDescent="0.2">
      <c r="A117" s="23" t="s">
        <v>191</v>
      </c>
      <c r="B117" s="23" t="s">
        <v>288</v>
      </c>
      <c r="C117">
        <f t="shared" si="6"/>
        <v>113</v>
      </c>
      <c r="D117" s="19">
        <v>0.56152075829876857</v>
      </c>
      <c r="E117" s="19">
        <v>15.569439207374948</v>
      </c>
      <c r="F117" s="19">
        <v>2.756556449830319</v>
      </c>
      <c r="G117" s="19">
        <v>1.6845622748963061</v>
      </c>
      <c r="H117" s="19">
        <v>18.632279707186417</v>
      </c>
      <c r="I117" s="19">
        <v>0.30628404998114656</v>
      </c>
      <c r="J117" s="19">
        <v>5.1047341663524426E-2</v>
      </c>
      <c r="K117" s="19">
        <v>70.751615545644853</v>
      </c>
      <c r="L117" s="19">
        <v>8.4228113744815296</v>
      </c>
      <c r="M117" s="19">
        <v>115.00966076792054</v>
      </c>
      <c r="N117" s="19">
        <v>210.00876360373948</v>
      </c>
      <c r="O117" s="19">
        <v>19.295895148812232</v>
      </c>
      <c r="P117" s="19">
        <v>5.4620655579971134</v>
      </c>
      <c r="Q117" s="19">
        <v>16.998764773953635</v>
      </c>
      <c r="R117" s="19">
        <v>34.150671572897842</v>
      </c>
      <c r="S117" s="19">
        <v>1.1740888582610618</v>
      </c>
      <c r="T117" s="19">
        <v>23.277587798567136</v>
      </c>
      <c r="U117" s="19">
        <v>3.471219233119661</v>
      </c>
      <c r="V117" s="19">
        <v>5.9214916329688334</v>
      </c>
      <c r="W117" s="19">
        <v>3.2670298664655633</v>
      </c>
      <c r="X117" s="19">
        <v>4.5432134080536741</v>
      </c>
      <c r="Y117" s="19">
        <v>22.307688306960173</v>
      </c>
      <c r="Z117" s="19">
        <v>50.536868246889178</v>
      </c>
      <c r="AA117" s="19">
        <v>76.877296545267782</v>
      </c>
      <c r="AB117" s="19">
        <v>21.490930840343783</v>
      </c>
      <c r="AC117" s="19">
        <v>11.383557190965947</v>
      </c>
      <c r="AD117" s="19">
        <v>10.873083774330702</v>
      </c>
      <c r="AE117" s="19">
        <v>0.81675746661639081</v>
      </c>
      <c r="AF117" s="19">
        <v>19.449037173802804</v>
      </c>
      <c r="AG117" s="19">
        <v>63.502893029424385</v>
      </c>
      <c r="AH117" s="19">
        <v>35.528949797812999</v>
      </c>
      <c r="AI117" s="19">
        <v>21.541978182007309</v>
      </c>
      <c r="AJ117" s="19">
        <v>228.02847521096362</v>
      </c>
      <c r="AK117" s="19">
        <v>8.2186220078274328</v>
      </c>
      <c r="AL117" s="19">
        <v>13.119166807525778</v>
      </c>
      <c r="AM117" s="19">
        <v>16.335149332327816</v>
      </c>
      <c r="AN117" s="19">
        <v>3.471219233119661</v>
      </c>
      <c r="AO117" s="19">
        <v>93.876061319221407</v>
      </c>
      <c r="AP117" s="19">
        <v>8.9843321327802972</v>
      </c>
      <c r="AQ117" s="19">
        <v>90.506936769428805</v>
      </c>
      <c r="AR117" s="19">
        <v>116.43898633449922</v>
      </c>
      <c r="AS117" s="19">
        <v>564.32836209026243</v>
      </c>
      <c r="AT117" s="19">
        <v>26.697759690023272</v>
      </c>
      <c r="AU117" s="19">
        <v>1.6845622748963061</v>
      </c>
      <c r="AV117" s="19">
        <v>10.668894407676605</v>
      </c>
      <c r="AW117" s="19">
        <v>39.510642447567903</v>
      </c>
      <c r="AX117" s="19">
        <v>11.026225799321276</v>
      </c>
      <c r="AY117" s="19">
        <v>24.604818681818774</v>
      </c>
      <c r="AZ117" s="19">
        <v>64.370697837704313</v>
      </c>
      <c r="BA117" s="19">
        <v>85.453249944739895</v>
      </c>
      <c r="BB117" s="19">
        <v>176.06228139749572</v>
      </c>
      <c r="BC117" s="19">
        <v>60.133768479631769</v>
      </c>
      <c r="BD117" s="19">
        <v>487.24687617834064</v>
      </c>
      <c r="BE117" s="19">
        <v>31.343067781403995</v>
      </c>
      <c r="BF117" s="19">
        <v>170.08974242286337</v>
      </c>
      <c r="BG117" s="19">
        <v>15.875723257356096</v>
      </c>
      <c r="BH117" s="19">
        <v>57.275117346474403</v>
      </c>
      <c r="BI117" s="19">
        <v>36.703038656074057</v>
      </c>
      <c r="BJ117" s="19">
        <v>60.133768479631769</v>
      </c>
      <c r="BK117" s="19">
        <v>6.2788230246135042</v>
      </c>
      <c r="BL117" s="19">
        <v>176.72589683912156</v>
      </c>
      <c r="BM117" s="19">
        <v>29.096984748208921</v>
      </c>
      <c r="BN117" s="19">
        <v>94.284440052529618</v>
      </c>
      <c r="BO117" s="19">
        <v>41.705678139099454</v>
      </c>
      <c r="BP117" s="19">
        <v>1.3782782249151595</v>
      </c>
      <c r="BQ117" s="19">
        <v>52.476667230103111</v>
      </c>
      <c r="BR117" s="19">
        <v>80.399563120050971</v>
      </c>
      <c r="BS117" s="19">
        <v>0</v>
      </c>
      <c r="BT117" s="19">
        <v>3880.1594871861553</v>
      </c>
      <c r="BU117" s="19">
        <v>0</v>
      </c>
      <c r="BV117" s="19">
        <v>0</v>
      </c>
      <c r="BW117" s="19">
        <v>0</v>
      </c>
      <c r="BX117" s="19">
        <v>45.840512813844931</v>
      </c>
      <c r="BY117" s="19">
        <v>0</v>
      </c>
      <c r="BZ117" s="19">
        <v>0</v>
      </c>
      <c r="CA117" s="19">
        <v>45.840512813844931</v>
      </c>
      <c r="CB117" s="19">
        <v>3926</v>
      </c>
      <c r="CD117" s="19">
        <f t="shared" si="7"/>
        <v>0</v>
      </c>
      <c r="CE117" s="19">
        <f t="shared" si="8"/>
        <v>0</v>
      </c>
      <c r="CF117" s="19">
        <f t="shared" si="9"/>
        <v>0</v>
      </c>
    </row>
    <row r="118" spans="1:84" x14ac:dyDescent="0.2">
      <c r="A118" s="23" t="s">
        <v>192</v>
      </c>
      <c r="B118" s="23" t="s">
        <v>289</v>
      </c>
      <c r="C118">
        <f t="shared" si="6"/>
        <v>114</v>
      </c>
      <c r="D118" s="19">
        <v>23.223824970667401</v>
      </c>
      <c r="E118" s="19">
        <v>4.8892263096141901</v>
      </c>
      <c r="F118" s="19">
        <v>8.3815308164814688</v>
      </c>
      <c r="G118" s="19">
        <v>16.064600731589483</v>
      </c>
      <c r="H118" s="19">
        <v>548.29180757816277</v>
      </c>
      <c r="I118" s="19">
        <v>80.32300365794741</v>
      </c>
      <c r="J118" s="19">
        <v>15.628062668231072</v>
      </c>
      <c r="K118" s="19">
        <v>17.723445372351438</v>
      </c>
      <c r="L118" s="19">
        <v>33.089585202567463</v>
      </c>
      <c r="M118" s="19">
        <v>63.821864862999519</v>
      </c>
      <c r="N118" s="19">
        <v>27.938436054938229</v>
      </c>
      <c r="O118" s="19">
        <v>3.9288425702256888</v>
      </c>
      <c r="P118" s="19">
        <v>4.4526882462557804</v>
      </c>
      <c r="Q118" s="19">
        <v>6.4607633377044662</v>
      </c>
      <c r="R118" s="19">
        <v>4.9765339222858715</v>
      </c>
      <c r="S118" s="19">
        <v>7.5957623024363308</v>
      </c>
      <c r="T118" s="19">
        <v>46.273034715991443</v>
      </c>
      <c r="U118" s="19">
        <v>12.310373386707157</v>
      </c>
      <c r="V118" s="19">
        <v>27.414590378908137</v>
      </c>
      <c r="W118" s="19">
        <v>3.9288425702256888</v>
      </c>
      <c r="X118" s="19">
        <v>26.628821864862999</v>
      </c>
      <c r="Y118" s="19">
        <v>37.018427772793153</v>
      </c>
      <c r="Z118" s="19">
        <v>5.9369176616743733</v>
      </c>
      <c r="AA118" s="19">
        <v>11.611912485333701</v>
      </c>
      <c r="AB118" s="19">
        <v>35.359583132031197</v>
      </c>
      <c r="AC118" s="19">
        <v>23.747670646697493</v>
      </c>
      <c r="AD118" s="19">
        <v>38.589964800883429</v>
      </c>
      <c r="AE118" s="19">
        <v>13.969218027469115</v>
      </c>
      <c r="AF118" s="19">
        <v>45.312650976602939</v>
      </c>
      <c r="AG118" s="19">
        <v>41.733038857063981</v>
      </c>
      <c r="AH118" s="19">
        <v>16.239215956932846</v>
      </c>
      <c r="AI118" s="19">
        <v>46.098419490648077</v>
      </c>
      <c r="AJ118" s="19">
        <v>109.48374629028919</v>
      </c>
      <c r="AK118" s="19">
        <v>43.653806335840983</v>
      </c>
      <c r="AL118" s="19">
        <v>40.423424666988751</v>
      </c>
      <c r="AM118" s="19">
        <v>15.802677893574435</v>
      </c>
      <c r="AN118" s="19">
        <v>20.342673752501899</v>
      </c>
      <c r="AO118" s="19">
        <v>45.487266201946305</v>
      </c>
      <c r="AP118" s="19">
        <v>109.48374629028919</v>
      </c>
      <c r="AQ118" s="19">
        <v>352.72275519359516</v>
      </c>
      <c r="AR118" s="19">
        <v>54.130719856442816</v>
      </c>
      <c r="AS118" s="19">
        <v>370.97004624197666</v>
      </c>
      <c r="AT118" s="19">
        <v>261.39899233901576</v>
      </c>
      <c r="AU118" s="19">
        <v>74.822624059631451</v>
      </c>
      <c r="AV118" s="19">
        <v>230.23017461522537</v>
      </c>
      <c r="AW118" s="19">
        <v>108.43605493822901</v>
      </c>
      <c r="AX118" s="19">
        <v>8.6434536544965148</v>
      </c>
      <c r="AY118" s="19">
        <v>50.114569673545454</v>
      </c>
      <c r="AZ118" s="19">
        <v>56.400717785906551</v>
      </c>
      <c r="BA118" s="19">
        <v>60.853406032162333</v>
      </c>
      <c r="BB118" s="19">
        <v>332.64200427910828</v>
      </c>
      <c r="BC118" s="19">
        <v>103.98336669197322</v>
      </c>
      <c r="BD118" s="19">
        <v>112.97605079715647</v>
      </c>
      <c r="BE118" s="19">
        <v>14.754986541514253</v>
      </c>
      <c r="BF118" s="19">
        <v>42.256884533094073</v>
      </c>
      <c r="BG118" s="19">
        <v>80.934156946649168</v>
      </c>
      <c r="BH118" s="19">
        <v>14.754986541514253</v>
      </c>
      <c r="BI118" s="19">
        <v>90.712609565877557</v>
      </c>
      <c r="BJ118" s="19">
        <v>71.504934778107526</v>
      </c>
      <c r="BK118" s="19">
        <v>19.033059562426669</v>
      </c>
      <c r="BL118" s="19">
        <v>262.79591414176269</v>
      </c>
      <c r="BM118" s="19">
        <v>85.124922354889918</v>
      </c>
      <c r="BN118" s="19">
        <v>107.30105597349714</v>
      </c>
      <c r="BO118" s="19">
        <v>108.17413210021397</v>
      </c>
      <c r="BP118" s="19">
        <v>52.209952377665815</v>
      </c>
      <c r="BQ118" s="19">
        <v>29.248050245013456</v>
      </c>
      <c r="BR118" s="19">
        <v>12.659603837393885</v>
      </c>
      <c r="BS118" s="19">
        <v>0</v>
      </c>
      <c r="BT118" s="19">
        <v>4853.4301884188008</v>
      </c>
      <c r="BU118" s="19">
        <v>0</v>
      </c>
      <c r="BV118" s="19">
        <v>0</v>
      </c>
      <c r="BW118" s="19">
        <v>0</v>
      </c>
      <c r="BX118" s="19">
        <v>206.56981158119953</v>
      </c>
      <c r="BY118" s="19">
        <v>0</v>
      </c>
      <c r="BZ118" s="19">
        <v>0</v>
      </c>
      <c r="CA118" s="19">
        <v>206.56981158119953</v>
      </c>
      <c r="CB118" s="19">
        <v>5060</v>
      </c>
      <c r="CD118" s="19">
        <f t="shared" si="7"/>
        <v>0</v>
      </c>
      <c r="CE118" s="19">
        <f t="shared" si="8"/>
        <v>0</v>
      </c>
      <c r="CF118" s="19">
        <f t="shared" si="9"/>
        <v>0</v>
      </c>
    </row>
    <row r="119" spans="1:84" x14ac:dyDescent="0.2">
      <c r="A119" s="23" t="s">
        <v>193</v>
      </c>
      <c r="B119" s="23" t="s">
        <v>290</v>
      </c>
      <c r="C119">
        <f t="shared" si="6"/>
        <v>115</v>
      </c>
      <c r="D119" s="19">
        <v>0.52118865431302053</v>
      </c>
      <c r="E119" s="19">
        <v>0.32574290894563779</v>
      </c>
      <c r="F119" s="19">
        <v>0.29316861805107403</v>
      </c>
      <c r="G119" s="19">
        <v>0.22802003626194647</v>
      </c>
      <c r="H119" s="19">
        <v>7.5898097784333602</v>
      </c>
      <c r="I119" s="19">
        <v>3.6157462892965797</v>
      </c>
      <c r="J119" s="19">
        <v>0.74920869057496697</v>
      </c>
      <c r="K119" s="19">
        <v>6.2868381426508098</v>
      </c>
      <c r="L119" s="19">
        <v>8.1761470145355091</v>
      </c>
      <c r="M119" s="19">
        <v>8.3390184690083284</v>
      </c>
      <c r="N119" s="19">
        <v>3.7460434528748348</v>
      </c>
      <c r="O119" s="19">
        <v>1.1075258904151686</v>
      </c>
      <c r="P119" s="19">
        <v>1.9544574536738268</v>
      </c>
      <c r="Q119" s="19">
        <v>0.81435727236409461</v>
      </c>
      <c r="R119" s="19">
        <v>1.1726744722042961</v>
      </c>
      <c r="S119" s="19">
        <v>0.61891152699671192</v>
      </c>
      <c r="T119" s="19">
        <v>11.335853231308196</v>
      </c>
      <c r="U119" s="19">
        <v>0.71663439968040321</v>
      </c>
      <c r="V119" s="19">
        <v>3.7134691619802709</v>
      </c>
      <c r="W119" s="19">
        <v>6.9383239605420854</v>
      </c>
      <c r="X119" s="19">
        <v>4.6581235979226205</v>
      </c>
      <c r="Y119" s="19">
        <v>12.150210503672291</v>
      </c>
      <c r="Z119" s="19">
        <v>3.1271319258781229</v>
      </c>
      <c r="AA119" s="19">
        <v>8.2087213054300729</v>
      </c>
      <c r="AB119" s="19">
        <v>11.661596140253833</v>
      </c>
      <c r="AC119" s="19">
        <v>3.9414891982422176</v>
      </c>
      <c r="AD119" s="19">
        <v>5.7656494883377896</v>
      </c>
      <c r="AE119" s="19">
        <v>2.0196060354629544</v>
      </c>
      <c r="AF119" s="19">
        <v>4.3975292707661104</v>
      </c>
      <c r="AG119" s="19">
        <v>4.3323806889769836</v>
      </c>
      <c r="AH119" s="19">
        <v>4.788420761500876</v>
      </c>
      <c r="AI119" s="19">
        <v>9.2185243231615495</v>
      </c>
      <c r="AJ119" s="19">
        <v>26.515472788174918</v>
      </c>
      <c r="AK119" s="19">
        <v>5.0815893795519491</v>
      </c>
      <c r="AL119" s="19">
        <v>2.7688147260379212</v>
      </c>
      <c r="AM119" s="19">
        <v>3.1597062167726868</v>
      </c>
      <c r="AN119" s="19">
        <v>0.9120801450477859</v>
      </c>
      <c r="AO119" s="19">
        <v>15.537936756706925</v>
      </c>
      <c r="AP119" s="19">
        <v>6.2542638517562459</v>
      </c>
      <c r="AQ119" s="19">
        <v>30.913002058941029</v>
      </c>
      <c r="AR119" s="19">
        <v>16.580314065332963</v>
      </c>
      <c r="AS119" s="19">
        <v>131.86072954119419</v>
      </c>
      <c r="AT119" s="19">
        <v>20.717249008942563</v>
      </c>
      <c r="AU119" s="19">
        <v>0.16287145447281889</v>
      </c>
      <c r="AV119" s="19">
        <v>10.78209028610061</v>
      </c>
      <c r="AW119" s="19">
        <v>30.131219077471499</v>
      </c>
      <c r="AX119" s="19">
        <v>4.0717863618204726</v>
      </c>
      <c r="AY119" s="19">
        <v>17.134077010540548</v>
      </c>
      <c r="AZ119" s="19">
        <v>3.4528748348237608</v>
      </c>
      <c r="BA119" s="19">
        <v>13.909222211978733</v>
      </c>
      <c r="BB119" s="19">
        <v>32.281122276512704</v>
      </c>
      <c r="BC119" s="19">
        <v>23.290617989613104</v>
      </c>
      <c r="BD119" s="19">
        <v>79.709289818997576</v>
      </c>
      <c r="BE119" s="19">
        <v>15.505362465812359</v>
      </c>
      <c r="BF119" s="19">
        <v>31.662210749515992</v>
      </c>
      <c r="BG119" s="19">
        <v>4.8535693432900038</v>
      </c>
      <c r="BH119" s="19">
        <v>3.7134691619802709</v>
      </c>
      <c r="BI119" s="19">
        <v>3.5180234166128885</v>
      </c>
      <c r="BJ119" s="19">
        <v>54.138471466765004</v>
      </c>
      <c r="BK119" s="19">
        <v>1.3681202175716789</v>
      </c>
      <c r="BL119" s="19">
        <v>84.85602778033865</v>
      </c>
      <c r="BM119" s="19">
        <v>48.535693432900032</v>
      </c>
      <c r="BN119" s="19">
        <v>30.619833440889956</v>
      </c>
      <c r="BO119" s="19">
        <v>40.75043790909929</v>
      </c>
      <c r="BP119" s="19">
        <v>38.926277619003713</v>
      </c>
      <c r="BQ119" s="19">
        <v>8.4367413416920201</v>
      </c>
      <c r="BR119" s="19">
        <v>28.27448449648136</v>
      </c>
      <c r="BS119" s="19">
        <v>0</v>
      </c>
      <c r="BT119" s="19">
        <v>1012.8975753664608</v>
      </c>
      <c r="BU119" s="19">
        <v>0</v>
      </c>
      <c r="BV119" s="19">
        <v>0</v>
      </c>
      <c r="BW119" s="19">
        <v>0</v>
      </c>
      <c r="BX119" s="19">
        <v>47.102424633539229</v>
      </c>
      <c r="BY119" s="19">
        <v>0</v>
      </c>
      <c r="BZ119" s="19">
        <v>0</v>
      </c>
      <c r="CA119" s="19">
        <v>47.102424633539229</v>
      </c>
      <c r="CB119" s="19">
        <v>1060</v>
      </c>
      <c r="CD119" s="19">
        <f t="shared" si="7"/>
        <v>0</v>
      </c>
      <c r="CE119" s="19">
        <f t="shared" si="8"/>
        <v>0</v>
      </c>
      <c r="CF119" s="19">
        <f t="shared" si="9"/>
        <v>0</v>
      </c>
    </row>
    <row r="120" spans="1:84" x14ac:dyDescent="0.2">
      <c r="A120" s="23" t="s">
        <v>194</v>
      </c>
      <c r="B120" s="23" t="s">
        <v>291</v>
      </c>
      <c r="C120">
        <f t="shared" si="6"/>
        <v>116</v>
      </c>
      <c r="D120" s="19">
        <v>0.19084573179773615</v>
      </c>
      <c r="E120" s="19">
        <v>6.3615243932578711E-2</v>
      </c>
      <c r="F120" s="19">
        <v>0.6997676832583658</v>
      </c>
      <c r="G120" s="19">
        <v>25.509712816964068</v>
      </c>
      <c r="H120" s="19">
        <v>9.4150561020216497</v>
      </c>
      <c r="I120" s="19">
        <v>9.8603628095497005</v>
      </c>
      <c r="J120" s="19">
        <v>4.3894518313479312</v>
      </c>
      <c r="K120" s="19">
        <v>9.096979882358756</v>
      </c>
      <c r="L120" s="19">
        <v>8.0155207355049178</v>
      </c>
      <c r="M120" s="19">
        <v>24.682714645840541</v>
      </c>
      <c r="N120" s="19">
        <v>42.622213434827742</v>
      </c>
      <c r="O120" s="19">
        <v>4.8983737828085614</v>
      </c>
      <c r="P120" s="19">
        <v>6.1706786614601352</v>
      </c>
      <c r="Q120" s="19">
        <v>4.96198902674114</v>
      </c>
      <c r="R120" s="19">
        <v>6.3615243932578718</v>
      </c>
      <c r="S120" s="19">
        <v>0.57253719539320846</v>
      </c>
      <c r="T120" s="19">
        <v>2.8626859769660422</v>
      </c>
      <c r="U120" s="19">
        <v>0.6997676832583658</v>
      </c>
      <c r="V120" s="19">
        <v>1.1450743907864169</v>
      </c>
      <c r="W120" s="19">
        <v>0.82699817112352325</v>
      </c>
      <c r="X120" s="19">
        <v>9.6059018338193862</v>
      </c>
      <c r="Y120" s="19">
        <v>9.9875932974148576</v>
      </c>
      <c r="Z120" s="19">
        <v>7.7610597597746027</v>
      </c>
      <c r="AA120" s="19">
        <v>22.710642083930601</v>
      </c>
      <c r="AB120" s="19">
        <v>3.371607928426672</v>
      </c>
      <c r="AC120" s="19">
        <v>27.736246354604319</v>
      </c>
      <c r="AD120" s="19">
        <v>14.122584153032475</v>
      </c>
      <c r="AE120" s="19">
        <v>15.140428055953734</v>
      </c>
      <c r="AF120" s="19">
        <v>18.003114032919775</v>
      </c>
      <c r="AG120" s="19">
        <v>26.082250012357271</v>
      </c>
      <c r="AH120" s="19">
        <v>22.201720132469969</v>
      </c>
      <c r="AI120" s="19">
        <v>51.146656121793292</v>
      </c>
      <c r="AJ120" s="19">
        <v>22.519796352132865</v>
      </c>
      <c r="AK120" s="19">
        <v>10.750976224605804</v>
      </c>
      <c r="AL120" s="19">
        <v>2.2901487815728339</v>
      </c>
      <c r="AM120" s="19">
        <v>4.5802975631456677</v>
      </c>
      <c r="AN120" s="19">
        <v>9.9239780534822799</v>
      </c>
      <c r="AO120" s="19">
        <v>72.457762839207163</v>
      </c>
      <c r="AP120" s="19">
        <v>3.6896841480895657</v>
      </c>
      <c r="AQ120" s="19">
        <v>52.546191488310015</v>
      </c>
      <c r="AR120" s="19">
        <v>44.276209777074783</v>
      </c>
      <c r="AS120" s="19">
        <v>704.15713508971373</v>
      </c>
      <c r="AT120" s="19">
        <v>39.059759774603329</v>
      </c>
      <c r="AU120" s="19">
        <v>5.3436804903366122</v>
      </c>
      <c r="AV120" s="19">
        <v>26.972863427413376</v>
      </c>
      <c r="AW120" s="19">
        <v>52.864267707972907</v>
      </c>
      <c r="AX120" s="19">
        <v>26.400326232020166</v>
      </c>
      <c r="AY120" s="19">
        <v>26.909248183480795</v>
      </c>
      <c r="AZ120" s="19">
        <v>13.359201225841529</v>
      </c>
      <c r="BA120" s="19">
        <v>9.6059018338193862</v>
      </c>
      <c r="BB120" s="19">
        <v>607.27111858039643</v>
      </c>
      <c r="BC120" s="19">
        <v>148.92328604616677</v>
      </c>
      <c r="BD120" s="19">
        <v>754.66763877218125</v>
      </c>
      <c r="BE120" s="19">
        <v>14.122584153032475</v>
      </c>
      <c r="BF120" s="19">
        <v>67.813850032128911</v>
      </c>
      <c r="BG120" s="19">
        <v>16.921654886065941</v>
      </c>
      <c r="BH120" s="19">
        <v>16.539963422470468</v>
      </c>
      <c r="BI120" s="19">
        <v>15.458504275616628</v>
      </c>
      <c r="BJ120" s="19">
        <v>104.58346102515939</v>
      </c>
      <c r="BK120" s="19">
        <v>11.450743907864169</v>
      </c>
      <c r="BL120" s="19">
        <v>689.0167070337601</v>
      </c>
      <c r="BM120" s="19">
        <v>293.83881172458109</v>
      </c>
      <c r="BN120" s="19">
        <v>65.205625030893188</v>
      </c>
      <c r="BO120" s="19">
        <v>296.89234343334488</v>
      </c>
      <c r="BP120" s="19">
        <v>39.95037318965943</v>
      </c>
      <c r="BQ120" s="19">
        <v>16.158271958874995</v>
      </c>
      <c r="BR120" s="19">
        <v>161.07379763728932</v>
      </c>
      <c r="BS120" s="19">
        <v>0</v>
      </c>
      <c r="BT120" s="19">
        <v>4838.5118382680048</v>
      </c>
      <c r="BU120" s="19">
        <v>0</v>
      </c>
      <c r="BV120" s="19">
        <v>0</v>
      </c>
      <c r="BW120" s="19">
        <v>0</v>
      </c>
      <c r="BX120" s="19">
        <v>309.48816173199543</v>
      </c>
      <c r="BY120" s="19">
        <v>0</v>
      </c>
      <c r="BZ120" s="19">
        <v>0</v>
      </c>
      <c r="CA120" s="19">
        <v>309.48816173199543</v>
      </c>
      <c r="CB120" s="19">
        <v>5148</v>
      </c>
      <c r="CD120" s="19">
        <f t="shared" si="7"/>
        <v>0</v>
      </c>
      <c r="CE120" s="19">
        <f t="shared" si="8"/>
        <v>0</v>
      </c>
      <c r="CF120" s="19">
        <f t="shared" si="9"/>
        <v>0</v>
      </c>
    </row>
    <row r="121" spans="1:84" x14ac:dyDescent="0.2">
      <c r="A121" s="23" t="s">
        <v>195</v>
      </c>
      <c r="B121" s="23" t="s">
        <v>292</v>
      </c>
      <c r="C121">
        <f t="shared" si="6"/>
        <v>117</v>
      </c>
      <c r="D121" s="19">
        <v>4.3129434679775543E-2</v>
      </c>
      <c r="E121" s="19">
        <v>0</v>
      </c>
      <c r="F121" s="19">
        <v>8.6258869359551085E-2</v>
      </c>
      <c r="G121" s="19">
        <v>0.21564717339887771</v>
      </c>
      <c r="H121" s="19">
        <v>2.3721189073876547</v>
      </c>
      <c r="I121" s="19">
        <v>1.6820479525112462</v>
      </c>
      <c r="J121" s="19">
        <v>0.38816491211797988</v>
      </c>
      <c r="K121" s="19">
        <v>6.2968974632472294</v>
      </c>
      <c r="L121" s="19">
        <v>4.1404257292584523</v>
      </c>
      <c r="M121" s="19">
        <v>6.6850623753652094</v>
      </c>
      <c r="N121" s="19">
        <v>3.105319296943839</v>
      </c>
      <c r="O121" s="19">
        <v>4.6148495107359828</v>
      </c>
      <c r="P121" s="19">
        <v>1.2507536057134907</v>
      </c>
      <c r="Q121" s="19">
        <v>0.90571812827528642</v>
      </c>
      <c r="R121" s="19">
        <v>1.1644947363539397</v>
      </c>
      <c r="S121" s="19">
        <v>1.2076241710337152</v>
      </c>
      <c r="T121" s="19">
        <v>9.6178639335899465</v>
      </c>
      <c r="U121" s="19">
        <v>0.64694152019663309</v>
      </c>
      <c r="V121" s="19">
        <v>2.7171543848258595</v>
      </c>
      <c r="W121" s="19">
        <v>4.3129434679775543E-2</v>
      </c>
      <c r="X121" s="19">
        <v>6.2537680285674533</v>
      </c>
      <c r="Y121" s="19">
        <v>5.1324027268932895</v>
      </c>
      <c r="Z121" s="19">
        <v>0.90571812827528642</v>
      </c>
      <c r="AA121" s="19">
        <v>5.6499559430505952</v>
      </c>
      <c r="AB121" s="19">
        <v>5.3480499002921675</v>
      </c>
      <c r="AC121" s="19">
        <v>11.688076798219171</v>
      </c>
      <c r="AD121" s="19">
        <v>2.5877660807865324</v>
      </c>
      <c r="AE121" s="19">
        <v>1.6820479525112462</v>
      </c>
      <c r="AF121" s="19">
        <v>5.3480499002921675</v>
      </c>
      <c r="AG121" s="19">
        <v>4.7442378147753095</v>
      </c>
      <c r="AH121" s="19">
        <v>2.9759309929045124</v>
      </c>
      <c r="AI121" s="19">
        <v>7.5045216342809447</v>
      </c>
      <c r="AJ121" s="19">
        <v>19.106339563140565</v>
      </c>
      <c r="AK121" s="19">
        <v>8.7984046746742095</v>
      </c>
      <c r="AL121" s="19">
        <v>2.7171543848258595</v>
      </c>
      <c r="AM121" s="19">
        <v>1.5095302137921438</v>
      </c>
      <c r="AN121" s="19">
        <v>3.5366136437415947</v>
      </c>
      <c r="AO121" s="19">
        <v>6.7713212447247599</v>
      </c>
      <c r="AP121" s="19">
        <v>13.499513054769745</v>
      </c>
      <c r="AQ121" s="19">
        <v>22.384176598803506</v>
      </c>
      <c r="AR121" s="19">
        <v>19.278857301859667</v>
      </c>
      <c r="AS121" s="19">
        <v>101.87172471362982</v>
      </c>
      <c r="AT121" s="19">
        <v>35.754301349533925</v>
      </c>
      <c r="AU121" s="19">
        <v>0.64694152019663309</v>
      </c>
      <c r="AV121" s="19">
        <v>7.0732272874831894</v>
      </c>
      <c r="AW121" s="19">
        <v>61.588832722719474</v>
      </c>
      <c r="AX121" s="19">
        <v>2.3721189073876547</v>
      </c>
      <c r="AY121" s="19">
        <v>11.946853406297826</v>
      </c>
      <c r="AZ121" s="19">
        <v>2.0270834299494505</v>
      </c>
      <c r="BA121" s="19">
        <v>8.0220748504382495</v>
      </c>
      <c r="BB121" s="19">
        <v>19.149468997820339</v>
      </c>
      <c r="BC121" s="19">
        <v>9.1865695867921904</v>
      </c>
      <c r="BD121" s="19">
        <v>166.91091221073134</v>
      </c>
      <c r="BE121" s="19">
        <v>4.269814033297779</v>
      </c>
      <c r="BF121" s="19">
        <v>19.149468997820339</v>
      </c>
      <c r="BG121" s="19">
        <v>0.77632982423595975</v>
      </c>
      <c r="BH121" s="19">
        <v>4.0972962945786762</v>
      </c>
      <c r="BI121" s="19">
        <v>2.7602838195056347</v>
      </c>
      <c r="BJ121" s="19">
        <v>16.173538004915827</v>
      </c>
      <c r="BK121" s="19">
        <v>1.121365301674164</v>
      </c>
      <c r="BL121" s="19">
        <v>120.28799332189398</v>
      </c>
      <c r="BM121" s="19">
        <v>50.202661967258727</v>
      </c>
      <c r="BN121" s="19">
        <v>32.303946575151883</v>
      </c>
      <c r="BO121" s="19">
        <v>34.331030005101333</v>
      </c>
      <c r="BP121" s="19">
        <v>0</v>
      </c>
      <c r="BQ121" s="19">
        <v>3.9247785558595747</v>
      </c>
      <c r="BR121" s="19">
        <v>0.12938830403932663</v>
      </c>
      <c r="BS121" s="19">
        <v>0</v>
      </c>
      <c r="BT121" s="19">
        <v>920.68404210916844</v>
      </c>
      <c r="BU121" s="19">
        <v>0</v>
      </c>
      <c r="BV121" s="19">
        <v>0</v>
      </c>
      <c r="BW121" s="19">
        <v>0</v>
      </c>
      <c r="BX121" s="19">
        <v>9.3159578908315179</v>
      </c>
      <c r="BY121" s="19">
        <v>0</v>
      </c>
      <c r="BZ121" s="19">
        <v>0</v>
      </c>
      <c r="CA121" s="19">
        <v>9.3159578908315179</v>
      </c>
      <c r="CB121" s="19">
        <v>930</v>
      </c>
      <c r="CD121" s="19">
        <f t="shared" si="7"/>
        <v>0</v>
      </c>
      <c r="CE121" s="19">
        <f t="shared" si="8"/>
        <v>0</v>
      </c>
      <c r="CF121" s="19">
        <f t="shared" si="9"/>
        <v>0</v>
      </c>
    </row>
    <row r="122" spans="1:84" x14ac:dyDescent="0.2">
      <c r="A122" s="23" t="s">
        <v>196</v>
      </c>
      <c r="B122" s="23" t="s">
        <v>293</v>
      </c>
      <c r="C122">
        <f t="shared" si="6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D122" s="19">
        <f t="shared" si="7"/>
        <v>0</v>
      </c>
      <c r="CE122" s="19">
        <f t="shared" si="8"/>
        <v>0</v>
      </c>
      <c r="CF122" s="19">
        <f t="shared" si="9"/>
        <v>0</v>
      </c>
    </row>
    <row r="123" spans="1:84" x14ac:dyDescent="0.2">
      <c r="A123" s="23" t="s">
        <v>197</v>
      </c>
      <c r="B123" s="23" t="s">
        <v>294</v>
      </c>
      <c r="C123">
        <f t="shared" si="6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D123" s="19">
        <f t="shared" si="7"/>
        <v>0</v>
      </c>
      <c r="CE123" s="19">
        <f t="shared" si="8"/>
        <v>0</v>
      </c>
      <c r="CF123" s="19">
        <f t="shared" si="9"/>
        <v>0</v>
      </c>
    </row>
    <row r="124" spans="1:84" x14ac:dyDescent="0.2">
      <c r="A124" s="23" t="s">
        <v>198</v>
      </c>
      <c r="B124" s="23" t="s">
        <v>48</v>
      </c>
      <c r="C124">
        <f t="shared" si="6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D124" s="19">
        <f t="shared" si="7"/>
        <v>0</v>
      </c>
      <c r="CE124" s="19">
        <f t="shared" si="8"/>
        <v>0</v>
      </c>
      <c r="CF124" s="19">
        <f t="shared" si="9"/>
        <v>0</v>
      </c>
    </row>
    <row r="125" spans="1:84" x14ac:dyDescent="0.2">
      <c r="A125" s="23" t="s">
        <v>199</v>
      </c>
      <c r="B125" s="23" t="s">
        <v>295</v>
      </c>
      <c r="C125">
        <f t="shared" si="6"/>
        <v>121</v>
      </c>
      <c r="D125" s="19">
        <v>3.4833140189113383E-2</v>
      </c>
      <c r="E125" s="19">
        <v>1.7416570094556692E-2</v>
      </c>
      <c r="F125" s="19">
        <v>0</v>
      </c>
      <c r="G125" s="19">
        <v>1.7416570094556692E-2</v>
      </c>
      <c r="H125" s="19">
        <v>0.34833140189113387</v>
      </c>
      <c r="I125" s="19">
        <v>1.2888261869971953</v>
      </c>
      <c r="J125" s="19">
        <v>0.226415411229237</v>
      </c>
      <c r="K125" s="19">
        <v>5.2249710283670071E-2</v>
      </c>
      <c r="L125" s="19">
        <v>0</v>
      </c>
      <c r="M125" s="19">
        <v>0.19158227104012363</v>
      </c>
      <c r="N125" s="19">
        <v>0</v>
      </c>
      <c r="O125" s="19">
        <v>0</v>
      </c>
      <c r="P125" s="19">
        <v>1.7416570094556692E-2</v>
      </c>
      <c r="Q125" s="19">
        <v>0</v>
      </c>
      <c r="R125" s="19">
        <v>0</v>
      </c>
      <c r="S125" s="19">
        <v>0</v>
      </c>
      <c r="T125" s="19">
        <v>0.41799768226936057</v>
      </c>
      <c r="U125" s="19">
        <v>0</v>
      </c>
      <c r="V125" s="19">
        <v>6.9666280378226766E-2</v>
      </c>
      <c r="W125" s="19">
        <v>0</v>
      </c>
      <c r="X125" s="19">
        <v>0.10449942056734014</v>
      </c>
      <c r="Y125" s="19">
        <v>0.29608169160746373</v>
      </c>
      <c r="Z125" s="19">
        <v>0</v>
      </c>
      <c r="AA125" s="19">
        <v>0</v>
      </c>
      <c r="AB125" s="19">
        <v>3.4833140189113383E-2</v>
      </c>
      <c r="AC125" s="19">
        <v>0</v>
      </c>
      <c r="AD125" s="19">
        <v>2.4557363833324937</v>
      </c>
      <c r="AE125" s="19">
        <v>0.69666280378226775</v>
      </c>
      <c r="AF125" s="19">
        <v>0.66182966359315432</v>
      </c>
      <c r="AG125" s="19">
        <v>1.7416570094556692E-2</v>
      </c>
      <c r="AH125" s="19">
        <v>0</v>
      </c>
      <c r="AI125" s="19">
        <v>0.33091483179657716</v>
      </c>
      <c r="AJ125" s="19">
        <v>1.4281587477536486</v>
      </c>
      <c r="AK125" s="19">
        <v>5.2249710283670071E-2</v>
      </c>
      <c r="AL125" s="19">
        <v>0</v>
      </c>
      <c r="AM125" s="19">
        <v>0</v>
      </c>
      <c r="AN125" s="19">
        <v>6.9666280378226766E-2</v>
      </c>
      <c r="AO125" s="19">
        <v>0.94049478510606144</v>
      </c>
      <c r="AP125" s="19">
        <v>1.7416570094556692E-2</v>
      </c>
      <c r="AQ125" s="19">
        <v>3.4833140189113383E-2</v>
      </c>
      <c r="AR125" s="19">
        <v>0.31349826170202044</v>
      </c>
      <c r="AS125" s="19">
        <v>6.0261332527166154</v>
      </c>
      <c r="AT125" s="19">
        <v>9.7010295426680777</v>
      </c>
      <c r="AU125" s="19">
        <v>0.81857879444416459</v>
      </c>
      <c r="AV125" s="19">
        <v>0.19158227104012363</v>
      </c>
      <c r="AW125" s="19">
        <v>2.351236962765153</v>
      </c>
      <c r="AX125" s="19">
        <v>1.7416570094556692E-2</v>
      </c>
      <c r="AY125" s="19">
        <v>0</v>
      </c>
      <c r="AZ125" s="19">
        <v>0</v>
      </c>
      <c r="BA125" s="19">
        <v>0</v>
      </c>
      <c r="BB125" s="19">
        <v>0.67924623368771098</v>
      </c>
      <c r="BC125" s="19">
        <v>0</v>
      </c>
      <c r="BD125" s="19">
        <v>19.645891066659949</v>
      </c>
      <c r="BE125" s="19">
        <v>0</v>
      </c>
      <c r="BF125" s="19">
        <v>24.435447842663038</v>
      </c>
      <c r="BG125" s="19">
        <v>1.7764901496447827</v>
      </c>
      <c r="BH125" s="19">
        <v>5.1030550377051114</v>
      </c>
      <c r="BI125" s="19">
        <v>0.5747468131203709</v>
      </c>
      <c r="BJ125" s="19">
        <v>15.74457936547925</v>
      </c>
      <c r="BK125" s="19">
        <v>1.2888261869971953</v>
      </c>
      <c r="BL125" s="19">
        <v>6.8447120471607796</v>
      </c>
      <c r="BM125" s="19">
        <v>16.441242169261518</v>
      </c>
      <c r="BN125" s="19">
        <v>0</v>
      </c>
      <c r="BO125" s="19">
        <v>6.0435498228111726</v>
      </c>
      <c r="BP125" s="19">
        <v>0</v>
      </c>
      <c r="BQ125" s="19">
        <v>0</v>
      </c>
      <c r="BR125" s="19">
        <v>3.8664785609915855</v>
      </c>
      <c r="BS125" s="19">
        <v>0</v>
      </c>
      <c r="BT125" s="19">
        <v>131.68668648494315</v>
      </c>
      <c r="BU125" s="19">
        <v>0</v>
      </c>
      <c r="BV125" s="19">
        <v>0</v>
      </c>
      <c r="BW125" s="19">
        <v>0</v>
      </c>
      <c r="BX125" s="19">
        <v>905.31331351505685</v>
      </c>
      <c r="BY125" s="19">
        <v>0</v>
      </c>
      <c r="BZ125" s="19">
        <v>0</v>
      </c>
      <c r="CA125" s="19">
        <v>905.31331351505685</v>
      </c>
      <c r="CB125" s="19">
        <v>1037</v>
      </c>
      <c r="CD125" s="19">
        <f t="shared" si="7"/>
        <v>0</v>
      </c>
      <c r="CE125" s="19">
        <f t="shared" si="8"/>
        <v>0</v>
      </c>
      <c r="CF125" s="19">
        <f t="shared" si="9"/>
        <v>0</v>
      </c>
    </row>
    <row r="126" spans="1:84" x14ac:dyDescent="0.2">
      <c r="A126" s="23" t="s">
        <v>200</v>
      </c>
      <c r="B126" s="23" t="s">
        <v>49</v>
      </c>
      <c r="C126">
        <f t="shared" si="6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D126" s="19">
        <f t="shared" si="7"/>
        <v>0</v>
      </c>
      <c r="CE126" s="19">
        <f t="shared" si="8"/>
        <v>0</v>
      </c>
      <c r="CF126" s="19">
        <f t="shared" si="9"/>
        <v>0</v>
      </c>
    </row>
    <row r="127" spans="1:84" x14ac:dyDescent="0.2">
      <c r="A127" s="23" t="s">
        <v>201</v>
      </c>
      <c r="B127" s="23" t="s">
        <v>296</v>
      </c>
      <c r="C127">
        <f t="shared" si="6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1.8798323136188535</v>
      </c>
      <c r="BM127" s="19">
        <v>7.6727849535463397E-2</v>
      </c>
      <c r="BN127" s="19">
        <v>0</v>
      </c>
      <c r="BO127" s="19">
        <v>0.30691139814185359</v>
      </c>
      <c r="BP127" s="19">
        <v>463.66639474280532</v>
      </c>
      <c r="BQ127" s="19">
        <v>0</v>
      </c>
      <c r="BR127" s="19">
        <v>0</v>
      </c>
      <c r="BS127" s="19">
        <v>0</v>
      </c>
      <c r="BT127" s="19">
        <v>465.92986630410155</v>
      </c>
      <c r="BU127" s="19">
        <v>0</v>
      </c>
      <c r="BV127" s="19">
        <v>0</v>
      </c>
      <c r="BW127" s="19">
        <v>0</v>
      </c>
      <c r="BX127" s="19">
        <v>2920.0701336958987</v>
      </c>
      <c r="BY127" s="19">
        <v>0</v>
      </c>
      <c r="BZ127" s="19">
        <v>0</v>
      </c>
      <c r="CA127" s="19">
        <v>2920.0701336958987</v>
      </c>
      <c r="CB127" s="19">
        <v>3386</v>
      </c>
      <c r="CD127" s="19">
        <f t="shared" si="7"/>
        <v>0</v>
      </c>
      <c r="CE127" s="19">
        <f t="shared" si="8"/>
        <v>0</v>
      </c>
      <c r="CF127" s="19">
        <f t="shared" si="9"/>
        <v>0</v>
      </c>
    </row>
    <row r="128" spans="1:84" x14ac:dyDescent="0.2">
      <c r="A128" s="23" t="s">
        <v>202</v>
      </c>
      <c r="B128" s="23" t="s">
        <v>297</v>
      </c>
      <c r="C128">
        <f t="shared" si="6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0.1714985897258057</v>
      </c>
      <c r="AT128" s="19">
        <v>0</v>
      </c>
      <c r="AU128" s="19">
        <v>0</v>
      </c>
      <c r="AV128" s="19">
        <v>0</v>
      </c>
      <c r="AW128" s="19">
        <v>0</v>
      </c>
      <c r="AX128" s="19">
        <v>1.7149858972580572</v>
      </c>
      <c r="AY128" s="19">
        <v>0</v>
      </c>
      <c r="AZ128" s="19">
        <v>0</v>
      </c>
      <c r="BA128" s="19">
        <v>292.06209830304715</v>
      </c>
      <c r="BB128" s="19">
        <v>53.850557173902992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6.688444999306423</v>
      </c>
      <c r="BI128" s="19">
        <v>0</v>
      </c>
      <c r="BJ128" s="19">
        <v>2.7439774356128912</v>
      </c>
      <c r="BK128" s="19">
        <v>0</v>
      </c>
      <c r="BL128" s="19">
        <v>89.865261016322179</v>
      </c>
      <c r="BM128" s="19">
        <v>8.9179266657418967</v>
      </c>
      <c r="BN128" s="19">
        <v>0</v>
      </c>
      <c r="BO128" s="19">
        <v>6.3454478198548117</v>
      </c>
      <c r="BP128" s="19">
        <v>0</v>
      </c>
      <c r="BQ128" s="19">
        <v>96.210708836177005</v>
      </c>
      <c r="BR128" s="19">
        <v>161.03717575253157</v>
      </c>
      <c r="BS128" s="19">
        <v>0</v>
      </c>
      <c r="BT128" s="19">
        <v>719.60808248948081</v>
      </c>
      <c r="BU128" s="19">
        <v>0</v>
      </c>
      <c r="BV128" s="19">
        <v>0</v>
      </c>
      <c r="BW128" s="19">
        <v>0</v>
      </c>
      <c r="BX128" s="19">
        <v>2989.3919175105193</v>
      </c>
      <c r="BY128" s="19">
        <v>0</v>
      </c>
      <c r="BZ128" s="19">
        <v>0</v>
      </c>
      <c r="CA128" s="19">
        <v>2989.3919175105193</v>
      </c>
      <c r="CB128" s="19">
        <v>3709</v>
      </c>
      <c r="CD128" s="19">
        <f t="shared" si="7"/>
        <v>0</v>
      </c>
      <c r="CE128" s="19">
        <f t="shared" si="8"/>
        <v>0</v>
      </c>
      <c r="CF128" s="19">
        <f t="shared" si="9"/>
        <v>0</v>
      </c>
    </row>
    <row r="129" spans="1:84" x14ac:dyDescent="0.2">
      <c r="A129" s="23" t="s">
        <v>203</v>
      </c>
      <c r="B129" s="23" t="s">
        <v>298</v>
      </c>
      <c r="C129">
        <f t="shared" si="6"/>
        <v>125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D129" s="19">
        <f t="shared" si="7"/>
        <v>0</v>
      </c>
      <c r="CE129" s="19">
        <f t="shared" si="8"/>
        <v>0</v>
      </c>
      <c r="CF129" s="19">
        <f t="shared" si="9"/>
        <v>0</v>
      </c>
    </row>
    <row r="130" spans="1:84" x14ac:dyDescent="0.2">
      <c r="A130" s="23" t="s">
        <v>204</v>
      </c>
      <c r="B130" s="23" t="s">
        <v>299</v>
      </c>
      <c r="C130">
        <f t="shared" si="6"/>
        <v>126</v>
      </c>
      <c r="D130" s="19">
        <v>0</v>
      </c>
      <c r="E130" s="19">
        <v>0</v>
      </c>
      <c r="F130" s="19">
        <v>0.22254962779156329</v>
      </c>
      <c r="G130" s="19">
        <v>0</v>
      </c>
      <c r="H130" s="19">
        <v>1.8694168734491317</v>
      </c>
      <c r="I130" s="19">
        <v>0</v>
      </c>
      <c r="J130" s="19">
        <v>8.9019851116625304E-2</v>
      </c>
      <c r="K130" s="19">
        <v>0</v>
      </c>
      <c r="L130" s="19">
        <v>0</v>
      </c>
      <c r="M130" s="19">
        <v>8.9019851116625304E-2</v>
      </c>
      <c r="N130" s="19">
        <v>0</v>
      </c>
      <c r="O130" s="19">
        <v>0</v>
      </c>
      <c r="P130" s="19">
        <v>0.48960918114143925</v>
      </c>
      <c r="Q130" s="19">
        <v>0</v>
      </c>
      <c r="R130" s="19">
        <v>0</v>
      </c>
      <c r="S130" s="19">
        <v>0</v>
      </c>
      <c r="T130" s="19">
        <v>0</v>
      </c>
      <c r="U130" s="19">
        <v>0.66764888337468986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8.9019851116625304E-2</v>
      </c>
      <c r="AD130" s="19">
        <v>0.89019851116625315</v>
      </c>
      <c r="AE130" s="19">
        <v>0.13352977667493796</v>
      </c>
      <c r="AF130" s="19">
        <v>1.0237282878411911</v>
      </c>
      <c r="AG130" s="19">
        <v>14.866315136476427</v>
      </c>
      <c r="AH130" s="19">
        <v>2.6260856079404467</v>
      </c>
      <c r="AI130" s="19">
        <v>0.66764888337468986</v>
      </c>
      <c r="AJ130" s="19">
        <v>8.9019851116625304E-2</v>
      </c>
      <c r="AK130" s="19">
        <v>0</v>
      </c>
      <c r="AL130" s="19">
        <v>0</v>
      </c>
      <c r="AM130" s="19">
        <v>0.17803970223325061</v>
      </c>
      <c r="AN130" s="19">
        <v>8.9019851116625304E-2</v>
      </c>
      <c r="AO130" s="19">
        <v>18.115539702233253</v>
      </c>
      <c r="AP130" s="19">
        <v>0</v>
      </c>
      <c r="AQ130" s="19">
        <v>4.5400124069478913</v>
      </c>
      <c r="AR130" s="19">
        <v>2.0029466501240694</v>
      </c>
      <c r="AS130" s="19">
        <v>76.334522332506197</v>
      </c>
      <c r="AT130" s="19">
        <v>13.57552729528536</v>
      </c>
      <c r="AU130" s="19">
        <v>0.13352977667493796</v>
      </c>
      <c r="AV130" s="19">
        <v>4.4509925558312652E-2</v>
      </c>
      <c r="AW130" s="19">
        <v>4.8515818858560795</v>
      </c>
      <c r="AX130" s="19">
        <v>1.3798076923076923</v>
      </c>
      <c r="AY130" s="19">
        <v>3.2047146401985112</v>
      </c>
      <c r="AZ130" s="19">
        <v>2.4925558312655087</v>
      </c>
      <c r="BA130" s="19">
        <v>6.1423697270471465</v>
      </c>
      <c r="BB130" s="19">
        <v>173.36616004962778</v>
      </c>
      <c r="BC130" s="19">
        <v>32.18067617866005</v>
      </c>
      <c r="BD130" s="19">
        <v>53.411910669975185</v>
      </c>
      <c r="BE130" s="19">
        <v>2.8041253101736974</v>
      </c>
      <c r="BF130" s="19">
        <v>12.596308933002481</v>
      </c>
      <c r="BG130" s="19">
        <v>1.6023573200992556</v>
      </c>
      <c r="BH130" s="19">
        <v>2.4480459057071959</v>
      </c>
      <c r="BI130" s="19">
        <v>2.2700062034739457</v>
      </c>
      <c r="BJ130" s="19">
        <v>38.145006203473947</v>
      </c>
      <c r="BK130" s="19">
        <v>0.44509925558312657</v>
      </c>
      <c r="BL130" s="19">
        <v>28.575372208436725</v>
      </c>
      <c r="BM130" s="19">
        <v>2.6705955334987594</v>
      </c>
      <c r="BN130" s="19">
        <v>15.311414392059554</v>
      </c>
      <c r="BO130" s="19">
        <v>9.6141439205955326</v>
      </c>
      <c r="BP130" s="19">
        <v>20.652605459057074</v>
      </c>
      <c r="BQ130" s="19">
        <v>0.57862903225806461</v>
      </c>
      <c r="BR130" s="19">
        <v>4.2729528535980146</v>
      </c>
      <c r="BS130" s="19">
        <v>0</v>
      </c>
      <c r="BT130" s="19">
        <v>557.84289702233252</v>
      </c>
      <c r="BU130" s="19">
        <v>0</v>
      </c>
      <c r="BV130" s="19">
        <v>0</v>
      </c>
      <c r="BW130" s="19">
        <v>0</v>
      </c>
      <c r="BX130" s="19">
        <v>303.15710297766748</v>
      </c>
      <c r="BY130" s="19">
        <v>0</v>
      </c>
      <c r="BZ130" s="19">
        <v>0</v>
      </c>
      <c r="CA130" s="19">
        <v>303.15710297766748</v>
      </c>
      <c r="CB130" s="19">
        <v>861</v>
      </c>
      <c r="CD130" s="19">
        <f t="shared" si="7"/>
        <v>0</v>
      </c>
      <c r="CE130" s="19">
        <f t="shared" si="8"/>
        <v>0</v>
      </c>
      <c r="CF130" s="19">
        <f t="shared" si="9"/>
        <v>0</v>
      </c>
    </row>
    <row r="131" spans="1:84" x14ac:dyDescent="0.2">
      <c r="A131" s="23" t="s">
        <v>205</v>
      </c>
      <c r="B131" s="23" t="s">
        <v>300</v>
      </c>
      <c r="C131">
        <f t="shared" si="6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0.58283039783224533</v>
      </c>
      <c r="AY131" s="19">
        <v>0.12489222810690971</v>
      </c>
      <c r="AZ131" s="19">
        <v>0</v>
      </c>
      <c r="BA131" s="19">
        <v>0</v>
      </c>
      <c r="BB131" s="19">
        <v>0</v>
      </c>
      <c r="BC131" s="19">
        <v>0</v>
      </c>
      <c r="BD131" s="19">
        <v>5.1760890093197025</v>
      </c>
      <c r="BE131" s="19">
        <v>5.5507656936404318E-2</v>
      </c>
      <c r="BF131" s="19">
        <v>0</v>
      </c>
      <c r="BG131" s="19">
        <v>0</v>
      </c>
      <c r="BH131" s="19">
        <v>2.0537833066469595</v>
      </c>
      <c r="BI131" s="19">
        <v>0</v>
      </c>
      <c r="BJ131" s="19">
        <v>9.7138399638707559E-2</v>
      </c>
      <c r="BK131" s="19">
        <v>0</v>
      </c>
      <c r="BL131" s="19">
        <v>1.3876914234101079E-2</v>
      </c>
      <c r="BM131" s="19">
        <v>0.30529211315022375</v>
      </c>
      <c r="BN131" s="19">
        <v>0</v>
      </c>
      <c r="BO131" s="19">
        <v>9.3946709364864311</v>
      </c>
      <c r="BP131" s="19">
        <v>11.004392987642156</v>
      </c>
      <c r="BQ131" s="19">
        <v>0</v>
      </c>
      <c r="BR131" s="19">
        <v>1.4987067372829166</v>
      </c>
      <c r="BS131" s="19">
        <v>0</v>
      </c>
      <c r="BT131" s="19">
        <v>30.307180687276759</v>
      </c>
      <c r="BU131" s="19">
        <v>0</v>
      </c>
      <c r="BV131" s="19">
        <v>0</v>
      </c>
      <c r="BW131" s="19">
        <v>0</v>
      </c>
      <c r="BX131" s="19">
        <v>307.6928193127232</v>
      </c>
      <c r="BY131" s="19">
        <v>0</v>
      </c>
      <c r="BZ131" s="19">
        <v>0</v>
      </c>
      <c r="CA131" s="19">
        <v>307.6928193127232</v>
      </c>
      <c r="CB131" s="19">
        <v>338</v>
      </c>
      <c r="CD131" s="19">
        <f t="shared" si="7"/>
        <v>0</v>
      </c>
      <c r="CE131" s="19">
        <f t="shared" si="8"/>
        <v>0</v>
      </c>
      <c r="CF131" s="19">
        <f t="shared" si="9"/>
        <v>0</v>
      </c>
    </row>
    <row r="132" spans="1:84" x14ac:dyDescent="0.2">
      <c r="A132" s="23" t="s">
        <v>206</v>
      </c>
      <c r="B132" s="23" t="s">
        <v>71</v>
      </c>
      <c r="C132">
        <f t="shared" si="6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D132" s="19">
        <f t="shared" si="7"/>
        <v>0</v>
      </c>
      <c r="CE132" s="19">
        <f t="shared" si="8"/>
        <v>0</v>
      </c>
      <c r="CF132" s="19">
        <f t="shared" si="9"/>
        <v>0</v>
      </c>
    </row>
    <row r="133" spans="1:84" x14ac:dyDescent="0.2">
      <c r="A133" s="1"/>
      <c r="B133" s="7" t="s">
        <v>6</v>
      </c>
      <c r="C133">
        <f t="shared" si="6"/>
        <v>129</v>
      </c>
      <c r="D133" s="19">
        <f>SUM(D5:D132)</f>
        <v>2253.6950442132938</v>
      </c>
      <c r="E133" s="19">
        <f t="shared" ref="E133:BP133" si="10">SUM(E5:E132)</f>
        <v>1029.2666490677475</v>
      </c>
      <c r="F133" s="19">
        <f t="shared" si="10"/>
        <v>164.20177949396779</v>
      </c>
      <c r="G133" s="19">
        <f t="shared" si="10"/>
        <v>394.04886193552022</v>
      </c>
      <c r="H133" s="19">
        <f t="shared" si="10"/>
        <v>3538.1965579323637</v>
      </c>
      <c r="I133" s="19">
        <f t="shared" si="10"/>
        <v>966.41799855507475</v>
      </c>
      <c r="J133" s="19">
        <f t="shared" si="10"/>
        <v>311.66539619188887</v>
      </c>
      <c r="K133" s="19">
        <f t="shared" si="10"/>
        <v>3042.9376266260215</v>
      </c>
      <c r="L133" s="19">
        <f t="shared" si="10"/>
        <v>1150.8507155915595</v>
      </c>
      <c r="M133" s="19">
        <f t="shared" si="10"/>
        <v>2299.2777896517109</v>
      </c>
      <c r="N133" s="19">
        <f t="shared" si="10"/>
        <v>1699.5162187163987</v>
      </c>
      <c r="O133" s="19">
        <f t="shared" si="10"/>
        <v>220.93451885131606</v>
      </c>
      <c r="P133" s="19">
        <f t="shared" si="10"/>
        <v>1008.729291168697</v>
      </c>
      <c r="Q133" s="19">
        <f t="shared" si="10"/>
        <v>845.03336025896385</v>
      </c>
      <c r="R133" s="19">
        <f t="shared" si="10"/>
        <v>586.90231882963246</v>
      </c>
      <c r="S133" s="19">
        <f t="shared" si="10"/>
        <v>379.42598480115663</v>
      </c>
      <c r="T133" s="19">
        <f t="shared" si="10"/>
        <v>1769.793129541943</v>
      </c>
      <c r="U133" s="19">
        <f t="shared" si="10"/>
        <v>357.37370258943065</v>
      </c>
      <c r="V133" s="19">
        <f t="shared" si="10"/>
        <v>22042.352599735419</v>
      </c>
      <c r="W133" s="19">
        <f t="shared" si="10"/>
        <v>597.38830829579581</v>
      </c>
      <c r="X133" s="19">
        <f t="shared" si="10"/>
        <v>3608.0355832649047</v>
      </c>
      <c r="Y133" s="19">
        <f t="shared" si="10"/>
        <v>1756.7142836581995</v>
      </c>
      <c r="Z133" s="19">
        <f t="shared" si="10"/>
        <v>810.02466034302859</v>
      </c>
      <c r="AA133" s="19">
        <f t="shared" si="10"/>
        <v>838.40986716298471</v>
      </c>
      <c r="AB133" s="19">
        <f t="shared" si="10"/>
        <v>2131.6901146640603</v>
      </c>
      <c r="AC133" s="19">
        <f t="shared" si="10"/>
        <v>1932.990063651491</v>
      </c>
      <c r="AD133" s="19">
        <f t="shared" si="10"/>
        <v>2940.4809498525728</v>
      </c>
      <c r="AE133" s="19">
        <f t="shared" si="10"/>
        <v>1401.7884942657367</v>
      </c>
      <c r="AF133" s="19">
        <f t="shared" si="10"/>
        <v>1711.0672206577387</v>
      </c>
      <c r="AG133" s="19">
        <f t="shared" si="10"/>
        <v>2107.0909770749313</v>
      </c>
      <c r="AH133" s="19">
        <f t="shared" si="10"/>
        <v>1790.0239047340608</v>
      </c>
      <c r="AI133" s="19">
        <f t="shared" si="10"/>
        <v>2603.6186132476055</v>
      </c>
      <c r="AJ133" s="19">
        <f t="shared" si="10"/>
        <v>4595.0230649285859</v>
      </c>
      <c r="AK133" s="19">
        <f t="shared" si="10"/>
        <v>2128.0727481612771</v>
      </c>
      <c r="AL133" s="19">
        <f t="shared" si="10"/>
        <v>800.50184181646102</v>
      </c>
      <c r="AM133" s="19">
        <f t="shared" si="10"/>
        <v>870.85726924220523</v>
      </c>
      <c r="AN133" s="19">
        <f t="shared" si="10"/>
        <v>928.06440595423669</v>
      </c>
      <c r="AO133" s="19">
        <f t="shared" si="10"/>
        <v>3232.585093333973</v>
      </c>
      <c r="AP133" s="19">
        <f t="shared" si="10"/>
        <v>896.97622069273666</v>
      </c>
      <c r="AQ133" s="19">
        <f t="shared" si="10"/>
        <v>9375.7833124328354</v>
      </c>
      <c r="AR133" s="19">
        <f t="shared" si="10"/>
        <v>1660.8646720979634</v>
      </c>
      <c r="AS133" s="19">
        <f t="shared" si="10"/>
        <v>8686.9136061997069</v>
      </c>
      <c r="AT133" s="19">
        <f t="shared" si="10"/>
        <v>4009.9226720597198</v>
      </c>
      <c r="AU133" s="19">
        <f t="shared" si="10"/>
        <v>679.57883060349923</v>
      </c>
      <c r="AV133" s="19">
        <f t="shared" si="10"/>
        <v>1865.3620328367685</v>
      </c>
      <c r="AW133" s="19">
        <f t="shared" si="10"/>
        <v>1491.8779917312036</v>
      </c>
      <c r="AX133" s="19">
        <f t="shared" si="10"/>
        <v>252.308188947958</v>
      </c>
      <c r="AY133" s="19">
        <f t="shared" si="10"/>
        <v>3177.8726533652953</v>
      </c>
      <c r="AZ133" s="19">
        <f t="shared" si="10"/>
        <v>487.38564809919257</v>
      </c>
      <c r="BA133" s="19">
        <f t="shared" si="10"/>
        <v>926.70551092341429</v>
      </c>
      <c r="BB133" s="19">
        <f t="shared" si="10"/>
        <v>3553.743172035026</v>
      </c>
      <c r="BC133" s="19">
        <f t="shared" si="10"/>
        <v>1080.5648650619967</v>
      </c>
      <c r="BD133" s="19">
        <f t="shared" si="10"/>
        <v>9916.0960997624497</v>
      </c>
      <c r="BE133" s="19">
        <f t="shared" si="10"/>
        <v>1644.8400211500104</v>
      </c>
      <c r="BF133" s="19">
        <f t="shared" si="10"/>
        <v>1603.0034588069486</v>
      </c>
      <c r="BG133" s="19">
        <f t="shared" si="10"/>
        <v>795.09414507551048</v>
      </c>
      <c r="BH133" s="19">
        <f t="shared" si="10"/>
        <v>1447.4222608104537</v>
      </c>
      <c r="BI133" s="19">
        <f t="shared" si="10"/>
        <v>455.11567057183464</v>
      </c>
      <c r="BJ133" s="19">
        <f t="shared" si="10"/>
        <v>1659.3012604862593</v>
      </c>
      <c r="BK133" s="19">
        <f t="shared" si="10"/>
        <v>188.61205985852274</v>
      </c>
      <c r="BL133" s="19">
        <f t="shared" si="10"/>
        <v>9405.6517084205279</v>
      </c>
      <c r="BM133" s="19">
        <f t="shared" si="10"/>
        <v>1185.4510393187518</v>
      </c>
      <c r="BN133" s="19">
        <f t="shared" si="10"/>
        <v>816.81235133886571</v>
      </c>
      <c r="BO133" s="19">
        <f t="shared" si="10"/>
        <v>1300.655583036001</v>
      </c>
      <c r="BP133" s="19">
        <f t="shared" si="10"/>
        <v>1743.9107719080021</v>
      </c>
      <c r="BQ133" s="19">
        <f t="shared" ref="BQ133:CB133" si="11">SUM(BQ5:BQ132)</f>
        <v>415.9152532020716</v>
      </c>
      <c r="BR133" s="19">
        <f t="shared" si="11"/>
        <v>2510.2860465917256</v>
      </c>
      <c r="BS133" s="19">
        <f t="shared" si="11"/>
        <v>0</v>
      </c>
      <c r="BT133" s="19">
        <f t="shared" si="11"/>
        <v>154079.07411548719</v>
      </c>
      <c r="BU133" s="19">
        <f t="shared" si="11"/>
        <v>0</v>
      </c>
      <c r="BV133" s="19">
        <f t="shared" si="11"/>
        <v>0</v>
      </c>
      <c r="BW133" s="19">
        <f t="shared" si="11"/>
        <v>0</v>
      </c>
      <c r="BX133" s="19">
        <f t="shared" si="11"/>
        <v>71517.281410113384</v>
      </c>
      <c r="BY133" s="19">
        <f t="shared" si="11"/>
        <v>30855.6444743994</v>
      </c>
      <c r="BZ133" s="19">
        <f t="shared" si="11"/>
        <v>0</v>
      </c>
      <c r="CA133" s="19">
        <f t="shared" si="11"/>
        <v>102372.92588451281</v>
      </c>
      <c r="CB133" s="19">
        <f t="shared" si="11"/>
        <v>256452</v>
      </c>
      <c r="CD133" s="19">
        <f t="shared" si="7"/>
        <v>0</v>
      </c>
      <c r="CE133" s="19">
        <f t="shared" si="8"/>
        <v>0</v>
      </c>
      <c r="CF133" s="19">
        <f t="shared" si="9"/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F13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1" max="1" width="13.42578125" customWidth="1"/>
    <col min="2" max="2" width="17.5703125" customWidth="1"/>
    <col min="3" max="3" width="6.85546875" customWidth="1"/>
  </cols>
  <sheetData>
    <row r="1" spans="1:84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63.75" customHeight="1" x14ac:dyDescent="0.2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207</v>
      </c>
      <c r="C5">
        <f>C4+1</f>
        <v>1</v>
      </c>
      <c r="D5" s="19">
        <v>22.080869636827803</v>
      </c>
      <c r="E5" s="19">
        <v>22.573746191221279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2.4643827719673888</v>
      </c>
      <c r="L5" s="19">
        <v>0</v>
      </c>
      <c r="M5" s="19">
        <v>973.72692085975461</v>
      </c>
      <c r="N5" s="19">
        <v>23.165198056493455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30.952647615910401</v>
      </c>
      <c r="AT5" s="19">
        <v>0</v>
      </c>
      <c r="AU5" s="19">
        <v>0</v>
      </c>
      <c r="AV5" s="19">
        <v>0</v>
      </c>
      <c r="AW5" s="19">
        <v>0</v>
      </c>
      <c r="AX5" s="19">
        <v>9.8575310878695546E-2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24.249526476159101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1099.3118669192127</v>
      </c>
      <c r="BU5" s="19">
        <v>39.824425594993002</v>
      </c>
      <c r="BV5" s="19">
        <v>10.054681709626946</v>
      </c>
      <c r="BW5" s="19">
        <v>0</v>
      </c>
      <c r="BX5" s="19">
        <v>47.809025776167339</v>
      </c>
      <c r="BY5" s="19">
        <v>0</v>
      </c>
      <c r="BZ5" s="19">
        <v>0</v>
      </c>
      <c r="CA5" s="19">
        <v>97.688133080787296</v>
      </c>
      <c r="CB5" s="19">
        <v>1197</v>
      </c>
      <c r="CD5" s="19">
        <f>SUM(D5:BS5)-BT5</f>
        <v>0</v>
      </c>
      <c r="CE5" s="19">
        <f>SUM(BU5:BZ5)-CA5</f>
        <v>0</v>
      </c>
      <c r="CF5" s="19">
        <f>BT5+CA5-CB5</f>
        <v>0</v>
      </c>
    </row>
    <row r="6" spans="1:84" x14ac:dyDescent="0.2">
      <c r="A6" s="24" t="s">
        <v>80</v>
      </c>
      <c r="B6" s="25" t="s">
        <v>50</v>
      </c>
      <c r="C6">
        <f t="shared" ref="C6:C69" si="2">C5+1</f>
        <v>2</v>
      </c>
      <c r="D6" s="19">
        <v>67.258587619877943</v>
      </c>
      <c r="E6" s="19">
        <v>260.15995350188899</v>
      </c>
      <c r="F6" s="19">
        <v>0.93414705027608258</v>
      </c>
      <c r="G6" s="19">
        <v>0</v>
      </c>
      <c r="H6" s="19">
        <v>0</v>
      </c>
      <c r="I6" s="19">
        <v>0</v>
      </c>
      <c r="J6" s="19">
        <v>0</v>
      </c>
      <c r="K6" s="19">
        <v>46.00674222609706</v>
      </c>
      <c r="L6" s="19">
        <v>0</v>
      </c>
      <c r="M6" s="19">
        <v>787.25242662016854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35.964661435629175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13.194827085149667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26.039349026445802</v>
      </c>
      <c r="BM6" s="19">
        <v>0.11676838128451032</v>
      </c>
      <c r="BN6" s="19">
        <v>0</v>
      </c>
      <c r="BO6" s="19">
        <v>0</v>
      </c>
      <c r="BP6" s="19">
        <v>0.23353676256902065</v>
      </c>
      <c r="BQ6" s="19">
        <v>0</v>
      </c>
      <c r="BR6" s="19">
        <v>0</v>
      </c>
      <c r="BS6" s="19">
        <v>0</v>
      </c>
      <c r="BT6" s="19">
        <v>1237.1609997093867</v>
      </c>
      <c r="BU6" s="19">
        <v>446.63905841325197</v>
      </c>
      <c r="BV6" s="19">
        <v>8.9911653589072937</v>
      </c>
      <c r="BW6" s="19">
        <v>0</v>
      </c>
      <c r="BX6" s="19">
        <v>316.20877651845393</v>
      </c>
      <c r="BY6" s="19">
        <v>0</v>
      </c>
      <c r="BZ6" s="19">
        <v>0</v>
      </c>
      <c r="CA6" s="19">
        <v>771.83900029061317</v>
      </c>
      <c r="CB6" s="19">
        <v>2009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208</v>
      </c>
      <c r="C7">
        <f t="shared" si="2"/>
        <v>3</v>
      </c>
      <c r="D7" s="19">
        <v>7.4354648220010118</v>
      </c>
      <c r="E7" s="19">
        <v>1.0528091783364264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39.217141893031886</v>
      </c>
      <c r="N7" s="19">
        <v>0</v>
      </c>
      <c r="O7" s="19">
        <v>0</v>
      </c>
      <c r="P7" s="19">
        <v>236.61886283111187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2.9610258140711996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8.159271132107305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6.580057364602665E-2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295.51037624430575</v>
      </c>
      <c r="BU7" s="19">
        <v>94.358022608402237</v>
      </c>
      <c r="BV7" s="19">
        <v>0</v>
      </c>
      <c r="BW7" s="19">
        <v>0</v>
      </c>
      <c r="BX7" s="19">
        <v>0.1316011472920533</v>
      </c>
      <c r="BY7" s="19">
        <v>0</v>
      </c>
      <c r="BZ7" s="19">
        <v>0</v>
      </c>
      <c r="CA7" s="19">
        <v>94.489623755694282</v>
      </c>
      <c r="CB7" s="19">
        <v>390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51</v>
      </c>
      <c r="C8">
        <f t="shared" si="2"/>
        <v>4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0</v>
      </c>
      <c r="BU8" s="19">
        <v>0</v>
      </c>
      <c r="BV8" s="19">
        <v>0</v>
      </c>
      <c r="BW8" s="19">
        <v>0</v>
      </c>
      <c r="BX8" s="19">
        <v>0</v>
      </c>
      <c r="BY8" s="19">
        <v>0</v>
      </c>
      <c r="BZ8" s="19">
        <v>0</v>
      </c>
      <c r="CA8" s="19">
        <v>0</v>
      </c>
      <c r="CB8" s="19">
        <v>0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209</v>
      </c>
      <c r="C9">
        <f t="shared" si="2"/>
        <v>5</v>
      </c>
      <c r="D9" s="19">
        <v>58.632968241602129</v>
      </c>
      <c r="E9" s="19">
        <v>5.0170477979927588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14.386233444846708</v>
      </c>
      <c r="L9" s="19">
        <v>0</v>
      </c>
      <c r="M9" s="19">
        <v>1049.1674533706064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38.141652536547362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256.17166949269057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1421.5170248842858</v>
      </c>
      <c r="BU9" s="19">
        <v>1214.4882452683196</v>
      </c>
      <c r="BV9" s="19">
        <v>0</v>
      </c>
      <c r="BW9" s="19">
        <v>0</v>
      </c>
      <c r="BX9" s="19">
        <v>1.9947298473947115</v>
      </c>
      <c r="BY9" s="19">
        <v>0</v>
      </c>
      <c r="BZ9" s="19">
        <v>0</v>
      </c>
      <c r="CA9" s="19">
        <v>1216.4829751157142</v>
      </c>
      <c r="CB9" s="19">
        <v>2638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210</v>
      </c>
      <c r="C10">
        <f t="shared" si="2"/>
        <v>6</v>
      </c>
      <c r="D10" s="19">
        <v>509.36924231740329</v>
      </c>
      <c r="E10" s="19">
        <v>144.02235971157563</v>
      </c>
      <c r="F10" s="19">
        <v>14.886495462093125</v>
      </c>
      <c r="G10" s="19">
        <v>0</v>
      </c>
      <c r="H10" s="19">
        <v>0</v>
      </c>
      <c r="I10" s="19">
        <v>0</v>
      </c>
      <c r="J10" s="19">
        <v>0</v>
      </c>
      <c r="K10" s="19">
        <v>2.6903305051975526</v>
      </c>
      <c r="L10" s="19">
        <v>0</v>
      </c>
      <c r="M10" s="19">
        <v>465.60653276618973</v>
      </c>
      <c r="N10" s="19">
        <v>0</v>
      </c>
      <c r="O10" s="19">
        <v>834.89923344630722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24.212974546777975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3.5871073402634033</v>
      </c>
      <c r="AQ10" s="19">
        <v>0.89677683506585082</v>
      </c>
      <c r="AR10" s="19">
        <v>0</v>
      </c>
      <c r="AS10" s="19">
        <v>80.351204421900235</v>
      </c>
      <c r="AT10" s="19">
        <v>0</v>
      </c>
      <c r="AU10" s="19">
        <v>0</v>
      </c>
      <c r="AV10" s="19">
        <v>0</v>
      </c>
      <c r="AW10" s="19">
        <v>0</v>
      </c>
      <c r="AX10" s="19">
        <v>19.011668903396036</v>
      </c>
      <c r="AY10" s="19">
        <v>230.47164661192366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0.35871073402634035</v>
      </c>
      <c r="BG10" s="19">
        <v>0</v>
      </c>
      <c r="BH10" s="19">
        <v>0</v>
      </c>
      <c r="BI10" s="19">
        <v>0</v>
      </c>
      <c r="BJ10" s="19">
        <v>11.658098855856061</v>
      </c>
      <c r="BK10" s="19">
        <v>0</v>
      </c>
      <c r="BL10" s="19">
        <v>82.144758092031935</v>
      </c>
      <c r="BM10" s="19">
        <v>50.936924231740328</v>
      </c>
      <c r="BN10" s="19">
        <v>5.3806610103951051</v>
      </c>
      <c r="BO10" s="19">
        <v>24.751040647817483</v>
      </c>
      <c r="BP10" s="19">
        <v>19.908445738461889</v>
      </c>
      <c r="BQ10" s="19">
        <v>0.17935536701317017</v>
      </c>
      <c r="BR10" s="19">
        <v>22.060710142619929</v>
      </c>
      <c r="BS10" s="19">
        <v>0</v>
      </c>
      <c r="BT10" s="19">
        <v>2547.3842776880556</v>
      </c>
      <c r="BU10" s="19">
        <v>97.748675022177736</v>
      </c>
      <c r="BV10" s="19">
        <v>9.86454518572436</v>
      </c>
      <c r="BW10" s="19">
        <v>0</v>
      </c>
      <c r="BX10" s="19">
        <v>5230.0025021040419</v>
      </c>
      <c r="BY10" s="19">
        <v>0</v>
      </c>
      <c r="BZ10" s="19">
        <v>0</v>
      </c>
      <c r="CA10" s="19">
        <v>5337.6157223119435</v>
      </c>
      <c r="CB10" s="19">
        <v>7885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211</v>
      </c>
      <c r="C11">
        <f t="shared" si="2"/>
        <v>7</v>
      </c>
      <c r="D11" s="19">
        <v>2.5456329735034346</v>
      </c>
      <c r="E11" s="19">
        <v>1.4142405408352414</v>
      </c>
      <c r="F11" s="19">
        <v>0.84854432450114492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1556.2302911350998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27.153418384036637</v>
      </c>
      <c r="AY11" s="19">
        <v>91.359938937956613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1.6970886490022898</v>
      </c>
      <c r="BM11" s="19">
        <v>1.1313924326681932</v>
      </c>
      <c r="BN11" s="19">
        <v>0</v>
      </c>
      <c r="BO11" s="19">
        <v>0.28284810816704831</v>
      </c>
      <c r="BP11" s="19">
        <v>0</v>
      </c>
      <c r="BQ11" s="19">
        <v>0</v>
      </c>
      <c r="BR11" s="19">
        <v>1.4142405408352414</v>
      </c>
      <c r="BS11" s="19">
        <v>0</v>
      </c>
      <c r="BT11" s="19">
        <v>1684.0776360266057</v>
      </c>
      <c r="BU11" s="19">
        <v>0</v>
      </c>
      <c r="BV11" s="19">
        <v>0</v>
      </c>
      <c r="BW11" s="19">
        <v>0</v>
      </c>
      <c r="BX11" s="19">
        <v>838.07894449896412</v>
      </c>
      <c r="BY11" s="19">
        <v>71.843419474430277</v>
      </c>
      <c r="BZ11" s="19">
        <v>0</v>
      </c>
      <c r="CA11" s="19">
        <v>909.92236397339434</v>
      </c>
      <c r="CB11" s="19">
        <v>2594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52</v>
      </c>
      <c r="C12">
        <f t="shared" si="2"/>
        <v>8</v>
      </c>
      <c r="D12" s="19">
        <v>0.86150251879973716</v>
      </c>
      <c r="E12" s="19">
        <v>3.1444841936190406</v>
      </c>
      <c r="F12" s="19">
        <v>4.3075125939986865E-2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164.76235672044973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0.17230050375994746</v>
      </c>
      <c r="BH12" s="19">
        <v>0</v>
      </c>
      <c r="BI12" s="19">
        <v>0</v>
      </c>
      <c r="BJ12" s="19">
        <v>0</v>
      </c>
      <c r="BK12" s="19">
        <v>0</v>
      </c>
      <c r="BL12" s="19">
        <v>9.6057530846170689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0.12922537781996057</v>
      </c>
      <c r="BS12" s="19">
        <v>0</v>
      </c>
      <c r="BT12" s="19">
        <v>178.71869752500547</v>
      </c>
      <c r="BU12" s="19">
        <v>390.08834051252097</v>
      </c>
      <c r="BV12" s="19">
        <v>0</v>
      </c>
      <c r="BW12" s="19">
        <v>0</v>
      </c>
      <c r="BX12" s="19">
        <v>12.19026064101628</v>
      </c>
      <c r="BY12" s="19">
        <v>9.0027013214572538</v>
      </c>
      <c r="BZ12" s="19">
        <v>0</v>
      </c>
      <c r="CA12" s="19">
        <v>411.2813024749945</v>
      </c>
      <c r="CB12" s="19">
        <v>590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212</v>
      </c>
      <c r="C13">
        <f t="shared" si="2"/>
        <v>9</v>
      </c>
      <c r="D13" s="19">
        <v>9.7523366796894315</v>
      </c>
      <c r="E13" s="19">
        <v>2.7560951486078831</v>
      </c>
      <c r="F13" s="19">
        <v>0.21200731912368329</v>
      </c>
      <c r="G13" s="19">
        <v>0</v>
      </c>
      <c r="H13" s="19">
        <v>0</v>
      </c>
      <c r="I13" s="19">
        <v>0</v>
      </c>
      <c r="J13" s="19">
        <v>0</v>
      </c>
      <c r="K13" s="19">
        <v>0.21200731912368329</v>
      </c>
      <c r="L13" s="19">
        <v>0</v>
      </c>
      <c r="M13" s="19">
        <v>537.65056129766083</v>
      </c>
      <c r="N13" s="19">
        <v>4.664161020721032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18.868651402007814</v>
      </c>
      <c r="AT13" s="19">
        <v>0</v>
      </c>
      <c r="AU13" s="19">
        <v>0</v>
      </c>
      <c r="AV13" s="19">
        <v>0</v>
      </c>
      <c r="AW13" s="19">
        <v>0</v>
      </c>
      <c r="AX13" s="19">
        <v>4.2401463824736663</v>
      </c>
      <c r="AY13" s="19">
        <v>94.343257010039068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0.21200731912368329</v>
      </c>
      <c r="BH13" s="19">
        <v>0</v>
      </c>
      <c r="BI13" s="19">
        <v>0</v>
      </c>
      <c r="BJ13" s="19">
        <v>0</v>
      </c>
      <c r="BK13" s="19">
        <v>0</v>
      </c>
      <c r="BL13" s="19">
        <v>22.260768507986747</v>
      </c>
      <c r="BM13" s="19">
        <v>14.204490381286782</v>
      </c>
      <c r="BN13" s="19">
        <v>1.4840512338657832</v>
      </c>
      <c r="BO13" s="19">
        <v>5.9362049354631328</v>
      </c>
      <c r="BP13" s="19">
        <v>4.8761683398447158</v>
      </c>
      <c r="BQ13" s="19">
        <v>0</v>
      </c>
      <c r="BR13" s="19">
        <v>1.4840512338657832</v>
      </c>
      <c r="BS13" s="19">
        <v>0</v>
      </c>
      <c r="BT13" s="19">
        <v>723.15696553088378</v>
      </c>
      <c r="BU13" s="19">
        <v>163.45764304435983</v>
      </c>
      <c r="BV13" s="19">
        <v>1.4840512338657832</v>
      </c>
      <c r="BW13" s="19">
        <v>0</v>
      </c>
      <c r="BX13" s="19">
        <v>3374.9445131299144</v>
      </c>
      <c r="BY13" s="19">
        <v>23.956827060976213</v>
      </c>
      <c r="BZ13" s="19">
        <v>0</v>
      </c>
      <c r="CA13" s="19">
        <v>3563.8430344691164</v>
      </c>
      <c r="CB13" s="19">
        <v>4287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213</v>
      </c>
      <c r="C14">
        <f t="shared" si="2"/>
        <v>10</v>
      </c>
      <c r="D14" s="19">
        <v>20.664796876011305</v>
      </c>
      <c r="E14" s="19">
        <v>91.445794049750816</v>
      </c>
      <c r="F14" s="19">
        <v>0.56950227611054782</v>
      </c>
      <c r="G14" s="19">
        <v>0</v>
      </c>
      <c r="H14" s="19">
        <v>0</v>
      </c>
      <c r="I14" s="19">
        <v>0</v>
      </c>
      <c r="J14" s="19">
        <v>0</v>
      </c>
      <c r="K14" s="19">
        <v>2634.6802442234257</v>
      </c>
      <c r="L14" s="19">
        <v>0</v>
      </c>
      <c r="M14" s="19">
        <v>1.8712217643632283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0.40678734007896267</v>
      </c>
      <c r="BI14" s="19">
        <v>0</v>
      </c>
      <c r="BJ14" s="19">
        <v>0</v>
      </c>
      <c r="BK14" s="19">
        <v>0</v>
      </c>
      <c r="BL14" s="19">
        <v>6.2645250372160257</v>
      </c>
      <c r="BM14" s="19">
        <v>3.4170136566632863</v>
      </c>
      <c r="BN14" s="19">
        <v>0.40678734007896267</v>
      </c>
      <c r="BO14" s="19">
        <v>0</v>
      </c>
      <c r="BP14" s="19">
        <v>5.2882354210265143</v>
      </c>
      <c r="BQ14" s="19">
        <v>0</v>
      </c>
      <c r="BR14" s="19">
        <v>0</v>
      </c>
      <c r="BS14" s="19">
        <v>0</v>
      </c>
      <c r="BT14" s="19">
        <v>2765.0149079847256</v>
      </c>
      <c r="BU14" s="19">
        <v>112.19194839377792</v>
      </c>
      <c r="BV14" s="19">
        <v>0</v>
      </c>
      <c r="BW14" s="19">
        <v>0</v>
      </c>
      <c r="BX14" s="19">
        <v>47.024616513128088</v>
      </c>
      <c r="BY14" s="19">
        <v>846.76852710836874</v>
      </c>
      <c r="BZ14" s="19">
        <v>0</v>
      </c>
      <c r="CA14" s="19">
        <v>1005.9850920152749</v>
      </c>
      <c r="CB14" s="19">
        <v>3771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54</v>
      </c>
      <c r="C15">
        <f t="shared" si="2"/>
        <v>11</v>
      </c>
      <c r="D15" s="19">
        <v>4.784705440094517</v>
      </c>
      <c r="E15" s="19">
        <v>96.139197680038663</v>
      </c>
      <c r="F15" s="19">
        <v>3.0043499275012082</v>
      </c>
      <c r="G15" s="19">
        <v>0</v>
      </c>
      <c r="H15" s="19">
        <v>0</v>
      </c>
      <c r="I15" s="19">
        <v>0</v>
      </c>
      <c r="J15" s="19">
        <v>0</v>
      </c>
      <c r="K15" s="19">
        <v>1152.446377745556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5.7861554159282536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0.1112722195370818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1.2239944149078996</v>
      </c>
      <c r="BS15" s="19">
        <v>0</v>
      </c>
      <c r="BT15" s="19">
        <v>1263.4960528435638</v>
      </c>
      <c r="BU15" s="19">
        <v>0</v>
      </c>
      <c r="BV15" s="19">
        <v>0.1112722195370818</v>
      </c>
      <c r="BW15" s="19">
        <v>0</v>
      </c>
      <c r="BX15" s="19">
        <v>808.3926749368992</v>
      </c>
      <c r="BY15" s="19">
        <v>0</v>
      </c>
      <c r="BZ15" s="19">
        <v>0</v>
      </c>
      <c r="CA15" s="19">
        <v>808.50394715643631</v>
      </c>
      <c r="CB15" s="19">
        <v>2072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214</v>
      </c>
      <c r="C16">
        <f t="shared" si="2"/>
        <v>12</v>
      </c>
      <c r="D16" s="19">
        <v>1.7641479607967119</v>
      </c>
      <c r="E16" s="19">
        <v>9.5852039203288015</v>
      </c>
      <c r="F16" s="19">
        <v>5.8804932026557073E-2</v>
      </c>
      <c r="G16" s="19">
        <v>0</v>
      </c>
      <c r="H16" s="19">
        <v>0</v>
      </c>
      <c r="I16" s="19">
        <v>0</v>
      </c>
      <c r="J16" s="19">
        <v>0</v>
      </c>
      <c r="K16" s="19">
        <v>349.47771103382865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360.88586784698072</v>
      </c>
      <c r="BU16" s="19">
        <v>5.8804932026557073E-2</v>
      </c>
      <c r="BV16" s="19">
        <v>0</v>
      </c>
      <c r="BW16" s="19">
        <v>0</v>
      </c>
      <c r="BX16" s="19">
        <v>9.2323743281694597</v>
      </c>
      <c r="BY16" s="19">
        <v>1.822952892823269</v>
      </c>
      <c r="BZ16" s="19">
        <v>0</v>
      </c>
      <c r="CA16" s="19">
        <v>11.114132153019286</v>
      </c>
      <c r="CB16" s="19">
        <v>372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215</v>
      </c>
      <c r="C17">
        <f t="shared" si="2"/>
        <v>13</v>
      </c>
      <c r="D17" s="19">
        <v>4.1891229789318967</v>
      </c>
      <c r="E17" s="19">
        <v>82.874816266536001</v>
      </c>
      <c r="F17" s="19">
        <v>6.9818716315531604E-2</v>
      </c>
      <c r="G17" s="19">
        <v>0</v>
      </c>
      <c r="H17" s="19">
        <v>0</v>
      </c>
      <c r="I17" s="19">
        <v>0</v>
      </c>
      <c r="J17" s="19">
        <v>0</v>
      </c>
      <c r="K17" s="19">
        <v>572.37383635472816</v>
      </c>
      <c r="L17" s="19">
        <v>0</v>
      </c>
      <c r="M17" s="19">
        <v>67.165605095541409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0.20945614894659481</v>
      </c>
      <c r="AT17" s="19">
        <v>0</v>
      </c>
      <c r="AU17" s="19">
        <v>0</v>
      </c>
      <c r="AV17" s="19">
        <v>0</v>
      </c>
      <c r="AW17" s="19">
        <v>0</v>
      </c>
      <c r="AX17" s="19">
        <v>10.891719745222929</v>
      </c>
      <c r="AY17" s="19">
        <v>39.866487016168549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2.7229299363057322</v>
      </c>
      <c r="BM17" s="19">
        <v>2.0247427731504164</v>
      </c>
      <c r="BN17" s="19">
        <v>0.20945614894659481</v>
      </c>
      <c r="BO17" s="19">
        <v>1.0472807447329742</v>
      </c>
      <c r="BP17" s="19">
        <v>0.76800587947084764</v>
      </c>
      <c r="BQ17" s="19">
        <v>0</v>
      </c>
      <c r="BR17" s="19">
        <v>0</v>
      </c>
      <c r="BS17" s="19">
        <v>0</v>
      </c>
      <c r="BT17" s="19">
        <v>784.41327780499751</v>
      </c>
      <c r="BU17" s="19">
        <v>23.249632533072024</v>
      </c>
      <c r="BV17" s="19">
        <v>6.9818716315531604E-2</v>
      </c>
      <c r="BW17" s="19">
        <v>0</v>
      </c>
      <c r="BX17" s="19">
        <v>327.31014208721217</v>
      </c>
      <c r="BY17" s="19">
        <v>4.9571288584027444</v>
      </c>
      <c r="BZ17" s="19">
        <v>0</v>
      </c>
      <c r="CA17" s="19">
        <v>355.58672219500249</v>
      </c>
      <c r="CB17" s="19">
        <v>1140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53</v>
      </c>
      <c r="C18">
        <f t="shared" si="2"/>
        <v>14</v>
      </c>
      <c r="D18" s="19">
        <v>109.68624708624708</v>
      </c>
      <c r="E18" s="19">
        <v>131.51543123543124</v>
      </c>
      <c r="F18" s="19">
        <v>199.81268065268065</v>
      </c>
      <c r="G18" s="19">
        <v>0.21613053613053612</v>
      </c>
      <c r="H18" s="19">
        <v>0</v>
      </c>
      <c r="I18" s="19">
        <v>0</v>
      </c>
      <c r="J18" s="19">
        <v>0</v>
      </c>
      <c r="K18" s="19">
        <v>27.988904428904426</v>
      </c>
      <c r="L18" s="19">
        <v>0</v>
      </c>
      <c r="M18" s="19">
        <v>30.474405594405596</v>
      </c>
      <c r="N18" s="19">
        <v>0.10806526806526806</v>
      </c>
      <c r="O18" s="19">
        <v>0.97258741258741255</v>
      </c>
      <c r="P18" s="19">
        <v>7.6726340326340328</v>
      </c>
      <c r="Q18" s="19">
        <v>1.729044289044289</v>
      </c>
      <c r="R18" s="19">
        <v>2.2693706293706293</v>
      </c>
      <c r="S18" s="19">
        <v>358.02023310023316</v>
      </c>
      <c r="T18" s="19">
        <v>321.92643356643356</v>
      </c>
      <c r="U18" s="19">
        <v>0</v>
      </c>
      <c r="V18" s="19">
        <v>0</v>
      </c>
      <c r="W18" s="19">
        <v>0.10806526806526806</v>
      </c>
      <c r="X18" s="19">
        <v>16.64205128205128</v>
      </c>
      <c r="Y18" s="19">
        <v>0</v>
      </c>
      <c r="Z18" s="19">
        <v>0</v>
      </c>
      <c r="AA18" s="19">
        <v>0</v>
      </c>
      <c r="AB18" s="19">
        <v>153.66881118881119</v>
      </c>
      <c r="AC18" s="19">
        <v>7.0242424242424244</v>
      </c>
      <c r="AD18" s="19">
        <v>68.297249417249418</v>
      </c>
      <c r="AE18" s="19">
        <v>0</v>
      </c>
      <c r="AF18" s="19">
        <v>1.0806526806526806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0.32419580419580418</v>
      </c>
      <c r="AN18" s="19">
        <v>0</v>
      </c>
      <c r="AO18" s="19">
        <v>0</v>
      </c>
      <c r="AP18" s="19">
        <v>0</v>
      </c>
      <c r="AQ18" s="19">
        <v>50.574545454545458</v>
      </c>
      <c r="AR18" s="19">
        <v>0</v>
      </c>
      <c r="AS18" s="19">
        <v>26.692121212121211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0.32419580419580418</v>
      </c>
      <c r="BH18" s="19">
        <v>0</v>
      </c>
      <c r="BI18" s="19">
        <v>0</v>
      </c>
      <c r="BJ18" s="19">
        <v>0</v>
      </c>
      <c r="BK18" s="19">
        <v>0</v>
      </c>
      <c r="BL18" s="19">
        <v>3.1338927738927738</v>
      </c>
      <c r="BM18" s="19">
        <v>0.21613053613053612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1520.4783216783217</v>
      </c>
      <c r="BU18" s="19">
        <v>51.006806526806528</v>
      </c>
      <c r="BV18" s="19">
        <v>0</v>
      </c>
      <c r="BW18" s="19">
        <v>0</v>
      </c>
      <c r="BX18" s="19">
        <v>565.39748251748244</v>
      </c>
      <c r="BY18" s="19">
        <v>181.11738927738926</v>
      </c>
      <c r="BZ18" s="19">
        <v>0</v>
      </c>
      <c r="CA18" s="19">
        <v>797.52167832167822</v>
      </c>
      <c r="CB18" s="19">
        <v>2318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216</v>
      </c>
      <c r="C19">
        <f t="shared" si="2"/>
        <v>15</v>
      </c>
      <c r="D19" s="19">
        <v>1.6659813596491226</v>
      </c>
      <c r="E19" s="19">
        <v>2.6912006578947367</v>
      </c>
      <c r="F19" s="19">
        <v>48.697916666666671</v>
      </c>
      <c r="G19" s="19">
        <v>0</v>
      </c>
      <c r="H19" s="19">
        <v>0</v>
      </c>
      <c r="I19" s="19">
        <v>0</v>
      </c>
      <c r="J19" s="19">
        <v>0</v>
      </c>
      <c r="K19" s="19">
        <v>105.98204495614036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5.5105537280701755</v>
      </c>
      <c r="AY19" s="19">
        <v>49.210526315789473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11.021107456140351</v>
      </c>
      <c r="BM19" s="19">
        <v>8.5862116228070189</v>
      </c>
      <c r="BN19" s="19">
        <v>0.89706688596491224</v>
      </c>
      <c r="BO19" s="19">
        <v>4.2290296052631584</v>
      </c>
      <c r="BP19" s="19">
        <v>2.5630482456140351</v>
      </c>
      <c r="BQ19" s="19">
        <v>0</v>
      </c>
      <c r="BR19" s="19">
        <v>0</v>
      </c>
      <c r="BS19" s="19">
        <v>0</v>
      </c>
      <c r="BT19" s="19">
        <v>241.0546875</v>
      </c>
      <c r="BU19" s="19">
        <v>16.019051535087719</v>
      </c>
      <c r="BV19" s="19">
        <v>0.38445723684210525</v>
      </c>
      <c r="BW19" s="19">
        <v>0</v>
      </c>
      <c r="BX19" s="19">
        <v>677.54180372807014</v>
      </c>
      <c r="BY19" s="19">
        <v>0</v>
      </c>
      <c r="BZ19" s="19">
        <v>0</v>
      </c>
      <c r="CA19" s="19">
        <v>693.9453125</v>
      </c>
      <c r="CB19" s="19">
        <v>935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57</v>
      </c>
      <c r="C21">
        <f t="shared" si="2"/>
        <v>17</v>
      </c>
      <c r="D21" s="19">
        <v>7.4720636899908879</v>
      </c>
      <c r="E21" s="19">
        <v>56.860582226272122</v>
      </c>
      <c r="F21" s="19">
        <v>1.6402091026809267</v>
      </c>
      <c r="G21" s="19">
        <v>73.627164164788255</v>
      </c>
      <c r="H21" s="19">
        <v>81.463718766486025</v>
      </c>
      <c r="I21" s="19">
        <v>0</v>
      </c>
      <c r="J21" s="19">
        <v>0</v>
      </c>
      <c r="K21" s="19">
        <v>7.6543091458443238</v>
      </c>
      <c r="L21" s="19">
        <v>3.4626636612152897</v>
      </c>
      <c r="M21" s="19">
        <v>43.55666394897127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0.72898182341374507</v>
      </c>
      <c r="U21" s="19">
        <v>0</v>
      </c>
      <c r="V21" s="19">
        <v>0</v>
      </c>
      <c r="W21" s="19">
        <v>37.724809361661308</v>
      </c>
      <c r="X21" s="19">
        <v>628.92906815020854</v>
      </c>
      <c r="Y21" s="19">
        <v>22.598436525826099</v>
      </c>
      <c r="Z21" s="19">
        <v>0</v>
      </c>
      <c r="AA21" s="19">
        <v>0</v>
      </c>
      <c r="AB21" s="19">
        <v>0</v>
      </c>
      <c r="AC21" s="19">
        <v>1018.387607309002</v>
      </c>
      <c r="AD21" s="19">
        <v>99.688264351829645</v>
      </c>
      <c r="AE21" s="19">
        <v>55.949354947004942</v>
      </c>
      <c r="AF21" s="19">
        <v>0.18224545585343627</v>
      </c>
      <c r="AG21" s="19">
        <v>0</v>
      </c>
      <c r="AH21" s="19">
        <v>9.2945182485252502</v>
      </c>
      <c r="AI21" s="19">
        <v>0</v>
      </c>
      <c r="AJ21" s="19">
        <v>0</v>
      </c>
      <c r="AK21" s="19">
        <v>6.5608364107237067</v>
      </c>
      <c r="AL21" s="19">
        <v>0</v>
      </c>
      <c r="AM21" s="19">
        <v>5.6496091314565247</v>
      </c>
      <c r="AN21" s="19">
        <v>0</v>
      </c>
      <c r="AO21" s="19">
        <v>0</v>
      </c>
      <c r="AP21" s="19">
        <v>65.972855018943946</v>
      </c>
      <c r="AQ21" s="19">
        <v>1344.4247278307994</v>
      </c>
      <c r="AR21" s="19">
        <v>0</v>
      </c>
      <c r="AS21" s="19">
        <v>10.752481895352741</v>
      </c>
      <c r="AT21" s="19">
        <v>0</v>
      </c>
      <c r="AU21" s="19">
        <v>0</v>
      </c>
      <c r="AV21" s="19">
        <v>0</v>
      </c>
      <c r="AW21" s="19">
        <v>0.9112272792671815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41.551963934583469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12.75718190974054</v>
      </c>
      <c r="BM21" s="19">
        <v>3.2804182053618534</v>
      </c>
      <c r="BN21" s="19">
        <v>0</v>
      </c>
      <c r="BO21" s="19">
        <v>0.54673636756030886</v>
      </c>
      <c r="BP21" s="19">
        <v>0.18224545585343627</v>
      </c>
      <c r="BQ21" s="19">
        <v>0</v>
      </c>
      <c r="BR21" s="19">
        <v>0</v>
      </c>
      <c r="BS21" s="19">
        <v>0</v>
      </c>
      <c r="BT21" s="19">
        <v>3641.8109443192175</v>
      </c>
      <c r="BU21" s="19">
        <v>158.1890556807827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158.1890556807827</v>
      </c>
      <c r="CB21" s="19">
        <v>3800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74.694734701539232</v>
      </c>
      <c r="J23" s="19">
        <v>1.7848204229758478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11.065886622450257</v>
      </c>
      <c r="AD23" s="19">
        <v>1108.9089287948941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0.35696408459516954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1196.8113346264547</v>
      </c>
      <c r="BU23" s="19">
        <v>4508.1886653735455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4508.1886653735455</v>
      </c>
      <c r="CB23" s="19">
        <v>5705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4.8326359832635983</v>
      </c>
      <c r="I24" s="19">
        <v>0.75174337517433754</v>
      </c>
      <c r="J24" s="19">
        <v>88.705718270571836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3.5439330543933054</v>
      </c>
      <c r="AD24" s="19">
        <v>179.66666666666666</v>
      </c>
      <c r="AE24" s="19">
        <v>898.22594142259425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1.1813110181311017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0.10739191073919108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1177.0153417015342</v>
      </c>
      <c r="BU24" s="19">
        <v>362.98465829846583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362.98465829846583</v>
      </c>
      <c r="CB24" s="19">
        <v>1540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218</v>
      </c>
      <c r="C25">
        <f t="shared" si="2"/>
        <v>21</v>
      </c>
      <c r="D25" s="19">
        <v>0.87862473165911337</v>
      </c>
      <c r="E25" s="19">
        <v>208.58551129587352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271.67076702899783</v>
      </c>
      <c r="L25" s="19">
        <v>0</v>
      </c>
      <c r="M25" s="19">
        <v>28.643166252087095</v>
      </c>
      <c r="N25" s="19">
        <v>0</v>
      </c>
      <c r="O25" s="19">
        <v>0</v>
      </c>
      <c r="P25" s="19">
        <v>0</v>
      </c>
      <c r="Q25" s="19">
        <v>0</v>
      </c>
      <c r="R25" s="19">
        <v>399.59852795856477</v>
      </c>
      <c r="S25" s="19">
        <v>0</v>
      </c>
      <c r="T25" s="19">
        <v>0</v>
      </c>
      <c r="U25" s="19">
        <v>0</v>
      </c>
      <c r="V25" s="19">
        <v>0</v>
      </c>
      <c r="W25" s="19">
        <v>72.047227996047297</v>
      </c>
      <c r="X25" s="19">
        <v>0</v>
      </c>
      <c r="Y25" s="19">
        <v>0</v>
      </c>
      <c r="Z25" s="19">
        <v>153.75932804034483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5.0960234436228573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0.17572494633182267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28.115991413091628</v>
      </c>
      <c r="AY25" s="19">
        <v>973.69192762462944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172.21044740518622</v>
      </c>
      <c r="BM25" s="19">
        <v>136.36255835349439</v>
      </c>
      <c r="BN25" s="19">
        <v>14.409445599209459</v>
      </c>
      <c r="BO25" s="19">
        <v>67.478379391419907</v>
      </c>
      <c r="BP25" s="19">
        <v>38.835213139332808</v>
      </c>
      <c r="BQ25" s="19">
        <v>0.87862473165911337</v>
      </c>
      <c r="BR25" s="19">
        <v>18.099669472177734</v>
      </c>
      <c r="BS25" s="19">
        <v>0</v>
      </c>
      <c r="BT25" s="19">
        <v>2590.5371588237299</v>
      </c>
      <c r="BU25" s="19">
        <v>1952.3041537465501</v>
      </c>
      <c r="BV25" s="19">
        <v>5.0960234436228573</v>
      </c>
      <c r="BW25" s="19">
        <v>0</v>
      </c>
      <c r="BX25" s="19">
        <v>10923.062663986098</v>
      </c>
      <c r="BY25" s="19">
        <v>0</v>
      </c>
      <c r="BZ25" s="19">
        <v>0</v>
      </c>
      <c r="CA25" s="19">
        <v>12880.46284117627</v>
      </c>
      <c r="CB25" s="19">
        <v>15471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330.43567961165053</v>
      </c>
      <c r="L26" s="19">
        <v>0</v>
      </c>
      <c r="M26" s="19">
        <v>0.1216626213592233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0.6083131067961165</v>
      </c>
      <c r="AY26" s="19">
        <v>55.964805825242721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2.798240291262136</v>
      </c>
      <c r="BM26" s="19">
        <v>2.068264563106796</v>
      </c>
      <c r="BN26" s="19">
        <v>0.2433252427184466</v>
      </c>
      <c r="BO26" s="19">
        <v>1.0949635922330097</v>
      </c>
      <c r="BP26" s="19">
        <v>2.9199029126213589</v>
      </c>
      <c r="BQ26" s="19">
        <v>0</v>
      </c>
      <c r="BR26" s="19">
        <v>0</v>
      </c>
      <c r="BS26" s="19">
        <v>0</v>
      </c>
      <c r="BT26" s="19">
        <v>396.25515776699029</v>
      </c>
      <c r="BU26" s="19">
        <v>262.30461165048547</v>
      </c>
      <c r="BV26" s="19">
        <v>0.1216626213592233</v>
      </c>
      <c r="BW26" s="19">
        <v>0</v>
      </c>
      <c r="BX26" s="19">
        <v>544.31856796116506</v>
      </c>
      <c r="BY26" s="19">
        <v>0</v>
      </c>
      <c r="BZ26" s="19">
        <v>0</v>
      </c>
      <c r="CA26" s="19">
        <v>806.74484223300976</v>
      </c>
      <c r="CB26" s="19">
        <v>1203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170.2081403464247</v>
      </c>
      <c r="L27" s="19">
        <v>0</v>
      </c>
      <c r="M27" s="19">
        <v>2.9226254679271624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28.669564113952163</v>
      </c>
      <c r="AT27" s="19">
        <v>0</v>
      </c>
      <c r="AU27" s="19">
        <v>0</v>
      </c>
      <c r="AV27" s="19">
        <v>0</v>
      </c>
      <c r="AW27" s="19">
        <v>0</v>
      </c>
      <c r="AX27" s="19">
        <v>3.0617981092570266</v>
      </c>
      <c r="AY27" s="19">
        <v>199.29522238436647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31.453016940549457</v>
      </c>
      <c r="BM27" s="19">
        <v>24.911902798045809</v>
      </c>
      <c r="BN27" s="19">
        <v>2.6442801852674322</v>
      </c>
      <c r="BO27" s="19">
        <v>11.968847154368378</v>
      </c>
      <c r="BP27" s="19">
        <v>8.6287037624516216</v>
      </c>
      <c r="BQ27" s="19">
        <v>0</v>
      </c>
      <c r="BR27" s="19">
        <v>5.1493877292049994</v>
      </c>
      <c r="BS27" s="19">
        <v>0</v>
      </c>
      <c r="BT27" s="19">
        <v>488.91348899181526</v>
      </c>
      <c r="BU27" s="19">
        <v>1664.3656176638538</v>
      </c>
      <c r="BV27" s="19">
        <v>0.9742084893090539</v>
      </c>
      <c r="BW27" s="19">
        <v>0</v>
      </c>
      <c r="BX27" s="19">
        <v>2232.7466848550221</v>
      </c>
      <c r="BY27" s="19">
        <v>0</v>
      </c>
      <c r="BZ27" s="19">
        <v>0</v>
      </c>
      <c r="CA27" s="19">
        <v>3898.086511008185</v>
      </c>
      <c r="CB27" s="19">
        <v>4387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2.8031523042658901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1.5573068357032722</v>
      </c>
      <c r="AY28" s="19">
        <v>81.291416823710804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7.4750728113757061</v>
      </c>
      <c r="BM28" s="19">
        <v>5.9177659756724346</v>
      </c>
      <c r="BN28" s="19">
        <v>0.62292273428130895</v>
      </c>
      <c r="BO28" s="19">
        <v>3.270344354976872</v>
      </c>
      <c r="BP28" s="19">
        <v>1.7130375192735994</v>
      </c>
      <c r="BQ28" s="19">
        <v>0</v>
      </c>
      <c r="BR28" s="19">
        <v>1.5573068357032722</v>
      </c>
      <c r="BS28" s="19">
        <v>0</v>
      </c>
      <c r="BT28" s="19">
        <v>106.20832619496316</v>
      </c>
      <c r="BU28" s="19">
        <v>56.063046085317801</v>
      </c>
      <c r="BV28" s="19">
        <v>0.15573068357032724</v>
      </c>
      <c r="BW28" s="19">
        <v>0</v>
      </c>
      <c r="BX28" s="19">
        <v>746.57289703614867</v>
      </c>
      <c r="BY28" s="19">
        <v>0</v>
      </c>
      <c r="BZ28" s="19">
        <v>0</v>
      </c>
      <c r="CA28" s="19">
        <v>802.79167380503679</v>
      </c>
      <c r="CB28" s="19">
        <v>909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645.93709004174116</v>
      </c>
      <c r="L29" s="19">
        <v>0</v>
      </c>
      <c r="M29" s="19">
        <v>13.535778175313059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8.2921884317233161</v>
      </c>
      <c r="AY29" s="19">
        <v>30.729874776386406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63.288908765652955</v>
      </c>
      <c r="BM29" s="19">
        <v>27.803220035778175</v>
      </c>
      <c r="BN29" s="19">
        <v>2.9266547406082291</v>
      </c>
      <c r="BO29" s="19">
        <v>13.535778175313059</v>
      </c>
      <c r="BP29" s="19">
        <v>11.82856290995826</v>
      </c>
      <c r="BQ29" s="19">
        <v>0</v>
      </c>
      <c r="BR29" s="19">
        <v>0.60971973762671439</v>
      </c>
      <c r="BS29" s="19">
        <v>0</v>
      </c>
      <c r="BT29" s="19">
        <v>818.48777579010141</v>
      </c>
      <c r="BU29" s="19">
        <v>0</v>
      </c>
      <c r="BV29" s="19">
        <v>1.0974955277280858</v>
      </c>
      <c r="BW29" s="19">
        <v>0</v>
      </c>
      <c r="BX29" s="19">
        <v>1225.4147286821706</v>
      </c>
      <c r="BY29" s="19">
        <v>0</v>
      </c>
      <c r="BZ29" s="19">
        <v>0</v>
      </c>
      <c r="CA29" s="19">
        <v>1226.5122242098987</v>
      </c>
      <c r="CB29" s="19">
        <v>2045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422.45415384615382</v>
      </c>
      <c r="L30" s="19">
        <v>0</v>
      </c>
      <c r="M30" s="19">
        <v>143.91138461538461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1.4276923076923076</v>
      </c>
      <c r="Z30" s="19">
        <v>0</v>
      </c>
      <c r="AA30" s="19">
        <v>0.28553846153846152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1.2849230769230768</v>
      </c>
      <c r="AT30" s="19">
        <v>0</v>
      </c>
      <c r="AU30" s="19">
        <v>0</v>
      </c>
      <c r="AV30" s="19">
        <v>0</v>
      </c>
      <c r="AW30" s="19">
        <v>0</v>
      </c>
      <c r="AX30" s="19">
        <v>6.8529230769230765</v>
      </c>
      <c r="AY30" s="19">
        <v>105.3636923076923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0.14276923076923076</v>
      </c>
      <c r="BH30" s="19">
        <v>0</v>
      </c>
      <c r="BI30" s="19">
        <v>0</v>
      </c>
      <c r="BJ30" s="19">
        <v>0</v>
      </c>
      <c r="BK30" s="19">
        <v>0</v>
      </c>
      <c r="BL30" s="19">
        <v>20.416</v>
      </c>
      <c r="BM30" s="19">
        <v>15.847384615384616</v>
      </c>
      <c r="BN30" s="19">
        <v>1.7132307692307691</v>
      </c>
      <c r="BO30" s="19">
        <v>7.4240000000000004</v>
      </c>
      <c r="BP30" s="19">
        <v>7.4240000000000004</v>
      </c>
      <c r="BQ30" s="19">
        <v>0</v>
      </c>
      <c r="BR30" s="19">
        <v>7.2812307692307696</v>
      </c>
      <c r="BS30" s="19">
        <v>0</v>
      </c>
      <c r="BT30" s="19">
        <v>741.82892307692316</v>
      </c>
      <c r="BU30" s="19">
        <v>39.689846153846155</v>
      </c>
      <c r="BV30" s="19">
        <v>0.57107692307692304</v>
      </c>
      <c r="BW30" s="19">
        <v>0</v>
      </c>
      <c r="BX30" s="19">
        <v>4553.9101538461537</v>
      </c>
      <c r="BY30" s="19">
        <v>0</v>
      </c>
      <c r="BZ30" s="19">
        <v>0</v>
      </c>
      <c r="CA30" s="19">
        <v>4594.1710769230767</v>
      </c>
      <c r="CB30" s="19">
        <v>5336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222</v>
      </c>
      <c r="C31">
        <f t="shared" si="2"/>
        <v>27</v>
      </c>
      <c r="D31" s="19">
        <v>2.4463751637541096</v>
      </c>
      <c r="E31" s="19">
        <v>10.833947153768197</v>
      </c>
      <c r="F31" s="19">
        <v>0.11649405541686234</v>
      </c>
      <c r="G31" s="19">
        <v>0</v>
      </c>
      <c r="H31" s="19">
        <v>0</v>
      </c>
      <c r="I31" s="19">
        <v>0</v>
      </c>
      <c r="J31" s="19">
        <v>0</v>
      </c>
      <c r="K31" s="19">
        <v>43.918258892157098</v>
      </c>
      <c r="L31" s="19">
        <v>260.8301900783548</v>
      </c>
      <c r="M31" s="19">
        <v>514.43774872086408</v>
      </c>
      <c r="N31" s="19">
        <v>135.13310428356033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79.914922015967562</v>
      </c>
      <c r="X31" s="19">
        <v>0</v>
      </c>
      <c r="Y31" s="19">
        <v>68.847986751365653</v>
      </c>
      <c r="Z31" s="19">
        <v>0</v>
      </c>
      <c r="AA31" s="19">
        <v>0.11649405541686234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1.2814346095854856</v>
      </c>
      <c r="AT31" s="19">
        <v>0</v>
      </c>
      <c r="AU31" s="19">
        <v>0</v>
      </c>
      <c r="AV31" s="19">
        <v>0</v>
      </c>
      <c r="AW31" s="19">
        <v>0</v>
      </c>
      <c r="AX31" s="19">
        <v>0.23298811083372467</v>
      </c>
      <c r="AY31" s="19">
        <v>86.904565340979303</v>
      </c>
      <c r="AZ31" s="19">
        <v>0</v>
      </c>
      <c r="BA31" s="19">
        <v>0</v>
      </c>
      <c r="BB31" s="19">
        <v>0</v>
      </c>
      <c r="BC31" s="19">
        <v>0</v>
      </c>
      <c r="BD31" s="19">
        <v>0.23298811083372467</v>
      </c>
      <c r="BE31" s="19">
        <v>0</v>
      </c>
      <c r="BF31" s="19">
        <v>0</v>
      </c>
      <c r="BG31" s="19">
        <v>0.11649405541686234</v>
      </c>
      <c r="BH31" s="19">
        <v>0</v>
      </c>
      <c r="BI31" s="19">
        <v>0</v>
      </c>
      <c r="BJ31" s="19">
        <v>0.11649405541686234</v>
      </c>
      <c r="BK31" s="19">
        <v>0</v>
      </c>
      <c r="BL31" s="19">
        <v>10.484464987517612</v>
      </c>
      <c r="BM31" s="19">
        <v>8.0380898237635012</v>
      </c>
      <c r="BN31" s="19">
        <v>0.93195244333489868</v>
      </c>
      <c r="BO31" s="19">
        <v>3.9607978841733198</v>
      </c>
      <c r="BP31" s="19">
        <v>3.0288454408384213</v>
      </c>
      <c r="BQ31" s="19">
        <v>0</v>
      </c>
      <c r="BR31" s="19">
        <v>1.1649405541686235</v>
      </c>
      <c r="BS31" s="19">
        <v>0</v>
      </c>
      <c r="BT31" s="19">
        <v>1233.0895765874877</v>
      </c>
      <c r="BU31" s="19">
        <v>2605.6225375089602</v>
      </c>
      <c r="BV31" s="19">
        <v>0.34948216625058703</v>
      </c>
      <c r="BW31" s="19">
        <v>0</v>
      </c>
      <c r="BX31" s="19">
        <v>873.93840373730131</v>
      </c>
      <c r="BY31" s="19">
        <v>0</v>
      </c>
      <c r="BZ31" s="19">
        <v>0</v>
      </c>
      <c r="CA31" s="19">
        <v>3479.910423412512</v>
      </c>
      <c r="CB31" s="19">
        <v>4713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23.739832463275466</v>
      </c>
      <c r="L32" s="19">
        <v>0</v>
      </c>
      <c r="M32" s="19">
        <v>401.86617295941079</v>
      </c>
      <c r="N32" s="19">
        <v>83.196349803731138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2.1387236453401317</v>
      </c>
      <c r="AU32" s="19">
        <v>0</v>
      </c>
      <c r="AV32" s="19">
        <v>0</v>
      </c>
      <c r="AW32" s="19">
        <v>0</v>
      </c>
      <c r="AX32" s="19">
        <v>0.42774472906802641</v>
      </c>
      <c r="AY32" s="19">
        <v>124.04597142972764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0.2138723645340132</v>
      </c>
      <c r="BH32" s="19">
        <v>0</v>
      </c>
      <c r="BI32" s="19">
        <v>0</v>
      </c>
      <c r="BJ32" s="19">
        <v>0</v>
      </c>
      <c r="BK32" s="19">
        <v>0</v>
      </c>
      <c r="BL32" s="19">
        <v>73.999838128768559</v>
      </c>
      <c r="BM32" s="19">
        <v>58.173283153251589</v>
      </c>
      <c r="BN32" s="19">
        <v>6.4161709360203956</v>
      </c>
      <c r="BO32" s="19">
        <v>28.658896847557767</v>
      </c>
      <c r="BP32" s="19">
        <v>17.323661527255069</v>
      </c>
      <c r="BQ32" s="19">
        <v>0</v>
      </c>
      <c r="BR32" s="19">
        <v>2.1387236453401317</v>
      </c>
      <c r="BS32" s="19">
        <v>0</v>
      </c>
      <c r="BT32" s="19">
        <v>822.33924163328072</v>
      </c>
      <c r="BU32" s="19">
        <v>970.76666261988589</v>
      </c>
      <c r="BV32" s="19">
        <v>2.3525960098741452</v>
      </c>
      <c r="BW32" s="19">
        <v>0</v>
      </c>
      <c r="BX32" s="19">
        <v>3489.5414997369594</v>
      </c>
      <c r="BY32" s="19">
        <v>0</v>
      </c>
      <c r="BZ32" s="19">
        <v>0</v>
      </c>
      <c r="CA32" s="19">
        <v>4462.6607583667192</v>
      </c>
      <c r="CB32" s="19">
        <v>5285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224</v>
      </c>
      <c r="C33">
        <f t="shared" si="2"/>
        <v>29</v>
      </c>
      <c r="D33" s="19">
        <v>18.382793764988008</v>
      </c>
      <c r="E33" s="19">
        <v>85.319244604316538</v>
      </c>
      <c r="F33" s="19">
        <v>0.24730215827338131</v>
      </c>
      <c r="G33" s="19">
        <v>0</v>
      </c>
      <c r="H33" s="19">
        <v>0</v>
      </c>
      <c r="I33" s="19">
        <v>0</v>
      </c>
      <c r="J33" s="19">
        <v>0</v>
      </c>
      <c r="K33" s="19">
        <v>318.36031175059952</v>
      </c>
      <c r="L33" s="19">
        <v>0</v>
      </c>
      <c r="M33" s="19">
        <v>906.19754196642691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134.28507194244605</v>
      </c>
      <c r="X33" s="19">
        <v>0.16486810551558753</v>
      </c>
      <c r="Y33" s="19">
        <v>9.8920863309352516</v>
      </c>
      <c r="Z33" s="19">
        <v>47.317146282973624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0.32973621103117506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19.372002398081538</v>
      </c>
      <c r="AT33" s="19">
        <v>0</v>
      </c>
      <c r="AU33" s="19">
        <v>0</v>
      </c>
      <c r="AV33" s="19">
        <v>0</v>
      </c>
      <c r="AW33" s="19">
        <v>0</v>
      </c>
      <c r="AX33" s="19">
        <v>0.41217026378896882</v>
      </c>
      <c r="AY33" s="19">
        <v>121.5902278177458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8.2434052757793766E-2</v>
      </c>
      <c r="BH33" s="19">
        <v>0</v>
      </c>
      <c r="BI33" s="19">
        <v>0</v>
      </c>
      <c r="BJ33" s="19">
        <v>0</v>
      </c>
      <c r="BK33" s="19">
        <v>0</v>
      </c>
      <c r="BL33" s="19">
        <v>9.1501798561151091</v>
      </c>
      <c r="BM33" s="19">
        <v>7.1717625899280577</v>
      </c>
      <c r="BN33" s="19">
        <v>0.74190647482014382</v>
      </c>
      <c r="BO33" s="19">
        <v>3.4622302158273381</v>
      </c>
      <c r="BP33" s="19">
        <v>2.2257194244604315</v>
      </c>
      <c r="BQ33" s="19">
        <v>0</v>
      </c>
      <c r="BR33" s="19">
        <v>1.5662470023980815</v>
      </c>
      <c r="BS33" s="19">
        <v>0</v>
      </c>
      <c r="BT33" s="19">
        <v>1686.2709832134292</v>
      </c>
      <c r="BU33" s="19">
        <v>898.69604316546759</v>
      </c>
      <c r="BV33" s="19">
        <v>0.24730215827338131</v>
      </c>
      <c r="BW33" s="19">
        <v>0</v>
      </c>
      <c r="BX33" s="19">
        <v>1264.7856714628299</v>
      </c>
      <c r="BY33" s="19">
        <v>0</v>
      </c>
      <c r="BZ33" s="19">
        <v>0</v>
      </c>
      <c r="CA33" s="19">
        <v>2163.7290167865708</v>
      </c>
      <c r="CB33" s="19">
        <v>3850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32.450424929178467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16.45700121408337</v>
      </c>
      <c r="AS34" s="19">
        <v>3.9404087414002431</v>
      </c>
      <c r="AT34" s="19">
        <v>0</v>
      </c>
      <c r="AU34" s="19">
        <v>0</v>
      </c>
      <c r="AV34" s="19">
        <v>7.4172399838122223</v>
      </c>
      <c r="AW34" s="19">
        <v>0</v>
      </c>
      <c r="AX34" s="19">
        <v>10.430493727235936</v>
      </c>
      <c r="AY34" s="19">
        <v>238.74241197895589</v>
      </c>
      <c r="AZ34" s="19">
        <v>0</v>
      </c>
      <c r="BA34" s="19">
        <v>0</v>
      </c>
      <c r="BB34" s="19">
        <v>0</v>
      </c>
      <c r="BC34" s="19">
        <v>0</v>
      </c>
      <c r="BD34" s="19">
        <v>35.231889923108056</v>
      </c>
      <c r="BE34" s="19">
        <v>2.0860987454471873</v>
      </c>
      <c r="BF34" s="19">
        <v>1.8543099959530556</v>
      </c>
      <c r="BG34" s="19">
        <v>0</v>
      </c>
      <c r="BH34" s="19">
        <v>0</v>
      </c>
      <c r="BI34" s="19">
        <v>0</v>
      </c>
      <c r="BJ34" s="19">
        <v>0.23178874949413195</v>
      </c>
      <c r="BK34" s="19">
        <v>0</v>
      </c>
      <c r="BL34" s="19">
        <v>16.45700121408337</v>
      </c>
      <c r="BM34" s="19">
        <v>13.675536220153784</v>
      </c>
      <c r="BN34" s="19">
        <v>1.3907324969647914</v>
      </c>
      <c r="BO34" s="19">
        <v>7.4172399838122223</v>
      </c>
      <c r="BP34" s="19">
        <v>9.0397612302711465</v>
      </c>
      <c r="BQ34" s="19">
        <v>0</v>
      </c>
      <c r="BR34" s="19">
        <v>3.7086199919061111</v>
      </c>
      <c r="BS34" s="19">
        <v>0</v>
      </c>
      <c r="BT34" s="19">
        <v>400.53095912585997</v>
      </c>
      <c r="BU34" s="19">
        <v>237.35167948199111</v>
      </c>
      <c r="BV34" s="19">
        <v>0.46357749898826389</v>
      </c>
      <c r="BW34" s="19">
        <v>0</v>
      </c>
      <c r="BX34" s="19">
        <v>1652.6537838931606</v>
      </c>
      <c r="BY34" s="19">
        <v>0</v>
      </c>
      <c r="BZ34" s="19">
        <v>0</v>
      </c>
      <c r="CA34" s="19">
        <v>1890.4690408741401</v>
      </c>
      <c r="CB34" s="19">
        <v>2291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226</v>
      </c>
      <c r="C35">
        <f t="shared" si="2"/>
        <v>31</v>
      </c>
      <c r="D35" s="19">
        <v>2.6312769010043042</v>
      </c>
      <c r="E35" s="19">
        <v>7.1762097300117391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69.848441372114252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1.4352419460023478</v>
      </c>
      <c r="AY35" s="19">
        <v>237.29333507238817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59.323333768097044</v>
      </c>
      <c r="BM35" s="19">
        <v>46.884570236076691</v>
      </c>
      <c r="BN35" s="19">
        <v>5.0233468110082171</v>
      </c>
      <c r="BO35" s="19">
        <v>22.72466414503717</v>
      </c>
      <c r="BP35" s="19">
        <v>16.505282379026998</v>
      </c>
      <c r="BQ35" s="19">
        <v>0</v>
      </c>
      <c r="BR35" s="19">
        <v>7.1762097300117391</v>
      </c>
      <c r="BS35" s="19">
        <v>0</v>
      </c>
      <c r="BT35" s="19">
        <v>476.0219120907787</v>
      </c>
      <c r="BU35" s="19">
        <v>68.652406417112289</v>
      </c>
      <c r="BV35" s="19">
        <v>3.5881048650058696</v>
      </c>
      <c r="BW35" s="19">
        <v>0</v>
      </c>
      <c r="BX35" s="19">
        <v>3119.7375766271034</v>
      </c>
      <c r="BY35" s="19">
        <v>0</v>
      </c>
      <c r="BZ35" s="19">
        <v>0</v>
      </c>
      <c r="CA35" s="19">
        <v>3191.9780879092214</v>
      </c>
      <c r="CB35" s="19">
        <v>3668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227</v>
      </c>
      <c r="C36">
        <f t="shared" si="2"/>
        <v>32</v>
      </c>
      <c r="D36" s="19">
        <v>2.1477886018804524</v>
      </c>
      <c r="E36" s="19">
        <v>51.188961678150775</v>
      </c>
      <c r="F36" s="19">
        <v>0</v>
      </c>
      <c r="G36" s="19">
        <v>3.937612436780829</v>
      </c>
      <c r="H36" s="19">
        <v>0</v>
      </c>
      <c r="I36" s="19">
        <v>0.5369471504701131</v>
      </c>
      <c r="J36" s="19">
        <v>0</v>
      </c>
      <c r="K36" s="19">
        <v>418.102847832728</v>
      </c>
      <c r="L36" s="19">
        <v>0</v>
      </c>
      <c r="M36" s="19">
        <v>940.19446047316785</v>
      </c>
      <c r="N36" s="19">
        <v>235.89878143986968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95.03964563321</v>
      </c>
      <c r="U36" s="19">
        <v>0</v>
      </c>
      <c r="V36" s="19">
        <v>0</v>
      </c>
      <c r="W36" s="19">
        <v>0</v>
      </c>
      <c r="X36" s="19">
        <v>0</v>
      </c>
      <c r="Y36" s="19">
        <v>55.842503648891757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315.9039068599165</v>
      </c>
      <c r="AT36" s="19">
        <v>0</v>
      </c>
      <c r="AU36" s="19">
        <v>0</v>
      </c>
      <c r="AV36" s="19">
        <v>0</v>
      </c>
      <c r="AW36" s="19">
        <v>0</v>
      </c>
      <c r="AX36" s="19">
        <v>0.35796476698007534</v>
      </c>
      <c r="AY36" s="19">
        <v>199.02841044092187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0.5369471504701131</v>
      </c>
      <c r="BH36" s="19">
        <v>0</v>
      </c>
      <c r="BI36" s="19">
        <v>0</v>
      </c>
      <c r="BJ36" s="19">
        <v>0</v>
      </c>
      <c r="BK36" s="19">
        <v>0</v>
      </c>
      <c r="BL36" s="19">
        <v>10.023013475442109</v>
      </c>
      <c r="BM36" s="19">
        <v>7.6962424900716195</v>
      </c>
      <c r="BN36" s="19">
        <v>0.71592953396015069</v>
      </c>
      <c r="BO36" s="19">
        <v>3.4006652863107156</v>
      </c>
      <c r="BP36" s="19">
        <v>2.8637181358406028</v>
      </c>
      <c r="BQ36" s="19">
        <v>0</v>
      </c>
      <c r="BR36" s="19">
        <v>7.1592953396015071</v>
      </c>
      <c r="BS36" s="19">
        <v>0</v>
      </c>
      <c r="BT36" s="19">
        <v>2350.5756423746648</v>
      </c>
      <c r="BU36" s="19">
        <v>64.075693289433488</v>
      </c>
      <c r="BV36" s="19">
        <v>0.17898238349003767</v>
      </c>
      <c r="BW36" s="19">
        <v>0</v>
      </c>
      <c r="BX36" s="19">
        <v>2858.1696819524118</v>
      </c>
      <c r="BY36" s="19">
        <v>0</v>
      </c>
      <c r="BZ36" s="19">
        <v>0</v>
      </c>
      <c r="CA36" s="19">
        <v>2922.4243576253352</v>
      </c>
      <c r="CB36" s="19">
        <v>5273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228</v>
      </c>
      <c r="C37">
        <f t="shared" si="2"/>
        <v>33</v>
      </c>
      <c r="D37" s="19">
        <v>138.9432026728154</v>
      </c>
      <c r="E37" s="19">
        <v>1309.3947578937461</v>
      </c>
      <c r="F37" s="19">
        <v>94.249494141452175</v>
      </c>
      <c r="G37" s="19">
        <v>0</v>
      </c>
      <c r="H37" s="19">
        <v>0</v>
      </c>
      <c r="I37" s="19">
        <v>0</v>
      </c>
      <c r="J37" s="19">
        <v>0</v>
      </c>
      <c r="K37" s="19">
        <v>865.82372594230856</v>
      </c>
      <c r="L37" s="19">
        <v>0</v>
      </c>
      <c r="M37" s="19">
        <v>57.409910121876621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1.68302668109736</v>
      </c>
      <c r="BI37" s="19">
        <v>0</v>
      </c>
      <c r="BJ37" s="19">
        <v>0</v>
      </c>
      <c r="BK37" s="19">
        <v>0</v>
      </c>
      <c r="BL37" s="19">
        <v>11.220177873982401</v>
      </c>
      <c r="BM37" s="19">
        <v>9.1631452637522948</v>
      </c>
      <c r="BN37" s="19">
        <v>0</v>
      </c>
      <c r="BO37" s="19">
        <v>0.93501482283186677</v>
      </c>
      <c r="BP37" s="19">
        <v>0.37400592913274672</v>
      </c>
      <c r="BQ37" s="19">
        <v>2.8050444684956002</v>
      </c>
      <c r="BR37" s="19">
        <v>90.696437814691066</v>
      </c>
      <c r="BS37" s="19">
        <v>0</v>
      </c>
      <c r="BT37" s="19">
        <v>2582.6979436261827</v>
      </c>
      <c r="BU37" s="19">
        <v>45.628723354195095</v>
      </c>
      <c r="BV37" s="19">
        <v>0</v>
      </c>
      <c r="BW37" s="19">
        <v>0</v>
      </c>
      <c r="BX37" s="19">
        <v>1345.6733330196225</v>
      </c>
      <c r="BY37" s="19">
        <v>0</v>
      </c>
      <c r="BZ37" s="19">
        <v>0</v>
      </c>
      <c r="CA37" s="19">
        <v>1391.3020563738178</v>
      </c>
      <c r="CB37" s="19">
        <v>3974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60</v>
      </c>
      <c r="C38">
        <f t="shared" si="2"/>
        <v>34</v>
      </c>
      <c r="D38" s="19">
        <v>2.2703755303653983</v>
      </c>
      <c r="E38" s="19">
        <v>22.956019251472359</v>
      </c>
      <c r="F38" s="19">
        <v>1.2613197390918878</v>
      </c>
      <c r="G38" s="19">
        <v>0</v>
      </c>
      <c r="H38" s="19">
        <v>0</v>
      </c>
      <c r="I38" s="19">
        <v>0</v>
      </c>
      <c r="J38" s="19">
        <v>0</v>
      </c>
      <c r="K38" s="19">
        <v>424.05569628269268</v>
      </c>
      <c r="L38" s="19">
        <v>0</v>
      </c>
      <c r="M38" s="19">
        <v>860.72458995630416</v>
      </c>
      <c r="N38" s="19">
        <v>140.76328288265466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2.5226394781837755</v>
      </c>
      <c r="Z38" s="19">
        <v>0</v>
      </c>
      <c r="AA38" s="19">
        <v>0.75679184345513262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0.25226394781837752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43.641662972579319</v>
      </c>
      <c r="AT38" s="19">
        <v>0.25226394781837752</v>
      </c>
      <c r="AU38" s="19">
        <v>0</v>
      </c>
      <c r="AV38" s="19">
        <v>0</v>
      </c>
      <c r="AW38" s="19">
        <v>2.5226394781837755</v>
      </c>
      <c r="AX38" s="19">
        <v>41.875815337850675</v>
      </c>
      <c r="AY38" s="19">
        <v>651.34551326705093</v>
      </c>
      <c r="AZ38" s="19">
        <v>0</v>
      </c>
      <c r="BA38" s="19">
        <v>0</v>
      </c>
      <c r="BB38" s="19">
        <v>4.0362231650940403</v>
      </c>
      <c r="BC38" s="19">
        <v>0</v>
      </c>
      <c r="BD38" s="19">
        <v>0.50452789563675504</v>
      </c>
      <c r="BE38" s="19">
        <v>0</v>
      </c>
      <c r="BF38" s="19">
        <v>4.288487112912418</v>
      </c>
      <c r="BG38" s="19">
        <v>0.75679184345513262</v>
      </c>
      <c r="BH38" s="19">
        <v>2.2703755303653983</v>
      </c>
      <c r="BI38" s="19">
        <v>0</v>
      </c>
      <c r="BJ38" s="19">
        <v>0</v>
      </c>
      <c r="BK38" s="19">
        <v>0</v>
      </c>
      <c r="BL38" s="19">
        <v>158.67402317775947</v>
      </c>
      <c r="BM38" s="19">
        <v>188.44116902032806</v>
      </c>
      <c r="BN38" s="19">
        <v>20.937907668925337</v>
      </c>
      <c r="BO38" s="19">
        <v>273.70638338293963</v>
      </c>
      <c r="BP38" s="19">
        <v>87.787853840795393</v>
      </c>
      <c r="BQ38" s="19">
        <v>1.5135836869102652</v>
      </c>
      <c r="BR38" s="19">
        <v>9.3337660692799691</v>
      </c>
      <c r="BS38" s="19">
        <v>0</v>
      </c>
      <c r="BT38" s="19">
        <v>2947.4519663099231</v>
      </c>
      <c r="BU38" s="19">
        <v>688.17604964853399</v>
      </c>
      <c r="BV38" s="19">
        <v>4.288487112912418</v>
      </c>
      <c r="BW38" s="19">
        <v>0</v>
      </c>
      <c r="BX38" s="19">
        <v>20261.08349692863</v>
      </c>
      <c r="BY38" s="19">
        <v>0</v>
      </c>
      <c r="BZ38" s="19">
        <v>0</v>
      </c>
      <c r="CA38" s="19">
        <v>20953.548033690076</v>
      </c>
      <c r="CB38" s="19">
        <v>23901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55.983378605613765</v>
      </c>
      <c r="L39" s="19">
        <v>0</v>
      </c>
      <c r="M39" s="19">
        <v>0.15130642866382096</v>
      </c>
      <c r="N39" s="19">
        <v>1317.1224615185615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0.15130642866382096</v>
      </c>
      <c r="AS39" s="19">
        <v>1.9669835726296727</v>
      </c>
      <c r="AT39" s="19">
        <v>1.0591450006467469</v>
      </c>
      <c r="AU39" s="19">
        <v>0</v>
      </c>
      <c r="AV39" s="19">
        <v>1.6643707153020308</v>
      </c>
      <c r="AW39" s="19">
        <v>0</v>
      </c>
      <c r="AX39" s="19">
        <v>75.501907903246661</v>
      </c>
      <c r="AY39" s="19">
        <v>4070.445543914112</v>
      </c>
      <c r="AZ39" s="19">
        <v>0</v>
      </c>
      <c r="BA39" s="19">
        <v>0</v>
      </c>
      <c r="BB39" s="19">
        <v>0</v>
      </c>
      <c r="BC39" s="19">
        <v>0</v>
      </c>
      <c r="BD39" s="19">
        <v>22.99857715690079</v>
      </c>
      <c r="BE39" s="19">
        <v>0</v>
      </c>
      <c r="BF39" s="19">
        <v>0.30261285732764193</v>
      </c>
      <c r="BG39" s="19">
        <v>0</v>
      </c>
      <c r="BH39" s="19">
        <v>0</v>
      </c>
      <c r="BI39" s="19">
        <v>0</v>
      </c>
      <c r="BJ39" s="19">
        <v>0.15130642866382096</v>
      </c>
      <c r="BK39" s="19">
        <v>0</v>
      </c>
      <c r="BL39" s="19">
        <v>15.281949295045919</v>
      </c>
      <c r="BM39" s="19">
        <v>11.953207864441858</v>
      </c>
      <c r="BN39" s="19">
        <v>1.2104514293105677</v>
      </c>
      <c r="BO39" s="19">
        <v>5.7496442892251975</v>
      </c>
      <c r="BP39" s="19">
        <v>25.268173586858104</v>
      </c>
      <c r="BQ39" s="19">
        <v>4.3878864312508084</v>
      </c>
      <c r="BR39" s="19">
        <v>3.0261285732764196</v>
      </c>
      <c r="BS39" s="19">
        <v>0</v>
      </c>
      <c r="BT39" s="19">
        <v>5614.3763419997413</v>
      </c>
      <c r="BU39" s="19">
        <v>242.54420514810502</v>
      </c>
      <c r="BV39" s="19">
        <v>0.45391928599146292</v>
      </c>
      <c r="BW39" s="19">
        <v>0</v>
      </c>
      <c r="BX39" s="19">
        <v>8179.6255335661626</v>
      </c>
      <c r="BY39" s="19">
        <v>0</v>
      </c>
      <c r="BZ39" s="19">
        <v>0</v>
      </c>
      <c r="CA39" s="19">
        <v>8422.6236580002587</v>
      </c>
      <c r="CB39" s="19">
        <v>14037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100.2573018629618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100.2573018629618</v>
      </c>
      <c r="BU40" s="19">
        <v>274.05198137038207</v>
      </c>
      <c r="BV40" s="19">
        <v>0</v>
      </c>
      <c r="BW40" s="19">
        <v>0</v>
      </c>
      <c r="BX40" s="19">
        <v>1084.6907167666561</v>
      </c>
      <c r="BY40" s="19">
        <v>0</v>
      </c>
      <c r="BZ40" s="19">
        <v>0</v>
      </c>
      <c r="CA40" s="19">
        <v>1358.7426981370381</v>
      </c>
      <c r="CB40" s="19">
        <v>1459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229</v>
      </c>
      <c r="C41">
        <f t="shared" si="2"/>
        <v>37</v>
      </c>
      <c r="D41" s="19">
        <v>5.4945549455494547</v>
      </c>
      <c r="E41" s="19">
        <v>0.29970299702997028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643.06273062730634</v>
      </c>
      <c r="Q41" s="19">
        <v>408.89478894788948</v>
      </c>
      <c r="R41" s="19">
        <v>4.0959409594095941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9.3906939069390685</v>
      </c>
      <c r="AB41" s="19">
        <v>5.0949509495094949</v>
      </c>
      <c r="AC41" s="19">
        <v>0</v>
      </c>
      <c r="AD41" s="19">
        <v>0</v>
      </c>
      <c r="AE41" s="19">
        <v>0</v>
      </c>
      <c r="AF41" s="19">
        <v>1.2987129871298713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9.9900999009990096E-2</v>
      </c>
      <c r="AM41" s="19">
        <v>6.2937629376293769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0.19980199801998019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1084.2255422554226</v>
      </c>
      <c r="BU41" s="19">
        <v>19.88029880298803</v>
      </c>
      <c r="BV41" s="19">
        <v>0</v>
      </c>
      <c r="BW41" s="19">
        <v>0</v>
      </c>
      <c r="BX41" s="19">
        <v>5.8941589415894162</v>
      </c>
      <c r="BY41" s="19">
        <v>0</v>
      </c>
      <c r="BZ41" s="19">
        <v>0</v>
      </c>
      <c r="CA41" s="19">
        <v>25.774457744577447</v>
      </c>
      <c r="CB41" s="19">
        <v>1110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230</v>
      </c>
      <c r="C42">
        <f t="shared" si="2"/>
        <v>38</v>
      </c>
      <c r="D42" s="19">
        <v>24.343698537246922</v>
      </c>
      <c r="E42" s="19">
        <v>0</v>
      </c>
      <c r="F42" s="19">
        <v>0</v>
      </c>
      <c r="G42" s="19">
        <v>12.293567761309697</v>
      </c>
      <c r="H42" s="19">
        <v>0</v>
      </c>
      <c r="I42" s="19">
        <v>0</v>
      </c>
      <c r="J42" s="19">
        <v>0.12171849268623461</v>
      </c>
      <c r="K42" s="19">
        <v>0</v>
      </c>
      <c r="L42" s="19">
        <v>4.9904582001356195</v>
      </c>
      <c r="M42" s="19">
        <v>7.4248280538603124</v>
      </c>
      <c r="N42" s="19">
        <v>0</v>
      </c>
      <c r="O42" s="19">
        <v>0</v>
      </c>
      <c r="P42" s="19">
        <v>247.81885110917369</v>
      </c>
      <c r="Q42" s="19">
        <v>1412.2996706383803</v>
      </c>
      <c r="R42" s="19">
        <v>235.40356485517776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1.0954664341761116</v>
      </c>
      <c r="Z42" s="19">
        <v>0</v>
      </c>
      <c r="AA42" s="19">
        <v>1.7040588976072846</v>
      </c>
      <c r="AB42" s="19">
        <v>1.4606219122348154</v>
      </c>
      <c r="AC42" s="19">
        <v>0.48687397074493843</v>
      </c>
      <c r="AD42" s="19">
        <v>0</v>
      </c>
      <c r="AE42" s="19">
        <v>0</v>
      </c>
      <c r="AF42" s="19">
        <v>3.1646808098420998</v>
      </c>
      <c r="AG42" s="19">
        <v>0</v>
      </c>
      <c r="AH42" s="19">
        <v>0.24343698537246922</v>
      </c>
      <c r="AI42" s="19">
        <v>0</v>
      </c>
      <c r="AJ42" s="19">
        <v>0</v>
      </c>
      <c r="AK42" s="19">
        <v>208.26034098614741</v>
      </c>
      <c r="AL42" s="19">
        <v>5.4773321708805573</v>
      </c>
      <c r="AM42" s="19">
        <v>118.43209338370629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0.48687397074493843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0.48687397074493843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0.60859246343117313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3.4081177952145691</v>
      </c>
      <c r="BS42" s="19">
        <v>0</v>
      </c>
      <c r="BT42" s="19">
        <v>2290.0117213988183</v>
      </c>
      <c r="BU42" s="19">
        <v>62.319868255352119</v>
      </c>
      <c r="BV42" s="19">
        <v>0</v>
      </c>
      <c r="BW42" s="19">
        <v>0</v>
      </c>
      <c r="BX42" s="19">
        <v>160.6684103458297</v>
      </c>
      <c r="BY42" s="19">
        <v>0</v>
      </c>
      <c r="BZ42" s="19">
        <v>0</v>
      </c>
      <c r="CA42" s="19">
        <v>222.98827860118183</v>
      </c>
      <c r="CB42" s="19">
        <v>2513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231</v>
      </c>
      <c r="C43">
        <f t="shared" si="2"/>
        <v>39</v>
      </c>
      <c r="D43" s="19">
        <v>71.162000485849632</v>
      </c>
      <c r="E43" s="19">
        <v>1.4694218389408478</v>
      </c>
      <c r="F43" s="19">
        <v>0.20991740556297828</v>
      </c>
      <c r="G43" s="19">
        <v>20.781823150734848</v>
      </c>
      <c r="H43" s="19">
        <v>17.633062067290176</v>
      </c>
      <c r="I43" s="19">
        <v>0</v>
      </c>
      <c r="J43" s="19">
        <v>0.62975221668893477</v>
      </c>
      <c r="K43" s="19">
        <v>0</v>
      </c>
      <c r="L43" s="19">
        <v>19.312401311794002</v>
      </c>
      <c r="M43" s="19">
        <v>17.423144661727196</v>
      </c>
      <c r="N43" s="19">
        <v>0</v>
      </c>
      <c r="O43" s="19">
        <v>0</v>
      </c>
      <c r="P43" s="19">
        <v>784.88117939997574</v>
      </c>
      <c r="Q43" s="19">
        <v>112.51572938175636</v>
      </c>
      <c r="R43" s="19">
        <v>175.70086845621279</v>
      </c>
      <c r="S43" s="19">
        <v>0</v>
      </c>
      <c r="T43" s="19">
        <v>22.251244989675698</v>
      </c>
      <c r="U43" s="19">
        <v>0</v>
      </c>
      <c r="V43" s="19">
        <v>0</v>
      </c>
      <c r="W43" s="19">
        <v>0</v>
      </c>
      <c r="X43" s="19">
        <v>0</v>
      </c>
      <c r="Y43" s="19">
        <v>4.1983481112595653</v>
      </c>
      <c r="Z43" s="19">
        <v>0</v>
      </c>
      <c r="AA43" s="19">
        <v>0.20991740556297828</v>
      </c>
      <c r="AB43" s="19">
        <v>91.314071419895541</v>
      </c>
      <c r="AC43" s="19">
        <v>1.6793392445038262</v>
      </c>
      <c r="AD43" s="19">
        <v>0</v>
      </c>
      <c r="AE43" s="19">
        <v>0</v>
      </c>
      <c r="AF43" s="19">
        <v>0.41983481112595655</v>
      </c>
      <c r="AG43" s="19">
        <v>0</v>
      </c>
      <c r="AH43" s="19">
        <v>0.83966962225191311</v>
      </c>
      <c r="AI43" s="19">
        <v>1.2595044333778695</v>
      </c>
      <c r="AJ43" s="19">
        <v>1.4694218389408478</v>
      </c>
      <c r="AK43" s="19">
        <v>0</v>
      </c>
      <c r="AL43" s="19">
        <v>9.6562006558970008</v>
      </c>
      <c r="AM43" s="19">
        <v>65.494230535649223</v>
      </c>
      <c r="AN43" s="19">
        <v>0.20991740556297828</v>
      </c>
      <c r="AO43" s="19">
        <v>3.3586784890076524</v>
      </c>
      <c r="AP43" s="19">
        <v>1.8892566500668044</v>
      </c>
      <c r="AQ43" s="19">
        <v>130.77854366573544</v>
      </c>
      <c r="AR43" s="19">
        <v>0.62975221668893477</v>
      </c>
      <c r="AS43" s="19">
        <v>17.003309850601241</v>
      </c>
      <c r="AT43" s="19">
        <v>7.1371917891412604</v>
      </c>
      <c r="AU43" s="19">
        <v>2.7289262723187173</v>
      </c>
      <c r="AV43" s="19">
        <v>0</v>
      </c>
      <c r="AW43" s="19">
        <v>0</v>
      </c>
      <c r="AX43" s="19">
        <v>55.838029879752213</v>
      </c>
      <c r="AY43" s="19">
        <v>32.117363051135676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0.62975221668893477</v>
      </c>
      <c r="BH43" s="19">
        <v>0</v>
      </c>
      <c r="BI43" s="19">
        <v>0</v>
      </c>
      <c r="BJ43" s="19">
        <v>2.0991740556297827</v>
      </c>
      <c r="BK43" s="19">
        <v>0</v>
      </c>
      <c r="BL43" s="19">
        <v>8.1867788169561528</v>
      </c>
      <c r="BM43" s="19">
        <v>10.705787683711891</v>
      </c>
      <c r="BN43" s="19">
        <v>0</v>
      </c>
      <c r="BO43" s="19">
        <v>5.8776873557633911</v>
      </c>
      <c r="BP43" s="19">
        <v>2.9388436778816955</v>
      </c>
      <c r="BQ43" s="19">
        <v>0</v>
      </c>
      <c r="BR43" s="19">
        <v>114.40498603182316</v>
      </c>
      <c r="BS43" s="19">
        <v>0</v>
      </c>
      <c r="BT43" s="19">
        <v>1817.04506255314</v>
      </c>
      <c r="BU43" s="19">
        <v>244.97361229199564</v>
      </c>
      <c r="BV43" s="19">
        <v>0</v>
      </c>
      <c r="BW43" s="19">
        <v>0</v>
      </c>
      <c r="BX43" s="19">
        <v>4850.9813251548649</v>
      </c>
      <c r="BY43" s="19">
        <v>0</v>
      </c>
      <c r="BZ43" s="19">
        <v>0</v>
      </c>
      <c r="CA43" s="19">
        <v>5095.9549374468606</v>
      </c>
      <c r="CB43" s="19">
        <v>6913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39</v>
      </c>
      <c r="C44">
        <f t="shared" si="2"/>
        <v>40</v>
      </c>
      <c r="D44" s="19">
        <v>0.58673469387755095</v>
      </c>
      <c r="E44" s="19">
        <v>0.29336734693877548</v>
      </c>
      <c r="F44" s="19">
        <v>3.8137755102040818</v>
      </c>
      <c r="G44" s="19">
        <v>1.1734693877551019</v>
      </c>
      <c r="H44" s="19">
        <v>25.816326530612248</v>
      </c>
      <c r="I44" s="19">
        <v>0</v>
      </c>
      <c r="J44" s="19">
        <v>0</v>
      </c>
      <c r="K44" s="19">
        <v>1.7602040816326532</v>
      </c>
      <c r="L44" s="19">
        <v>0</v>
      </c>
      <c r="M44" s="19">
        <v>2.0535714285714284</v>
      </c>
      <c r="N44" s="19">
        <v>0</v>
      </c>
      <c r="O44" s="19">
        <v>0</v>
      </c>
      <c r="P44" s="19">
        <v>3.8137755102040818</v>
      </c>
      <c r="Q44" s="19">
        <v>745.15306122448976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1.7602040816326532</v>
      </c>
      <c r="Z44" s="19">
        <v>0</v>
      </c>
      <c r="AA44" s="19">
        <v>0</v>
      </c>
      <c r="AB44" s="19">
        <v>0</v>
      </c>
      <c r="AC44" s="19">
        <v>4.9872448979591839</v>
      </c>
      <c r="AD44" s="19">
        <v>1.7602040816326532</v>
      </c>
      <c r="AE44" s="19">
        <v>0</v>
      </c>
      <c r="AF44" s="19">
        <v>18.188775510204081</v>
      </c>
      <c r="AG44" s="19">
        <v>0</v>
      </c>
      <c r="AH44" s="19">
        <v>0.58673469387755095</v>
      </c>
      <c r="AI44" s="19">
        <v>0.58673469387755095</v>
      </c>
      <c r="AJ44" s="19">
        <v>0</v>
      </c>
      <c r="AK44" s="19">
        <v>0</v>
      </c>
      <c r="AL44" s="19">
        <v>0</v>
      </c>
      <c r="AM44" s="19">
        <v>0</v>
      </c>
      <c r="AN44" s="19">
        <v>0.29336734693877548</v>
      </c>
      <c r="AO44" s="19">
        <v>29.043367346938776</v>
      </c>
      <c r="AP44" s="19">
        <v>39.897959183673471</v>
      </c>
      <c r="AQ44" s="19">
        <v>14.961734693877553</v>
      </c>
      <c r="AR44" s="19">
        <v>0.29336734693877548</v>
      </c>
      <c r="AS44" s="19">
        <v>97.397959183673464</v>
      </c>
      <c r="AT44" s="19">
        <v>62.487244897959187</v>
      </c>
      <c r="AU44" s="19">
        <v>2.9336734693877551</v>
      </c>
      <c r="AV44" s="19">
        <v>74.221938775510196</v>
      </c>
      <c r="AW44" s="19">
        <v>28.456632653061224</v>
      </c>
      <c r="AX44" s="19">
        <v>27.576530612244895</v>
      </c>
      <c r="AY44" s="19">
        <v>52.219387755102041</v>
      </c>
      <c r="AZ44" s="19">
        <v>0</v>
      </c>
      <c r="BA44" s="19">
        <v>39.604591836734691</v>
      </c>
      <c r="BB44" s="19">
        <v>17.602040816326529</v>
      </c>
      <c r="BC44" s="19">
        <v>0</v>
      </c>
      <c r="BD44" s="19">
        <v>256.40306122448982</v>
      </c>
      <c r="BE44" s="19">
        <v>10.561224489795919</v>
      </c>
      <c r="BF44" s="19">
        <v>2.0535714285714284</v>
      </c>
      <c r="BG44" s="19">
        <v>56.913265306122447</v>
      </c>
      <c r="BH44" s="19">
        <v>10.267857142857144</v>
      </c>
      <c r="BI44" s="19">
        <v>0</v>
      </c>
      <c r="BJ44" s="19">
        <v>46.938775510204081</v>
      </c>
      <c r="BK44" s="19">
        <v>60.140306122448976</v>
      </c>
      <c r="BL44" s="19">
        <v>221.78571428571428</v>
      </c>
      <c r="BM44" s="19">
        <v>221.19897959183675</v>
      </c>
      <c r="BN44" s="19">
        <v>0</v>
      </c>
      <c r="BO44" s="19">
        <v>17.895408163265305</v>
      </c>
      <c r="BP44" s="19">
        <v>9.9744897959183678</v>
      </c>
      <c r="BQ44" s="19">
        <v>31.977040816326529</v>
      </c>
      <c r="BR44" s="19">
        <v>345</v>
      </c>
      <c r="BS44" s="19">
        <v>0</v>
      </c>
      <c r="BT44" s="19">
        <v>2590.4336734693879</v>
      </c>
      <c r="BU44" s="19">
        <v>332.09183673469386</v>
      </c>
      <c r="BV44" s="19">
        <v>2.3469387755102038</v>
      </c>
      <c r="BW44" s="19">
        <v>0</v>
      </c>
      <c r="BX44" s="19">
        <v>25020.127551020407</v>
      </c>
      <c r="BY44" s="19">
        <v>0</v>
      </c>
      <c r="BZ44" s="19">
        <v>0</v>
      </c>
      <c r="CA44" s="19">
        <v>25354.566326530614</v>
      </c>
      <c r="CB44" s="19">
        <v>27945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232</v>
      </c>
      <c r="C45">
        <f t="shared" si="2"/>
        <v>41</v>
      </c>
      <c r="D45" s="19">
        <v>0.44118844118844119</v>
      </c>
      <c r="E45" s="19">
        <v>0.2205942205942206</v>
      </c>
      <c r="F45" s="19">
        <v>0</v>
      </c>
      <c r="G45" s="19">
        <v>0</v>
      </c>
      <c r="H45" s="19">
        <v>0.66178266178266176</v>
      </c>
      <c r="I45" s="19">
        <v>0</v>
      </c>
      <c r="J45" s="19">
        <v>0</v>
      </c>
      <c r="K45" s="19">
        <v>0.88237688237688239</v>
      </c>
      <c r="L45" s="19">
        <v>0</v>
      </c>
      <c r="M45" s="19">
        <v>1.7647537647537648</v>
      </c>
      <c r="N45" s="19">
        <v>0</v>
      </c>
      <c r="O45" s="19">
        <v>0</v>
      </c>
      <c r="P45" s="19">
        <v>0</v>
      </c>
      <c r="Q45" s="19">
        <v>0</v>
      </c>
      <c r="R45" s="19">
        <v>1271.7256817256819</v>
      </c>
      <c r="S45" s="19">
        <v>0</v>
      </c>
      <c r="T45" s="19">
        <v>18.088726088726091</v>
      </c>
      <c r="U45" s="19">
        <v>0</v>
      </c>
      <c r="V45" s="19">
        <v>0</v>
      </c>
      <c r="W45" s="19">
        <v>0</v>
      </c>
      <c r="X45" s="19">
        <v>0</v>
      </c>
      <c r="Y45" s="19">
        <v>0.66178266178266176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7.0590150590150591</v>
      </c>
      <c r="AG45" s="19">
        <v>0</v>
      </c>
      <c r="AH45" s="19">
        <v>0</v>
      </c>
      <c r="AI45" s="19">
        <v>0</v>
      </c>
      <c r="AJ45" s="19">
        <v>0.44118844118844119</v>
      </c>
      <c r="AK45" s="19">
        <v>1.1029711029711029</v>
      </c>
      <c r="AL45" s="19">
        <v>0</v>
      </c>
      <c r="AM45" s="19">
        <v>6.1766381766381766</v>
      </c>
      <c r="AN45" s="19">
        <v>0</v>
      </c>
      <c r="AO45" s="19">
        <v>22.721204721204721</v>
      </c>
      <c r="AP45" s="19">
        <v>0</v>
      </c>
      <c r="AQ45" s="19">
        <v>7.5002035002034999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0.2205942205942206</v>
      </c>
      <c r="AY45" s="19">
        <v>0</v>
      </c>
      <c r="AZ45" s="19">
        <v>0</v>
      </c>
      <c r="BA45" s="19">
        <v>6.8384208384208378</v>
      </c>
      <c r="BB45" s="19">
        <v>0</v>
      </c>
      <c r="BC45" s="19">
        <v>0.66178266178266176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0.88237688237688239</v>
      </c>
      <c r="BK45" s="19">
        <v>11.69149369149369</v>
      </c>
      <c r="BL45" s="19">
        <v>5.0736670736670737</v>
      </c>
      <c r="BM45" s="19">
        <v>0.2205942205942206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1365.037037037037</v>
      </c>
      <c r="BU45" s="19">
        <v>1344.7423687423689</v>
      </c>
      <c r="BV45" s="19">
        <v>0</v>
      </c>
      <c r="BW45" s="19">
        <v>0</v>
      </c>
      <c r="BX45" s="19">
        <v>8130.2205942205946</v>
      </c>
      <c r="BY45" s="19">
        <v>0</v>
      </c>
      <c r="BZ45" s="19">
        <v>0</v>
      </c>
      <c r="CA45" s="19">
        <v>9474.9629629629635</v>
      </c>
      <c r="CB45" s="19">
        <v>10840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233</v>
      </c>
      <c r="C46">
        <f t="shared" si="2"/>
        <v>42</v>
      </c>
      <c r="D46" s="19">
        <v>70.767534849596473</v>
      </c>
      <c r="E46" s="19">
        <v>44.208290535583274</v>
      </c>
      <c r="F46" s="19">
        <v>2.0561995597945706</v>
      </c>
      <c r="G46" s="19">
        <v>1.0280997798972853</v>
      </c>
      <c r="H46" s="19">
        <v>0</v>
      </c>
      <c r="I46" s="19">
        <v>0</v>
      </c>
      <c r="J46" s="19">
        <v>0</v>
      </c>
      <c r="K46" s="19">
        <v>4.969148936170213</v>
      </c>
      <c r="L46" s="19">
        <v>0</v>
      </c>
      <c r="M46" s="19">
        <v>48.149339691856198</v>
      </c>
      <c r="N46" s="19">
        <v>16.106896551724137</v>
      </c>
      <c r="O46" s="19">
        <v>0</v>
      </c>
      <c r="P46" s="19">
        <v>5.4831988261188558</v>
      </c>
      <c r="Q46" s="19">
        <v>0</v>
      </c>
      <c r="R46" s="19">
        <v>0</v>
      </c>
      <c r="S46" s="19">
        <v>620.11551724137928</v>
      </c>
      <c r="T46" s="19">
        <v>78.478283198826119</v>
      </c>
      <c r="U46" s="19">
        <v>0</v>
      </c>
      <c r="V46" s="19">
        <v>0</v>
      </c>
      <c r="W46" s="19">
        <v>0</v>
      </c>
      <c r="X46" s="19">
        <v>2.912949376375642</v>
      </c>
      <c r="Y46" s="19">
        <v>7.1966984592809977</v>
      </c>
      <c r="Z46" s="19">
        <v>0</v>
      </c>
      <c r="AA46" s="19">
        <v>0</v>
      </c>
      <c r="AB46" s="19">
        <v>0</v>
      </c>
      <c r="AC46" s="19">
        <v>6.3399486426999259</v>
      </c>
      <c r="AD46" s="19">
        <v>3.0842993396918561</v>
      </c>
      <c r="AE46" s="19">
        <v>0</v>
      </c>
      <c r="AF46" s="19">
        <v>39.924541452677914</v>
      </c>
      <c r="AG46" s="19">
        <v>0</v>
      </c>
      <c r="AH46" s="19">
        <v>0.51404988994864265</v>
      </c>
      <c r="AI46" s="19">
        <v>67.340535583272199</v>
      </c>
      <c r="AJ46" s="19">
        <v>51.747688921496703</v>
      </c>
      <c r="AK46" s="19">
        <v>14.736096845194425</v>
      </c>
      <c r="AL46" s="19">
        <v>34.269992663242846</v>
      </c>
      <c r="AM46" s="19">
        <v>1081.7323184152604</v>
      </c>
      <c r="AN46" s="19">
        <v>0</v>
      </c>
      <c r="AO46" s="19">
        <v>64.256236243580346</v>
      </c>
      <c r="AP46" s="19">
        <v>1.5421496698459281</v>
      </c>
      <c r="AQ46" s="19">
        <v>1025.8722303741747</v>
      </c>
      <c r="AR46" s="19">
        <v>0</v>
      </c>
      <c r="AS46" s="19">
        <v>301.91863536316947</v>
      </c>
      <c r="AT46" s="19">
        <v>0</v>
      </c>
      <c r="AU46" s="19">
        <v>0</v>
      </c>
      <c r="AV46" s="19">
        <v>0</v>
      </c>
      <c r="AW46" s="19">
        <v>11.651797505502568</v>
      </c>
      <c r="AX46" s="19">
        <v>0</v>
      </c>
      <c r="AY46" s="19">
        <v>0</v>
      </c>
      <c r="AZ46" s="19">
        <v>0</v>
      </c>
      <c r="BA46" s="19">
        <v>33.584592809977991</v>
      </c>
      <c r="BB46" s="19">
        <v>0</v>
      </c>
      <c r="BC46" s="19">
        <v>0</v>
      </c>
      <c r="BD46" s="19">
        <v>0</v>
      </c>
      <c r="BE46" s="19">
        <v>61.685986793837124</v>
      </c>
      <c r="BF46" s="19">
        <v>0</v>
      </c>
      <c r="BG46" s="19">
        <v>0</v>
      </c>
      <c r="BH46" s="19">
        <v>0</v>
      </c>
      <c r="BI46" s="19">
        <v>0</v>
      </c>
      <c r="BJ46" s="19">
        <v>17.47769625825385</v>
      </c>
      <c r="BK46" s="19">
        <v>0</v>
      </c>
      <c r="BL46" s="19">
        <v>12.679897285399852</v>
      </c>
      <c r="BM46" s="19">
        <v>3.769699192956713</v>
      </c>
      <c r="BN46" s="19">
        <v>0</v>
      </c>
      <c r="BO46" s="19">
        <v>0.51404988994864265</v>
      </c>
      <c r="BP46" s="19">
        <v>0</v>
      </c>
      <c r="BQ46" s="19">
        <v>0</v>
      </c>
      <c r="BR46" s="19">
        <v>33.584592809977991</v>
      </c>
      <c r="BS46" s="19">
        <v>0</v>
      </c>
      <c r="BT46" s="19">
        <v>3769.6991929567134</v>
      </c>
      <c r="BU46" s="19">
        <v>580.70502567865003</v>
      </c>
      <c r="BV46" s="19">
        <v>0</v>
      </c>
      <c r="BW46" s="19">
        <v>0</v>
      </c>
      <c r="BX46" s="19">
        <v>306.03103448275863</v>
      </c>
      <c r="BY46" s="19">
        <v>14.564746881878209</v>
      </c>
      <c r="BZ46" s="19">
        <v>0</v>
      </c>
      <c r="CA46" s="19">
        <v>901.30080704328691</v>
      </c>
      <c r="CB46" s="19">
        <v>4671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397.89336210745648</v>
      </c>
      <c r="U47" s="19">
        <v>0</v>
      </c>
      <c r="V47" s="19">
        <v>0</v>
      </c>
      <c r="W47" s="19">
        <v>0</v>
      </c>
      <c r="X47" s="19">
        <v>1.7337401399017711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399.62710224735827</v>
      </c>
      <c r="BU47" s="19">
        <v>659.37289775264185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659.37289775264185</v>
      </c>
      <c r="CB47" s="19">
        <v>1059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235</v>
      </c>
      <c r="C48">
        <f t="shared" si="2"/>
        <v>44</v>
      </c>
      <c r="D48" s="19">
        <v>56.840333455536609</v>
      </c>
      <c r="E48" s="19">
        <v>19.863557390375696</v>
      </c>
      <c r="F48" s="19">
        <v>2.5975421202798983</v>
      </c>
      <c r="G48" s="19">
        <v>0.76398297655291136</v>
      </c>
      <c r="H48" s="19">
        <v>5.1950842405597966</v>
      </c>
      <c r="I48" s="19">
        <v>12.529320815467747</v>
      </c>
      <c r="J48" s="19">
        <v>2.7503387155904808</v>
      </c>
      <c r="K48" s="19">
        <v>348.83462709405933</v>
      </c>
      <c r="L48" s="19">
        <v>4.1255080733857215</v>
      </c>
      <c r="M48" s="19">
        <v>436.38707620702297</v>
      </c>
      <c r="N48" s="19">
        <v>33.615250968328098</v>
      </c>
      <c r="O48" s="19">
        <v>148.2126974512648</v>
      </c>
      <c r="P48" s="19">
        <v>121.16770008129174</v>
      </c>
      <c r="Q48" s="19">
        <v>94.886685687871591</v>
      </c>
      <c r="R48" s="19">
        <v>100.08176992843138</v>
      </c>
      <c r="S48" s="19">
        <v>84.954906992683746</v>
      </c>
      <c r="T48" s="19">
        <v>1234.4436935141941</v>
      </c>
      <c r="U48" s="19">
        <v>232.5564180627062</v>
      </c>
      <c r="V48" s="19">
        <v>18.641184627891036</v>
      </c>
      <c r="W48" s="19">
        <v>6.1118638124232909</v>
      </c>
      <c r="X48" s="19">
        <v>10.08457529049843</v>
      </c>
      <c r="Y48" s="19">
        <v>28.114573537147137</v>
      </c>
      <c r="Z48" s="19">
        <v>221.09667341441255</v>
      </c>
      <c r="AA48" s="19">
        <v>126.20998772654096</v>
      </c>
      <c r="AB48" s="19">
        <v>270.75556689035182</v>
      </c>
      <c r="AC48" s="19">
        <v>263.42133031544381</v>
      </c>
      <c r="AD48" s="19">
        <v>5.8062706218021258</v>
      </c>
      <c r="AE48" s="19">
        <v>2.139152334348152</v>
      </c>
      <c r="AF48" s="19">
        <v>169.90981398536749</v>
      </c>
      <c r="AG48" s="19">
        <v>217.42955512695858</v>
      </c>
      <c r="AH48" s="19">
        <v>70.286433842867851</v>
      </c>
      <c r="AI48" s="19">
        <v>27.197793965283644</v>
      </c>
      <c r="AJ48" s="19">
        <v>64.021773435133966</v>
      </c>
      <c r="AK48" s="19">
        <v>129.11312303744202</v>
      </c>
      <c r="AL48" s="19">
        <v>10.542965076430177</v>
      </c>
      <c r="AM48" s="19">
        <v>122.08447965315524</v>
      </c>
      <c r="AN48" s="19">
        <v>1.9863557390375697</v>
      </c>
      <c r="AO48" s="19">
        <v>7.6398297655291136</v>
      </c>
      <c r="AP48" s="19">
        <v>13.293303792020657</v>
      </c>
      <c r="AQ48" s="19">
        <v>62.493807482028153</v>
      </c>
      <c r="AR48" s="19">
        <v>100.23456652374198</v>
      </c>
      <c r="AS48" s="19">
        <v>622.95171908124382</v>
      </c>
      <c r="AT48" s="19">
        <v>25.66982801217782</v>
      </c>
      <c r="AU48" s="19">
        <v>9.7789820998772647</v>
      </c>
      <c r="AV48" s="19">
        <v>3.5143216921433922</v>
      </c>
      <c r="AW48" s="19">
        <v>35.907199897986835</v>
      </c>
      <c r="AX48" s="19">
        <v>26.281014393420154</v>
      </c>
      <c r="AY48" s="19">
        <v>141.03125747166743</v>
      </c>
      <c r="AZ48" s="19">
        <v>289.39675151824281</v>
      </c>
      <c r="BA48" s="19">
        <v>14.210083363884152</v>
      </c>
      <c r="BB48" s="19">
        <v>6.5702535983550385</v>
      </c>
      <c r="BC48" s="19">
        <v>31.476098633979948</v>
      </c>
      <c r="BD48" s="19">
        <v>254.10073800149831</v>
      </c>
      <c r="BE48" s="19">
        <v>32.851267991775188</v>
      </c>
      <c r="BF48" s="19">
        <v>196.03803178347707</v>
      </c>
      <c r="BG48" s="19">
        <v>59.437875575816506</v>
      </c>
      <c r="BH48" s="19">
        <v>66.466518960103286</v>
      </c>
      <c r="BI48" s="19">
        <v>54.853977716499038</v>
      </c>
      <c r="BJ48" s="19">
        <v>255.62870395460413</v>
      </c>
      <c r="BK48" s="19">
        <v>5.8062706218021258</v>
      </c>
      <c r="BL48" s="19">
        <v>142.40642682946267</v>
      </c>
      <c r="BM48" s="19">
        <v>107.11041331271817</v>
      </c>
      <c r="BN48" s="19">
        <v>55.770757288362532</v>
      </c>
      <c r="BO48" s="19">
        <v>19.25237100913337</v>
      </c>
      <c r="BP48" s="19">
        <v>112.1527009579674</v>
      </c>
      <c r="BQ48" s="19">
        <v>4.8894910499386324</v>
      </c>
      <c r="BR48" s="19">
        <v>83.426941039577926</v>
      </c>
      <c r="BS48" s="19">
        <v>0</v>
      </c>
      <c r="BT48" s="19">
        <v>7545.4014696271734</v>
      </c>
      <c r="BU48" s="19">
        <v>547.62299759312691</v>
      </c>
      <c r="BV48" s="19">
        <v>0</v>
      </c>
      <c r="BW48" s="19">
        <v>0</v>
      </c>
      <c r="BX48" s="19">
        <v>1492.9755327796995</v>
      </c>
      <c r="BY48" s="19">
        <v>0</v>
      </c>
      <c r="BZ48" s="19">
        <v>0</v>
      </c>
      <c r="CA48" s="19">
        <v>2040.5985303728264</v>
      </c>
      <c r="CB48" s="19">
        <v>9586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236</v>
      </c>
      <c r="C49">
        <f t="shared" si="2"/>
        <v>45</v>
      </c>
      <c r="D49" s="19">
        <v>0.60386529336882311</v>
      </c>
      <c r="E49" s="19">
        <v>0</v>
      </c>
      <c r="F49" s="19">
        <v>0.60386529336882311</v>
      </c>
      <c r="G49" s="19">
        <v>0</v>
      </c>
      <c r="H49" s="19">
        <v>1.006442155614705</v>
      </c>
      <c r="I49" s="19">
        <v>2.4154611734752924</v>
      </c>
      <c r="J49" s="19">
        <v>0.80515372449176414</v>
      </c>
      <c r="K49" s="19">
        <v>7.8502488137946997</v>
      </c>
      <c r="L49" s="19">
        <v>3.4219033290899974</v>
      </c>
      <c r="M49" s="19">
        <v>15.700497627589399</v>
      </c>
      <c r="N49" s="19">
        <v>49.315665625120545</v>
      </c>
      <c r="O49" s="19">
        <v>0</v>
      </c>
      <c r="P49" s="19">
        <v>3.0193264668441153</v>
      </c>
      <c r="Q49" s="19">
        <v>2.2141727423523512</v>
      </c>
      <c r="R49" s="19">
        <v>1.2077305867376462</v>
      </c>
      <c r="S49" s="19">
        <v>2.6167496045982328</v>
      </c>
      <c r="T49" s="19">
        <v>28.784245650580566</v>
      </c>
      <c r="U49" s="19">
        <v>355.27408093199091</v>
      </c>
      <c r="V49" s="19">
        <v>0.80515372449176414</v>
      </c>
      <c r="W49" s="19">
        <v>1.2077305867376462</v>
      </c>
      <c r="X49" s="19">
        <v>0.20128843112294104</v>
      </c>
      <c r="Y49" s="19">
        <v>3.6231917602129382</v>
      </c>
      <c r="Z49" s="19">
        <v>0</v>
      </c>
      <c r="AA49" s="19">
        <v>1.6103074489835283</v>
      </c>
      <c r="AB49" s="19">
        <v>4.4283454847047024</v>
      </c>
      <c r="AC49" s="19">
        <v>2.2141727423523512</v>
      </c>
      <c r="AD49" s="19">
        <v>3.8244801913358795</v>
      </c>
      <c r="AE49" s="19">
        <v>0.40257686224588207</v>
      </c>
      <c r="AF49" s="19">
        <v>4.2270570535817615</v>
      </c>
      <c r="AG49" s="19">
        <v>31.602283686301742</v>
      </c>
      <c r="AH49" s="19">
        <v>2.8180380357211745</v>
      </c>
      <c r="AI49" s="19">
        <v>4.6296339158276441</v>
      </c>
      <c r="AJ49" s="19">
        <v>6.4412297959341132</v>
      </c>
      <c r="AK49" s="19">
        <v>4.2270570535817615</v>
      </c>
      <c r="AL49" s="19">
        <v>1.2077305867376462</v>
      </c>
      <c r="AM49" s="19">
        <v>5.2334992091964656</v>
      </c>
      <c r="AN49" s="19">
        <v>0</v>
      </c>
      <c r="AO49" s="19">
        <v>3.6231917602129382</v>
      </c>
      <c r="AP49" s="19">
        <v>2.2141727423523512</v>
      </c>
      <c r="AQ49" s="19">
        <v>7.8502488137946997</v>
      </c>
      <c r="AR49" s="19">
        <v>21.336573699031746</v>
      </c>
      <c r="AS49" s="19">
        <v>1162.8432665972302</v>
      </c>
      <c r="AT49" s="19">
        <v>12.278594298499401</v>
      </c>
      <c r="AU49" s="19">
        <v>0.20128843112294104</v>
      </c>
      <c r="AV49" s="19">
        <v>10.265709987269993</v>
      </c>
      <c r="AW49" s="19">
        <v>8.6554025382864648</v>
      </c>
      <c r="AX49" s="19">
        <v>0.60386529336882311</v>
      </c>
      <c r="AY49" s="19">
        <v>9.460556262778228</v>
      </c>
      <c r="AZ49" s="19">
        <v>625.20186706785478</v>
      </c>
      <c r="BA49" s="19">
        <v>95.008139490028157</v>
      </c>
      <c r="BB49" s="19">
        <v>177.536396250434</v>
      </c>
      <c r="BC49" s="19">
        <v>221.81985109748101</v>
      </c>
      <c r="BD49" s="19">
        <v>445.04872121282256</v>
      </c>
      <c r="BE49" s="19">
        <v>55.354318558808785</v>
      </c>
      <c r="BF49" s="19">
        <v>95.008139490028157</v>
      </c>
      <c r="BG49" s="19">
        <v>58.172356594529958</v>
      </c>
      <c r="BH49" s="19">
        <v>707.52883539713764</v>
      </c>
      <c r="BI49" s="19">
        <v>9.6618446939011697</v>
      </c>
      <c r="BJ49" s="19">
        <v>312.80222196505031</v>
      </c>
      <c r="BK49" s="19">
        <v>0.40257686224588207</v>
      </c>
      <c r="BL49" s="19">
        <v>252.61698105929099</v>
      </c>
      <c r="BM49" s="19">
        <v>50.724684642981138</v>
      </c>
      <c r="BN49" s="19">
        <v>3.0193264668441153</v>
      </c>
      <c r="BO49" s="19">
        <v>16.706939783204106</v>
      </c>
      <c r="BP49" s="19">
        <v>3.8244801913358795</v>
      </c>
      <c r="BQ49" s="19">
        <v>77.093469120086411</v>
      </c>
      <c r="BR49" s="19">
        <v>120.37048181151873</v>
      </c>
      <c r="BS49" s="19">
        <v>0</v>
      </c>
      <c r="BT49" s="19">
        <v>5120.7776877676197</v>
      </c>
      <c r="BU49" s="19">
        <v>7.4476719515488181</v>
      </c>
      <c r="BV49" s="19">
        <v>0</v>
      </c>
      <c r="BW49" s="19">
        <v>0</v>
      </c>
      <c r="BX49" s="19">
        <v>89.774640280831704</v>
      </c>
      <c r="BY49" s="19">
        <v>0</v>
      </c>
      <c r="BZ49" s="19">
        <v>0</v>
      </c>
      <c r="CA49" s="19">
        <v>97.222312232380517</v>
      </c>
      <c r="CB49" s="19">
        <v>5218</v>
      </c>
      <c r="CD49" s="19">
        <f t="shared" si="3"/>
        <v>0</v>
      </c>
      <c r="CE49" s="19">
        <f t="shared" si="4"/>
        <v>0</v>
      </c>
      <c r="CF49" s="19">
        <f t="shared" si="5"/>
        <v>0</v>
      </c>
    </row>
    <row r="50" spans="1:84" x14ac:dyDescent="0.2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51.573106828938478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377.33367139959432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29.41075050709939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458.31752873563221</v>
      </c>
      <c r="BU50" s="19">
        <v>142.51698782961461</v>
      </c>
      <c r="BV50" s="19">
        <v>0</v>
      </c>
      <c r="BW50" s="19">
        <v>0</v>
      </c>
      <c r="BX50" s="19">
        <v>16.165483434753213</v>
      </c>
      <c r="BY50" s="19">
        <v>0</v>
      </c>
      <c r="BZ50" s="19">
        <v>0</v>
      </c>
      <c r="CA50" s="19">
        <v>158.68247126436782</v>
      </c>
      <c r="CB50" s="19">
        <v>617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62</v>
      </c>
      <c r="C51">
        <f t="shared" si="2"/>
        <v>47</v>
      </c>
      <c r="D51" s="19">
        <v>96.328832347580246</v>
      </c>
      <c r="E51" s="19">
        <v>104.78518022542127</v>
      </c>
      <c r="F51" s="19">
        <v>11.94918721868839</v>
      </c>
      <c r="G51" s="19">
        <v>0.18383364951828293</v>
      </c>
      <c r="H51" s="19">
        <v>6.0665104341033365</v>
      </c>
      <c r="I51" s="19">
        <v>0.36766729903656586</v>
      </c>
      <c r="J51" s="19">
        <v>0.55150094855484877</v>
      </c>
      <c r="K51" s="19">
        <v>66.180113826581859</v>
      </c>
      <c r="L51" s="19">
        <v>0.18383364951828293</v>
      </c>
      <c r="M51" s="19">
        <v>7.169512331213034</v>
      </c>
      <c r="N51" s="19">
        <v>15.993527508090613</v>
      </c>
      <c r="O51" s="19">
        <v>0.18383364951828293</v>
      </c>
      <c r="P51" s="19">
        <v>0.18383364951828293</v>
      </c>
      <c r="Q51" s="19">
        <v>0</v>
      </c>
      <c r="R51" s="19">
        <v>0</v>
      </c>
      <c r="S51" s="19">
        <v>22.427705241230516</v>
      </c>
      <c r="T51" s="19">
        <v>4.0443402894022249</v>
      </c>
      <c r="U51" s="19">
        <v>0</v>
      </c>
      <c r="V51" s="19">
        <v>0.18383364951828293</v>
      </c>
      <c r="W51" s="19">
        <v>0</v>
      </c>
      <c r="X51" s="19">
        <v>0.18383364951828293</v>
      </c>
      <c r="Y51" s="19">
        <v>0.55150094855484877</v>
      </c>
      <c r="Z51" s="19">
        <v>0</v>
      </c>
      <c r="AA51" s="19">
        <v>0</v>
      </c>
      <c r="AB51" s="19">
        <v>0</v>
      </c>
      <c r="AC51" s="19">
        <v>0.55150094855484877</v>
      </c>
      <c r="AD51" s="19">
        <v>0.36766729903656586</v>
      </c>
      <c r="AE51" s="19">
        <v>0.18383364951828293</v>
      </c>
      <c r="AF51" s="19">
        <v>0.73533459807313173</v>
      </c>
      <c r="AG51" s="19">
        <v>0</v>
      </c>
      <c r="AH51" s="19">
        <v>0.36766729903656586</v>
      </c>
      <c r="AI51" s="19">
        <v>1.2868355466279804</v>
      </c>
      <c r="AJ51" s="19">
        <v>7.3533459807313175</v>
      </c>
      <c r="AK51" s="19">
        <v>1.6545028456645463</v>
      </c>
      <c r="AL51" s="19">
        <v>0.36766729903656586</v>
      </c>
      <c r="AM51" s="19">
        <v>1.2868355466279804</v>
      </c>
      <c r="AN51" s="19">
        <v>1.6545028456645463</v>
      </c>
      <c r="AO51" s="19">
        <v>4.2281739389205066</v>
      </c>
      <c r="AP51" s="19">
        <v>23.346873488821931</v>
      </c>
      <c r="AQ51" s="19">
        <v>195.41516943793474</v>
      </c>
      <c r="AR51" s="19">
        <v>152.9495963992114</v>
      </c>
      <c r="AS51" s="19">
        <v>240.45441356991407</v>
      </c>
      <c r="AT51" s="19">
        <v>247.07242495257228</v>
      </c>
      <c r="AU51" s="19">
        <v>4.4120075884387902</v>
      </c>
      <c r="AV51" s="19">
        <v>22.6115388907488</v>
      </c>
      <c r="AW51" s="19">
        <v>14.890525610980916</v>
      </c>
      <c r="AX51" s="19">
        <v>8.6401815273592977</v>
      </c>
      <c r="AY51" s="19">
        <v>23.16303983930365</v>
      </c>
      <c r="AZ51" s="19">
        <v>11.213852620615258</v>
      </c>
      <c r="BA51" s="19">
        <v>10.846185321578693</v>
      </c>
      <c r="BB51" s="19">
        <v>23.7145407878585</v>
      </c>
      <c r="BC51" s="19">
        <v>24.082208086895061</v>
      </c>
      <c r="BD51" s="19">
        <v>146.5154186660715</v>
      </c>
      <c r="BE51" s="19">
        <v>14.890525610980916</v>
      </c>
      <c r="BF51" s="19">
        <v>103.31451102927501</v>
      </c>
      <c r="BG51" s="19">
        <v>69.672953167429228</v>
      </c>
      <c r="BH51" s="19">
        <v>18.383364951828291</v>
      </c>
      <c r="BI51" s="19">
        <v>80.519138489007915</v>
      </c>
      <c r="BJ51" s="19">
        <v>102.76301008072016</v>
      </c>
      <c r="BK51" s="19">
        <v>18.567198601346576</v>
      </c>
      <c r="BL51" s="19">
        <v>262.14678421307144</v>
      </c>
      <c r="BM51" s="19">
        <v>32.906223263772638</v>
      </c>
      <c r="BN51" s="19">
        <v>5.1473421865119215</v>
      </c>
      <c r="BO51" s="19">
        <v>13.971357363389503</v>
      </c>
      <c r="BP51" s="19">
        <v>45.958412379570731</v>
      </c>
      <c r="BQ51" s="19">
        <v>15.625860209054048</v>
      </c>
      <c r="BR51" s="19">
        <v>31.987055016181227</v>
      </c>
      <c r="BS51" s="19">
        <v>0</v>
      </c>
      <c r="BT51" s="19">
        <v>2322.7381616635048</v>
      </c>
      <c r="BU51" s="19">
        <v>0</v>
      </c>
      <c r="BV51" s="19">
        <v>0</v>
      </c>
      <c r="BW51" s="19">
        <v>0</v>
      </c>
      <c r="BX51" s="19">
        <v>12503.261838336495</v>
      </c>
      <c r="BY51" s="19">
        <v>0</v>
      </c>
      <c r="BZ51" s="19">
        <v>0</v>
      </c>
      <c r="CA51" s="19">
        <v>12503.261838336495</v>
      </c>
      <c r="CB51" s="19">
        <v>14826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239</v>
      </c>
      <c r="C53">
        <f t="shared" si="2"/>
        <v>49</v>
      </c>
      <c r="D53" s="19">
        <v>2.3880844845908609</v>
      </c>
      <c r="E53" s="19">
        <v>1.4984059511158341</v>
      </c>
      <c r="F53" s="19">
        <v>0.32777630180658873</v>
      </c>
      <c r="G53" s="19">
        <v>16.903892136025505</v>
      </c>
      <c r="H53" s="19">
        <v>1.9666578108395325</v>
      </c>
      <c r="I53" s="19">
        <v>0</v>
      </c>
      <c r="J53" s="19">
        <v>9.5523379383634435</v>
      </c>
      <c r="K53" s="19">
        <v>13.251527630180659</v>
      </c>
      <c r="L53" s="19">
        <v>0</v>
      </c>
      <c r="M53" s="19">
        <v>8.5221838469713074</v>
      </c>
      <c r="N53" s="19">
        <v>3.7460148777895856</v>
      </c>
      <c r="O53" s="19">
        <v>0</v>
      </c>
      <c r="P53" s="19">
        <v>1.8730074388947928</v>
      </c>
      <c r="Q53" s="19">
        <v>0</v>
      </c>
      <c r="R53" s="19">
        <v>0</v>
      </c>
      <c r="S53" s="19">
        <v>0.98332890541976625</v>
      </c>
      <c r="T53" s="19">
        <v>27.673684909670563</v>
      </c>
      <c r="U53" s="19">
        <v>0</v>
      </c>
      <c r="V53" s="19">
        <v>8.8499601487778961</v>
      </c>
      <c r="W53" s="19">
        <v>0</v>
      </c>
      <c r="X53" s="19">
        <v>23.037991498405955</v>
      </c>
      <c r="Y53" s="19">
        <v>4.401567481402763</v>
      </c>
      <c r="Z53" s="19">
        <v>0.42142667375132842</v>
      </c>
      <c r="AA53" s="19">
        <v>0.37460148777895852</v>
      </c>
      <c r="AB53" s="19">
        <v>1.3579303931987248</v>
      </c>
      <c r="AC53" s="19">
        <v>18.121346971307119</v>
      </c>
      <c r="AD53" s="19">
        <v>12.549149840595112</v>
      </c>
      <c r="AE53" s="19">
        <v>61.294168437832091</v>
      </c>
      <c r="AF53" s="19">
        <v>0.74920297555791704</v>
      </c>
      <c r="AG53" s="19">
        <v>0</v>
      </c>
      <c r="AH53" s="19">
        <v>0.28095111583421889</v>
      </c>
      <c r="AI53" s="19">
        <v>2.9499867162592985</v>
      </c>
      <c r="AJ53" s="19">
        <v>0.28095111583421889</v>
      </c>
      <c r="AK53" s="19">
        <v>0.14047555791710944</v>
      </c>
      <c r="AL53" s="19">
        <v>0.37460148777895852</v>
      </c>
      <c r="AM53" s="19">
        <v>0.14047555791710944</v>
      </c>
      <c r="AN53" s="19">
        <v>0.18730074388947926</v>
      </c>
      <c r="AO53" s="19">
        <v>51.179928267800214</v>
      </c>
      <c r="AP53" s="19">
        <v>2.6690356004250799</v>
      </c>
      <c r="AQ53" s="19">
        <v>30.623671625929862</v>
      </c>
      <c r="AR53" s="19">
        <v>0.2341259298618491</v>
      </c>
      <c r="AS53" s="19">
        <v>16.622941020191284</v>
      </c>
      <c r="AT53" s="19">
        <v>0.18730074388947926</v>
      </c>
      <c r="AU53" s="19">
        <v>41.580765143464397</v>
      </c>
      <c r="AV53" s="19">
        <v>0</v>
      </c>
      <c r="AW53" s="19">
        <v>12.174548352816153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0.14047555791710944</v>
      </c>
      <c r="BH53" s="19">
        <v>0</v>
      </c>
      <c r="BI53" s="19">
        <v>0.28095111583421889</v>
      </c>
      <c r="BJ53" s="19">
        <v>0.4682518597236982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380.36098565356002</v>
      </c>
      <c r="BU53" s="19">
        <v>324.63901434643998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324.63901434643998</v>
      </c>
      <c r="CB53" s="19">
        <v>705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240</v>
      </c>
      <c r="C54">
        <f t="shared" si="2"/>
        <v>50</v>
      </c>
      <c r="D54" s="19">
        <v>612.546577593341</v>
      </c>
      <c r="E54" s="19">
        <v>208.69544358756013</v>
      </c>
      <c r="F54" s="19">
        <v>38.277798433620781</v>
      </c>
      <c r="G54" s="19">
        <v>45.302181656811833</v>
      </c>
      <c r="H54" s="19">
        <v>10.18026554085659</v>
      </c>
      <c r="I54" s="19">
        <v>154.1292202885688</v>
      </c>
      <c r="J54" s="19">
        <v>64.237475562805088</v>
      </c>
      <c r="K54" s="19">
        <v>102.82068196265156</v>
      </c>
      <c r="L54" s="19">
        <v>117.48026434148505</v>
      </c>
      <c r="M54" s="19">
        <v>174.69335668109909</v>
      </c>
      <c r="N54" s="19">
        <v>33.289468318601052</v>
      </c>
      <c r="O54" s="19">
        <v>1.8324477973541864</v>
      </c>
      <c r="P54" s="19">
        <v>14.150569101790662</v>
      </c>
      <c r="Q54" s="19">
        <v>8.6532257097281029</v>
      </c>
      <c r="R54" s="19">
        <v>8.5514230543195371</v>
      </c>
      <c r="S54" s="19">
        <v>4.1739088717512027</v>
      </c>
      <c r="T54" s="19">
        <v>27.486716960312798</v>
      </c>
      <c r="U54" s="19">
        <v>2.5450663852141475</v>
      </c>
      <c r="V54" s="19">
        <v>1.1198292094942248</v>
      </c>
      <c r="W54" s="19">
        <v>53.140986123271404</v>
      </c>
      <c r="X54" s="19">
        <v>57.823908272065438</v>
      </c>
      <c r="Y54" s="19">
        <v>21.480360291207408</v>
      </c>
      <c r="Z54" s="19">
        <v>16.288424865370548</v>
      </c>
      <c r="AA54" s="19">
        <v>10.587476162490855</v>
      </c>
      <c r="AB54" s="19">
        <v>43.469733859457641</v>
      </c>
      <c r="AC54" s="19">
        <v>71.974477373856089</v>
      </c>
      <c r="AD54" s="19">
        <v>62.914041042493736</v>
      </c>
      <c r="AE54" s="19">
        <v>12.21631864902791</v>
      </c>
      <c r="AF54" s="19">
        <v>21.582162946615973</v>
      </c>
      <c r="AG54" s="19">
        <v>13.641555824747831</v>
      </c>
      <c r="AH54" s="19">
        <v>18.019070007316166</v>
      </c>
      <c r="AI54" s="19">
        <v>19.546109838444654</v>
      </c>
      <c r="AJ54" s="19">
        <v>79.20246590786428</v>
      </c>
      <c r="AK54" s="19">
        <v>16.797438142413377</v>
      </c>
      <c r="AL54" s="19">
        <v>9.162238986770932</v>
      </c>
      <c r="AM54" s="19">
        <v>15.677608932919151</v>
      </c>
      <c r="AN54" s="19">
        <v>13.234345203113568</v>
      </c>
      <c r="AO54" s="19">
        <v>236.08035789246435</v>
      </c>
      <c r="AP54" s="19">
        <v>51.104933015100087</v>
      </c>
      <c r="AQ54" s="19">
        <v>445.18301210165873</v>
      </c>
      <c r="AR54" s="19">
        <v>11.809108027393647</v>
      </c>
      <c r="AS54" s="19">
        <v>491.40141765714765</v>
      </c>
      <c r="AT54" s="19">
        <v>4509.7558319440614</v>
      </c>
      <c r="AU54" s="19">
        <v>30.744401933386907</v>
      </c>
      <c r="AV54" s="19">
        <v>5.3955407366539934</v>
      </c>
      <c r="AW54" s="19">
        <v>75.842978279381597</v>
      </c>
      <c r="AX54" s="19">
        <v>1.2216318649027909</v>
      </c>
      <c r="AY54" s="19">
        <v>0.50901327704282961</v>
      </c>
      <c r="AZ54" s="19">
        <v>0.20360531081713182</v>
      </c>
      <c r="BA54" s="19">
        <v>0.81442124326852727</v>
      </c>
      <c r="BB54" s="19">
        <v>0.20360531081713182</v>
      </c>
      <c r="BC54" s="19">
        <v>0</v>
      </c>
      <c r="BD54" s="19">
        <v>0</v>
      </c>
      <c r="BE54" s="19">
        <v>0.40721062163426364</v>
      </c>
      <c r="BF54" s="19">
        <v>0</v>
      </c>
      <c r="BG54" s="19">
        <v>1.1198292094942248</v>
      </c>
      <c r="BH54" s="19">
        <v>0.10180265540856591</v>
      </c>
      <c r="BI54" s="19">
        <v>5.090132770428295</v>
      </c>
      <c r="BJ54" s="19">
        <v>0.10180265540856591</v>
      </c>
      <c r="BK54" s="19">
        <v>18.120872662724732</v>
      </c>
      <c r="BL54" s="19">
        <v>34.002086906461017</v>
      </c>
      <c r="BM54" s="19">
        <v>9.6712522638137628</v>
      </c>
      <c r="BN54" s="19">
        <v>5.7009487028796908</v>
      </c>
      <c r="BO54" s="19">
        <v>3.0540796622569775</v>
      </c>
      <c r="BP54" s="19">
        <v>2.9522770068484117</v>
      </c>
      <c r="BQ54" s="19">
        <v>3.1558823176655433</v>
      </c>
      <c r="BR54" s="19">
        <v>23.312808088561592</v>
      </c>
      <c r="BS54" s="19">
        <v>0</v>
      </c>
      <c r="BT54" s="19">
        <v>8153.9854876044956</v>
      </c>
      <c r="BU54" s="19">
        <v>0</v>
      </c>
      <c r="BV54" s="19">
        <v>0</v>
      </c>
      <c r="BW54" s="19">
        <v>0</v>
      </c>
      <c r="BX54" s="19">
        <v>334.01451239550477</v>
      </c>
      <c r="BY54" s="19">
        <v>0</v>
      </c>
      <c r="BZ54" s="19">
        <v>0</v>
      </c>
      <c r="CA54" s="19">
        <v>334.01451239550477</v>
      </c>
      <c r="CB54" s="19">
        <v>8488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241</v>
      </c>
      <c r="C55">
        <f t="shared" si="2"/>
        <v>51</v>
      </c>
      <c r="D55" s="19">
        <v>68.401349237387564</v>
      </c>
      <c r="E55" s="19">
        <v>58.608369182635897</v>
      </c>
      <c r="F55" s="19">
        <v>3.2144896362925302</v>
      </c>
      <c r="G55" s="19">
        <v>1.1213335940555338</v>
      </c>
      <c r="H55" s="19">
        <v>50.609522878373092</v>
      </c>
      <c r="I55" s="19">
        <v>30.126495893625339</v>
      </c>
      <c r="J55" s="19">
        <v>7.9988463042628082</v>
      </c>
      <c r="K55" s="19">
        <v>4.111556511536957</v>
      </c>
      <c r="L55" s="19">
        <v>7.475557293703558E-2</v>
      </c>
      <c r="M55" s="19">
        <v>37.602053187328899</v>
      </c>
      <c r="N55" s="19">
        <v>4.3358232303480637</v>
      </c>
      <c r="O55" s="19">
        <v>0.37377786468517793</v>
      </c>
      <c r="P55" s="19">
        <v>7.4755572937035586</v>
      </c>
      <c r="Q55" s="19">
        <v>0</v>
      </c>
      <c r="R55" s="19">
        <v>8.223113023073914</v>
      </c>
      <c r="S55" s="19">
        <v>0</v>
      </c>
      <c r="T55" s="19">
        <v>29.304184591317949</v>
      </c>
      <c r="U55" s="19">
        <v>0</v>
      </c>
      <c r="V55" s="19">
        <v>7747.5928236214313</v>
      </c>
      <c r="W55" s="19">
        <v>0</v>
      </c>
      <c r="X55" s="19">
        <v>99.574423152131402</v>
      </c>
      <c r="Y55" s="19">
        <v>67.429526789206093</v>
      </c>
      <c r="Z55" s="19">
        <v>21.081071568244035</v>
      </c>
      <c r="AA55" s="19">
        <v>0.67280015643332036</v>
      </c>
      <c r="AB55" s="19">
        <v>101.51806804849434</v>
      </c>
      <c r="AC55" s="19">
        <v>193.61693390692218</v>
      </c>
      <c r="AD55" s="19">
        <v>173.50768478685958</v>
      </c>
      <c r="AE55" s="19">
        <v>12.334669534610873</v>
      </c>
      <c r="AF55" s="19">
        <v>8.8211576065701998</v>
      </c>
      <c r="AG55" s="19">
        <v>7.475557293703558E-2</v>
      </c>
      <c r="AH55" s="19">
        <v>47.09601095033242</v>
      </c>
      <c r="AI55" s="19">
        <v>16.670492764958937</v>
      </c>
      <c r="AJ55" s="19">
        <v>13.530758701603443</v>
      </c>
      <c r="AK55" s="19">
        <v>23.473249902229178</v>
      </c>
      <c r="AL55" s="19">
        <v>0.97182244818146257</v>
      </c>
      <c r="AM55" s="19">
        <v>4.8591122409073133</v>
      </c>
      <c r="AN55" s="19">
        <v>10.764802502933126</v>
      </c>
      <c r="AO55" s="19">
        <v>11.437602659366446</v>
      </c>
      <c r="AP55" s="19">
        <v>10.615291357059053</v>
      </c>
      <c r="AQ55" s="19">
        <v>192.86937817755182</v>
      </c>
      <c r="AR55" s="19">
        <v>0.37377786468517793</v>
      </c>
      <c r="AS55" s="19">
        <v>285.34202190066486</v>
      </c>
      <c r="AT55" s="19">
        <v>255.36503715291357</v>
      </c>
      <c r="AU55" s="19">
        <v>4.1863120844739923</v>
      </c>
      <c r="AV55" s="19">
        <v>0</v>
      </c>
      <c r="AW55" s="19">
        <v>6.055201407899883</v>
      </c>
      <c r="AX55" s="19">
        <v>1.0465780211184981</v>
      </c>
      <c r="AY55" s="19">
        <v>95.986155651153695</v>
      </c>
      <c r="AZ55" s="19">
        <v>0</v>
      </c>
      <c r="BA55" s="19">
        <v>0.29902229174814232</v>
      </c>
      <c r="BB55" s="19">
        <v>0</v>
      </c>
      <c r="BC55" s="19">
        <v>0</v>
      </c>
      <c r="BD55" s="19">
        <v>0</v>
      </c>
      <c r="BE55" s="19">
        <v>0.22426671881110674</v>
      </c>
      <c r="BF55" s="19">
        <v>0</v>
      </c>
      <c r="BG55" s="19">
        <v>10.914313648807196</v>
      </c>
      <c r="BH55" s="19">
        <v>1.270844739929605</v>
      </c>
      <c r="BI55" s="19">
        <v>11.138580367618303</v>
      </c>
      <c r="BJ55" s="19">
        <v>0.22426671881110674</v>
      </c>
      <c r="BK55" s="19">
        <v>0</v>
      </c>
      <c r="BL55" s="19">
        <v>38.349608916699253</v>
      </c>
      <c r="BM55" s="19">
        <v>7.7745795854517006</v>
      </c>
      <c r="BN55" s="19">
        <v>0</v>
      </c>
      <c r="BO55" s="19">
        <v>1.5698670316777472</v>
      </c>
      <c r="BP55" s="19">
        <v>2.1679116151740319</v>
      </c>
      <c r="BQ55" s="19">
        <v>0.22426671881110674</v>
      </c>
      <c r="BR55" s="19">
        <v>10.391024638247947</v>
      </c>
      <c r="BS55" s="19">
        <v>0</v>
      </c>
      <c r="BT55" s="19">
        <v>9802.9973015252253</v>
      </c>
      <c r="BU55" s="19">
        <v>163.49043801329682</v>
      </c>
      <c r="BV55" s="19">
        <v>0</v>
      </c>
      <c r="BW55" s="19">
        <v>0</v>
      </c>
      <c r="BX55" s="19">
        <v>1502.5122604614783</v>
      </c>
      <c r="BY55" s="19">
        <v>0</v>
      </c>
      <c r="BZ55" s="19">
        <v>0</v>
      </c>
      <c r="CA55" s="19">
        <v>1666.0026984747751</v>
      </c>
      <c r="CB55" s="19">
        <v>11469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242</v>
      </c>
      <c r="C56">
        <f t="shared" si="2"/>
        <v>52</v>
      </c>
      <c r="D56" s="19">
        <v>8.980295671894055</v>
      </c>
      <c r="E56" s="19">
        <v>6.6283134721122785</v>
      </c>
      <c r="F56" s="19">
        <v>0.53454140904131275</v>
      </c>
      <c r="G56" s="19">
        <v>0.32072484542478763</v>
      </c>
      <c r="H56" s="19">
        <v>34.210650178644016</v>
      </c>
      <c r="I56" s="19">
        <v>0</v>
      </c>
      <c r="J56" s="19">
        <v>0</v>
      </c>
      <c r="K56" s="19">
        <v>0</v>
      </c>
      <c r="L56" s="19">
        <v>11.33227787167583</v>
      </c>
      <c r="M56" s="19">
        <v>3.9556064269057147</v>
      </c>
      <c r="N56" s="19">
        <v>2.2450739179735137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0.10690828180826255</v>
      </c>
      <c r="U56" s="19">
        <v>0</v>
      </c>
      <c r="V56" s="19">
        <v>1498.5333861064162</v>
      </c>
      <c r="W56" s="19">
        <v>22.236922616118612</v>
      </c>
      <c r="X56" s="19">
        <v>22.5576474615434</v>
      </c>
      <c r="Y56" s="19">
        <v>29.079052651847416</v>
      </c>
      <c r="Z56" s="19">
        <v>90.337498127981846</v>
      </c>
      <c r="AA56" s="19">
        <v>54.202498876789114</v>
      </c>
      <c r="AB56" s="19">
        <v>0</v>
      </c>
      <c r="AC56" s="19">
        <v>0</v>
      </c>
      <c r="AD56" s="19">
        <v>0</v>
      </c>
      <c r="AE56" s="19">
        <v>0</v>
      </c>
      <c r="AF56" s="19">
        <v>2.565798763398301</v>
      </c>
      <c r="AG56" s="19">
        <v>0</v>
      </c>
      <c r="AH56" s="19">
        <v>0.2138165636165251</v>
      </c>
      <c r="AI56" s="19">
        <v>0.10690828180826255</v>
      </c>
      <c r="AJ56" s="19">
        <v>1.0690828180826255</v>
      </c>
      <c r="AK56" s="19">
        <v>0.10690828180826255</v>
      </c>
      <c r="AL56" s="19">
        <v>0</v>
      </c>
      <c r="AM56" s="19">
        <v>0.2138165636165251</v>
      </c>
      <c r="AN56" s="19">
        <v>0</v>
      </c>
      <c r="AO56" s="19">
        <v>0.42763312723305019</v>
      </c>
      <c r="AP56" s="19">
        <v>0.32072484542478763</v>
      </c>
      <c r="AQ56" s="19">
        <v>30.14813546993004</v>
      </c>
      <c r="AR56" s="19">
        <v>8.8733873900857922</v>
      </c>
      <c r="AS56" s="19">
        <v>10.263195053593204</v>
      </c>
      <c r="AT56" s="19">
        <v>44.473845232237224</v>
      </c>
      <c r="AU56" s="19">
        <v>0</v>
      </c>
      <c r="AV56" s="19">
        <v>0</v>
      </c>
      <c r="AW56" s="19">
        <v>3.5279732996726638</v>
      </c>
      <c r="AX56" s="19">
        <v>0</v>
      </c>
      <c r="AY56" s="19">
        <v>0.2138165636165251</v>
      </c>
      <c r="AZ56" s="19">
        <v>0</v>
      </c>
      <c r="BA56" s="19">
        <v>0.10690828180826255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4.9177809631800775</v>
      </c>
      <c r="BH56" s="19">
        <v>1.175991099890888</v>
      </c>
      <c r="BI56" s="19">
        <v>0</v>
      </c>
      <c r="BJ56" s="19">
        <v>0</v>
      </c>
      <c r="BK56" s="19">
        <v>4.5970561177552893</v>
      </c>
      <c r="BL56" s="19">
        <v>89.161507028090966</v>
      </c>
      <c r="BM56" s="19">
        <v>11.866819280717143</v>
      </c>
      <c r="BN56" s="19">
        <v>0</v>
      </c>
      <c r="BO56" s="19">
        <v>5.2385058086048657</v>
      </c>
      <c r="BP56" s="19">
        <v>3.2072484542478765</v>
      </c>
      <c r="BQ56" s="19">
        <v>0</v>
      </c>
      <c r="BR56" s="19">
        <v>6.7352217539205412</v>
      </c>
      <c r="BS56" s="19">
        <v>0</v>
      </c>
      <c r="BT56" s="19">
        <v>2014.7934789585161</v>
      </c>
      <c r="BU56" s="19">
        <v>192.96944866391394</v>
      </c>
      <c r="BV56" s="19">
        <v>0</v>
      </c>
      <c r="BW56" s="19">
        <v>0</v>
      </c>
      <c r="BX56" s="19">
        <v>2789.2370723775698</v>
      </c>
      <c r="BY56" s="19">
        <v>0</v>
      </c>
      <c r="BZ56" s="19">
        <v>0</v>
      </c>
      <c r="CA56" s="19">
        <v>2982.2065210414839</v>
      </c>
      <c r="CB56" s="19">
        <v>4997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63</v>
      </c>
      <c r="C57">
        <f t="shared" si="2"/>
        <v>53</v>
      </c>
      <c r="D57" s="19">
        <v>372.33079205894387</v>
      </c>
      <c r="E57" s="19">
        <v>119.41439828080229</v>
      </c>
      <c r="F57" s="19">
        <v>8.0343327875562824</v>
      </c>
      <c r="G57" s="19">
        <v>8.2544514940646749</v>
      </c>
      <c r="H57" s="19">
        <v>113.25107449856733</v>
      </c>
      <c r="I57" s="19">
        <v>0.11005935325419566</v>
      </c>
      <c r="J57" s="19">
        <v>7.0437986082685224</v>
      </c>
      <c r="K57" s="19">
        <v>0.11005935325419566</v>
      </c>
      <c r="L57" s="19">
        <v>14.527834629553828</v>
      </c>
      <c r="M57" s="19">
        <v>55.800092099877197</v>
      </c>
      <c r="N57" s="19">
        <v>10.895875972165371</v>
      </c>
      <c r="O57" s="19">
        <v>0</v>
      </c>
      <c r="P57" s="19">
        <v>23.882879656160458</v>
      </c>
      <c r="Q57" s="19">
        <v>0</v>
      </c>
      <c r="R57" s="19">
        <v>20.911277118297175</v>
      </c>
      <c r="S57" s="19">
        <v>0</v>
      </c>
      <c r="T57" s="19">
        <v>216.92698526401966</v>
      </c>
      <c r="U57" s="19">
        <v>1.1005935325419565</v>
      </c>
      <c r="V57" s="19">
        <v>0</v>
      </c>
      <c r="W57" s="19">
        <v>0.990534179287761</v>
      </c>
      <c r="X57" s="19">
        <v>1887.9581457224724</v>
      </c>
      <c r="Y57" s="19">
        <v>374.75209783053623</v>
      </c>
      <c r="Z57" s="19">
        <v>106.53745395006139</v>
      </c>
      <c r="AA57" s="19">
        <v>17.609496520671303</v>
      </c>
      <c r="AB57" s="19">
        <v>51.617836676217763</v>
      </c>
      <c r="AC57" s="19">
        <v>156.94463774048302</v>
      </c>
      <c r="AD57" s="19">
        <v>98.393061809250923</v>
      </c>
      <c r="AE57" s="19">
        <v>88.157541956610729</v>
      </c>
      <c r="AF57" s="19">
        <v>37.86041751944331</v>
      </c>
      <c r="AG57" s="19">
        <v>0</v>
      </c>
      <c r="AH57" s="19">
        <v>19.370446172738436</v>
      </c>
      <c r="AI57" s="19">
        <v>2.6414244781006957</v>
      </c>
      <c r="AJ57" s="19">
        <v>1.1005935325419565</v>
      </c>
      <c r="AK57" s="19">
        <v>1.6508902988129348</v>
      </c>
      <c r="AL57" s="19">
        <v>18.600030699959067</v>
      </c>
      <c r="AM57" s="19">
        <v>20.360980352026196</v>
      </c>
      <c r="AN57" s="19">
        <v>21.901811297584938</v>
      </c>
      <c r="AO57" s="19">
        <v>14.527834629553828</v>
      </c>
      <c r="AP57" s="19">
        <v>106.09721653704462</v>
      </c>
      <c r="AQ57" s="19">
        <v>0.11005935325419566</v>
      </c>
      <c r="AR57" s="19">
        <v>0</v>
      </c>
      <c r="AS57" s="19">
        <v>34.008340155546456</v>
      </c>
      <c r="AT57" s="19">
        <v>0.11005935325419566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0.990534179287761</v>
      </c>
      <c r="BH57" s="19">
        <v>0.33017805976258696</v>
      </c>
      <c r="BI57" s="19">
        <v>0</v>
      </c>
      <c r="BJ57" s="19">
        <v>0</v>
      </c>
      <c r="BK57" s="19">
        <v>0</v>
      </c>
      <c r="BL57" s="19">
        <v>0.44023741301678265</v>
      </c>
      <c r="BM57" s="19">
        <v>2.5313651248465003</v>
      </c>
      <c r="BN57" s="19">
        <v>0</v>
      </c>
      <c r="BO57" s="19">
        <v>24.983473188702412</v>
      </c>
      <c r="BP57" s="19">
        <v>94.320865738845683</v>
      </c>
      <c r="BQ57" s="19">
        <v>0</v>
      </c>
      <c r="BR57" s="19">
        <v>27.074600900532136</v>
      </c>
      <c r="BS57" s="19">
        <v>0</v>
      </c>
      <c r="BT57" s="19">
        <v>4184.5666700777738</v>
      </c>
      <c r="BU57" s="19">
        <v>115.67238027015964</v>
      </c>
      <c r="BV57" s="19">
        <v>0</v>
      </c>
      <c r="BW57" s="19">
        <v>0</v>
      </c>
      <c r="BX57" s="19">
        <v>1.7609496520671306</v>
      </c>
      <c r="BY57" s="19">
        <v>0</v>
      </c>
      <c r="BZ57" s="19">
        <v>0</v>
      </c>
      <c r="CA57" s="19">
        <v>117.43332992222678</v>
      </c>
      <c r="CB57" s="19">
        <v>4302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243</v>
      </c>
      <c r="C58">
        <f t="shared" si="2"/>
        <v>54</v>
      </c>
      <c r="D58" s="19">
        <v>2183.18143115163</v>
      </c>
      <c r="E58" s="19">
        <v>193.94676184742411</v>
      </c>
      <c r="F58" s="19">
        <v>28.279263782575043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16.366345574954849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112.0036982884665</v>
      </c>
      <c r="Y58" s="19">
        <v>1.4473638943837619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0.33400705255009888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2535.5588715919844</v>
      </c>
      <c r="BU58" s="19">
        <v>53.441128408015828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53.441128408015828</v>
      </c>
      <c r="CB58" s="19">
        <v>2589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6.4588688946015424E-2</v>
      </c>
      <c r="F59" s="19">
        <v>0</v>
      </c>
      <c r="G59" s="19">
        <v>0</v>
      </c>
      <c r="H59" s="19">
        <v>71.112146529562978</v>
      </c>
      <c r="I59" s="19">
        <v>13.563624678663238</v>
      </c>
      <c r="J59" s="19">
        <v>4.5212082262210798</v>
      </c>
      <c r="K59" s="19">
        <v>15.888817480719794</v>
      </c>
      <c r="L59" s="19">
        <v>0</v>
      </c>
      <c r="M59" s="19">
        <v>13.8219794344473</v>
      </c>
      <c r="N59" s="19">
        <v>1.2917737789203085</v>
      </c>
      <c r="O59" s="19">
        <v>0</v>
      </c>
      <c r="P59" s="19">
        <v>75.245822622107966</v>
      </c>
      <c r="Q59" s="19">
        <v>8.9132390745501286</v>
      </c>
      <c r="R59" s="19">
        <v>32.488110539845756</v>
      </c>
      <c r="S59" s="19">
        <v>0</v>
      </c>
      <c r="T59" s="19">
        <v>68.786953727506429</v>
      </c>
      <c r="U59" s="19">
        <v>0</v>
      </c>
      <c r="V59" s="19">
        <v>0</v>
      </c>
      <c r="W59" s="19">
        <v>27.579370179948587</v>
      </c>
      <c r="X59" s="19">
        <v>1031.6751285347043</v>
      </c>
      <c r="Y59" s="19">
        <v>614.81973007712077</v>
      </c>
      <c r="Z59" s="19">
        <v>174.32487146529562</v>
      </c>
      <c r="AA59" s="19">
        <v>87.388496143958875</v>
      </c>
      <c r="AB59" s="19">
        <v>108.83194087403599</v>
      </c>
      <c r="AC59" s="19">
        <v>0</v>
      </c>
      <c r="AD59" s="19">
        <v>29.258676092544984</v>
      </c>
      <c r="AE59" s="19">
        <v>14.015745501285346</v>
      </c>
      <c r="AF59" s="19">
        <v>19.505784061696659</v>
      </c>
      <c r="AG59" s="19">
        <v>0</v>
      </c>
      <c r="AH59" s="19">
        <v>4.9087403598971724</v>
      </c>
      <c r="AI59" s="19">
        <v>0.38753213367609257</v>
      </c>
      <c r="AJ59" s="19">
        <v>1.6147172236503855</v>
      </c>
      <c r="AK59" s="19">
        <v>0</v>
      </c>
      <c r="AL59" s="19">
        <v>0.12917737789203085</v>
      </c>
      <c r="AM59" s="19">
        <v>11.044665809768638</v>
      </c>
      <c r="AN59" s="19">
        <v>0</v>
      </c>
      <c r="AO59" s="19">
        <v>0.45212082262210795</v>
      </c>
      <c r="AP59" s="19">
        <v>8.525706940874036</v>
      </c>
      <c r="AQ59" s="19">
        <v>0</v>
      </c>
      <c r="AR59" s="19">
        <v>0</v>
      </c>
      <c r="AS59" s="19">
        <v>2.5189588688946016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2.3897814910025708</v>
      </c>
      <c r="BH59" s="19">
        <v>0</v>
      </c>
      <c r="BI59" s="19">
        <v>0</v>
      </c>
      <c r="BJ59" s="19">
        <v>0</v>
      </c>
      <c r="BK59" s="19">
        <v>0</v>
      </c>
      <c r="BL59" s="19">
        <v>0.51670951156812339</v>
      </c>
      <c r="BM59" s="19">
        <v>2.131426735218509</v>
      </c>
      <c r="BN59" s="19">
        <v>0</v>
      </c>
      <c r="BO59" s="19">
        <v>6.1359254498714657</v>
      </c>
      <c r="BP59" s="19">
        <v>3.7461439588688945</v>
      </c>
      <c r="BQ59" s="19">
        <v>0</v>
      </c>
      <c r="BR59" s="19">
        <v>0</v>
      </c>
      <c r="BS59" s="19">
        <v>0</v>
      </c>
      <c r="BT59" s="19">
        <v>2457.5996143958869</v>
      </c>
      <c r="BU59" s="19">
        <v>356.40038560411313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356.40038560411313</v>
      </c>
      <c r="CB59" s="19">
        <v>2814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244</v>
      </c>
      <c r="C60">
        <f t="shared" si="2"/>
        <v>56</v>
      </c>
      <c r="D60" s="19">
        <v>7.9942666913260592</v>
      </c>
      <c r="E60" s="19">
        <v>0.43924542260033289</v>
      </c>
      <c r="F60" s="19">
        <v>0</v>
      </c>
      <c r="G60" s="19">
        <v>0</v>
      </c>
      <c r="H60" s="19">
        <v>77.922137969299058</v>
      </c>
      <c r="I60" s="19">
        <v>0</v>
      </c>
      <c r="J60" s="19">
        <v>0</v>
      </c>
      <c r="K60" s="19">
        <v>0.17569816904013316</v>
      </c>
      <c r="L60" s="19">
        <v>0.35139633808026632</v>
      </c>
      <c r="M60" s="19">
        <v>0.52709450712039951</v>
      </c>
      <c r="N60" s="19">
        <v>0</v>
      </c>
      <c r="O60" s="19">
        <v>2.5476234510819307</v>
      </c>
      <c r="P60" s="19">
        <v>389.78638801553541</v>
      </c>
      <c r="Q60" s="19">
        <v>0</v>
      </c>
      <c r="R60" s="19">
        <v>95.84335121139263</v>
      </c>
      <c r="S60" s="19">
        <v>42.782504161272428</v>
      </c>
      <c r="T60" s="19">
        <v>123.60366191973368</v>
      </c>
      <c r="U60" s="19">
        <v>3.8653597188829294</v>
      </c>
      <c r="V60" s="19">
        <v>0</v>
      </c>
      <c r="W60" s="19">
        <v>0</v>
      </c>
      <c r="X60" s="19">
        <v>187.1185500277418</v>
      </c>
      <c r="Y60" s="19">
        <v>173.06269650453117</v>
      </c>
      <c r="Z60" s="19">
        <v>81.260403181061591</v>
      </c>
      <c r="AA60" s="19">
        <v>5.5344923247641953</v>
      </c>
      <c r="AB60" s="19">
        <v>1341.7190678749769</v>
      </c>
      <c r="AC60" s="19">
        <v>133.61845755502128</v>
      </c>
      <c r="AD60" s="19">
        <v>8.7849084520066581E-2</v>
      </c>
      <c r="AE60" s="19">
        <v>17.921213242093582</v>
      </c>
      <c r="AF60" s="19">
        <v>76.955798039578326</v>
      </c>
      <c r="AG60" s="19">
        <v>16.339929720732382</v>
      </c>
      <c r="AH60" s="19">
        <v>287.26650638061773</v>
      </c>
      <c r="AI60" s="19">
        <v>15.461438875531718</v>
      </c>
      <c r="AJ60" s="19">
        <v>7.3793230996855925</v>
      </c>
      <c r="AK60" s="19">
        <v>149.78268910671352</v>
      </c>
      <c r="AL60" s="19">
        <v>29.253745145182172</v>
      </c>
      <c r="AM60" s="19">
        <v>132.38857037174034</v>
      </c>
      <c r="AN60" s="19">
        <v>0</v>
      </c>
      <c r="AO60" s="19">
        <v>0</v>
      </c>
      <c r="AP60" s="19">
        <v>0</v>
      </c>
      <c r="AQ60" s="19">
        <v>8.7849084520066581E-2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0.96633992972073235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3402.0436471240982</v>
      </c>
      <c r="BU60" s="19">
        <v>397.95635287590164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397.95635287590164</v>
      </c>
      <c r="CB60" s="19">
        <v>3800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245</v>
      </c>
      <c r="C61">
        <f t="shared" si="2"/>
        <v>57</v>
      </c>
      <c r="D61" s="19">
        <v>1159.6280369812944</v>
      </c>
      <c r="E61" s="19">
        <v>100.03332616641582</v>
      </c>
      <c r="F61" s="19">
        <v>4.0771877015695548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2.6549129219522682</v>
      </c>
      <c r="M61" s="19">
        <v>9.4818318641152435E-2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282.1793162760697</v>
      </c>
      <c r="Z61" s="19">
        <v>37.737690819178674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2.6549129219522682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0.47409159320576222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3.0341861965168779</v>
      </c>
      <c r="BH61" s="19">
        <v>0.75854654912921948</v>
      </c>
      <c r="BI61" s="19">
        <v>0</v>
      </c>
      <c r="BJ61" s="19">
        <v>58.502902601591053</v>
      </c>
      <c r="BK61" s="19">
        <v>0</v>
      </c>
      <c r="BL61" s="19">
        <v>9.4818318641152435E-2</v>
      </c>
      <c r="BM61" s="19">
        <v>9.4818318641152435E-2</v>
      </c>
      <c r="BN61" s="19">
        <v>0</v>
      </c>
      <c r="BO61" s="19">
        <v>0.37927327456460974</v>
      </c>
      <c r="BP61" s="19">
        <v>0</v>
      </c>
      <c r="BQ61" s="19">
        <v>0.47409159320576222</v>
      </c>
      <c r="BR61" s="19">
        <v>0</v>
      </c>
      <c r="BS61" s="19">
        <v>0</v>
      </c>
      <c r="BT61" s="19">
        <v>1652.8729305525694</v>
      </c>
      <c r="BU61" s="19">
        <v>75.570199956998493</v>
      </c>
      <c r="BV61" s="19">
        <v>0</v>
      </c>
      <c r="BW61" s="19">
        <v>0</v>
      </c>
      <c r="BX61" s="19">
        <v>35.556869490432163</v>
      </c>
      <c r="BY61" s="19">
        <v>0</v>
      </c>
      <c r="BZ61" s="19">
        <v>0</v>
      </c>
      <c r="CA61" s="19">
        <v>111.12706944743066</v>
      </c>
      <c r="CB61" s="19">
        <v>1764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246</v>
      </c>
      <c r="C62">
        <f t="shared" si="2"/>
        <v>58</v>
      </c>
      <c r="D62" s="19">
        <v>0</v>
      </c>
      <c r="E62" s="19">
        <v>2.2945101252487414</v>
      </c>
      <c r="F62" s="19">
        <v>0</v>
      </c>
      <c r="G62" s="19">
        <v>208.5454758281634</v>
      </c>
      <c r="H62" s="19">
        <v>21.840337118108394</v>
      </c>
      <c r="I62" s="19">
        <v>22.520191970033945</v>
      </c>
      <c r="J62" s="19">
        <v>11.727496195715791</v>
      </c>
      <c r="K62" s="19">
        <v>64.756174645908928</v>
      </c>
      <c r="L62" s="19">
        <v>1.4446915603418005</v>
      </c>
      <c r="M62" s="19">
        <v>226.30668383471848</v>
      </c>
      <c r="N62" s="19">
        <v>11.217605056771626</v>
      </c>
      <c r="O62" s="19">
        <v>0.8498185649069413</v>
      </c>
      <c r="P62" s="19">
        <v>17.25131686761091</v>
      </c>
      <c r="Q62" s="19">
        <v>0</v>
      </c>
      <c r="R62" s="19">
        <v>9.6879316399391318</v>
      </c>
      <c r="S62" s="19">
        <v>27.619103359475595</v>
      </c>
      <c r="T62" s="19">
        <v>45.12536579655859</v>
      </c>
      <c r="U62" s="19">
        <v>27.449139646494203</v>
      </c>
      <c r="V62" s="19">
        <v>24.729720238791991</v>
      </c>
      <c r="W62" s="19">
        <v>10.792695774318156</v>
      </c>
      <c r="X62" s="19">
        <v>64.161301650474073</v>
      </c>
      <c r="Y62" s="19">
        <v>277.29579772913496</v>
      </c>
      <c r="Z62" s="19">
        <v>85.831675055601067</v>
      </c>
      <c r="AA62" s="19">
        <v>78.098326114947923</v>
      </c>
      <c r="AB62" s="19">
        <v>102.57310078426782</v>
      </c>
      <c r="AC62" s="19">
        <v>37.307034999414725</v>
      </c>
      <c r="AD62" s="19">
        <v>43.510710523235396</v>
      </c>
      <c r="AE62" s="19">
        <v>3.9941472550626247</v>
      </c>
      <c r="AF62" s="19">
        <v>14.871824885871474</v>
      </c>
      <c r="AG62" s="19">
        <v>0.50989113894416482</v>
      </c>
      <c r="AH62" s="19">
        <v>10.28280463537399</v>
      </c>
      <c r="AI62" s="19">
        <v>18.356081001989931</v>
      </c>
      <c r="AJ62" s="19">
        <v>7.8183307971438607</v>
      </c>
      <c r="AK62" s="19">
        <v>1.6146552733231887</v>
      </c>
      <c r="AL62" s="19">
        <v>2.0395645557766593</v>
      </c>
      <c r="AM62" s="19">
        <v>28.213976354910454</v>
      </c>
      <c r="AN62" s="19">
        <v>19.035935853915486</v>
      </c>
      <c r="AO62" s="19">
        <v>1.3597097038511061</v>
      </c>
      <c r="AP62" s="19">
        <v>19.460845136368956</v>
      </c>
      <c r="AQ62" s="19">
        <v>65.945920636778652</v>
      </c>
      <c r="AR62" s="19">
        <v>3.4842561161184595</v>
      </c>
      <c r="AS62" s="19">
        <v>142.68453704787544</v>
      </c>
      <c r="AT62" s="19">
        <v>0.8498185649069413</v>
      </c>
      <c r="AU62" s="19">
        <v>0</v>
      </c>
      <c r="AV62" s="19">
        <v>0</v>
      </c>
      <c r="AW62" s="19">
        <v>3.0593468336649887</v>
      </c>
      <c r="AX62" s="19">
        <v>0</v>
      </c>
      <c r="AY62" s="19">
        <v>0</v>
      </c>
      <c r="AZ62" s="19">
        <v>0</v>
      </c>
      <c r="BA62" s="19">
        <v>0</v>
      </c>
      <c r="BB62" s="19">
        <v>8.4981856490694133E-2</v>
      </c>
      <c r="BC62" s="19">
        <v>8.4981856490694133E-2</v>
      </c>
      <c r="BD62" s="19">
        <v>3.1443286901556831</v>
      </c>
      <c r="BE62" s="19">
        <v>2.2945101252487414</v>
      </c>
      <c r="BF62" s="19">
        <v>0</v>
      </c>
      <c r="BG62" s="19">
        <v>1.1047641343790238</v>
      </c>
      <c r="BH62" s="19">
        <v>1.274727847360412</v>
      </c>
      <c r="BI62" s="19">
        <v>0</v>
      </c>
      <c r="BJ62" s="19">
        <v>6.5436029497834491</v>
      </c>
      <c r="BK62" s="19">
        <v>8.4981856490694133E-2</v>
      </c>
      <c r="BL62" s="19">
        <v>6.9685122322369191</v>
      </c>
      <c r="BM62" s="19">
        <v>26.684302938077959</v>
      </c>
      <c r="BN62" s="19">
        <v>0</v>
      </c>
      <c r="BO62" s="19">
        <v>74.359124429357379</v>
      </c>
      <c r="BP62" s="19">
        <v>0</v>
      </c>
      <c r="BQ62" s="19">
        <v>1.5296734168324944</v>
      </c>
      <c r="BR62" s="19">
        <v>0.59487299543485894</v>
      </c>
      <c r="BS62" s="19">
        <v>0</v>
      </c>
      <c r="BT62" s="19">
        <v>1891.2712162003979</v>
      </c>
      <c r="BU62" s="19">
        <v>254.43567833313824</v>
      </c>
      <c r="BV62" s="19">
        <v>0</v>
      </c>
      <c r="BW62" s="19">
        <v>0</v>
      </c>
      <c r="BX62" s="19">
        <v>32.293105466463771</v>
      </c>
      <c r="BY62" s="19">
        <v>0</v>
      </c>
      <c r="BZ62" s="19">
        <v>0</v>
      </c>
      <c r="CA62" s="19">
        <v>286.72878379960201</v>
      </c>
      <c r="CB62" s="19">
        <v>2178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</v>
      </c>
      <c r="C63">
        <f t="shared" si="2"/>
        <v>59</v>
      </c>
      <c r="D63" s="19">
        <v>1.7859552284575284</v>
      </c>
      <c r="E63" s="19">
        <v>4.6137176735152821</v>
      </c>
      <c r="F63" s="19">
        <v>0.2976592047429214</v>
      </c>
      <c r="G63" s="19">
        <v>0</v>
      </c>
      <c r="H63" s="19">
        <v>0</v>
      </c>
      <c r="I63" s="19">
        <v>0</v>
      </c>
      <c r="J63" s="19">
        <v>0</v>
      </c>
      <c r="K63" s="19">
        <v>0.2976592047429214</v>
      </c>
      <c r="L63" s="19">
        <v>0</v>
      </c>
      <c r="M63" s="19">
        <v>6.6973321067157308</v>
      </c>
      <c r="N63" s="19">
        <v>0</v>
      </c>
      <c r="O63" s="19">
        <v>0</v>
      </c>
      <c r="P63" s="19">
        <v>12.948175406317082</v>
      </c>
      <c r="Q63" s="19">
        <v>8.185628130430338</v>
      </c>
      <c r="R63" s="19">
        <v>15.478278646631912</v>
      </c>
      <c r="S63" s="19">
        <v>41.821118266380452</v>
      </c>
      <c r="T63" s="19">
        <v>186.92998057855465</v>
      </c>
      <c r="U63" s="19">
        <v>158.6523561279771</v>
      </c>
      <c r="V63" s="19">
        <v>0</v>
      </c>
      <c r="W63" s="19">
        <v>0</v>
      </c>
      <c r="X63" s="19">
        <v>0</v>
      </c>
      <c r="Y63" s="19">
        <v>24.705713993662474</v>
      </c>
      <c r="Z63" s="19">
        <v>2.3812736379433712</v>
      </c>
      <c r="AA63" s="19">
        <v>0.1488296023714607</v>
      </c>
      <c r="AB63" s="19">
        <v>229.64407645916384</v>
      </c>
      <c r="AC63" s="19">
        <v>120.25431871614025</v>
      </c>
      <c r="AD63" s="19">
        <v>0</v>
      </c>
      <c r="AE63" s="19">
        <v>0</v>
      </c>
      <c r="AF63" s="19">
        <v>83.791066135132368</v>
      </c>
      <c r="AG63" s="19">
        <v>76.79607482367372</v>
      </c>
      <c r="AH63" s="19">
        <v>4.6137176735152821</v>
      </c>
      <c r="AI63" s="19">
        <v>10.86456097311663</v>
      </c>
      <c r="AJ63" s="19">
        <v>112.96166819993867</v>
      </c>
      <c r="AK63" s="19">
        <v>45.541858325666979</v>
      </c>
      <c r="AL63" s="19">
        <v>23.217417969947867</v>
      </c>
      <c r="AM63" s="19">
        <v>38.100378207093939</v>
      </c>
      <c r="AN63" s="19">
        <v>83.642236532760904</v>
      </c>
      <c r="AO63" s="19">
        <v>10.86456097311663</v>
      </c>
      <c r="AP63" s="19">
        <v>14.882960237146071</v>
      </c>
      <c r="AQ63" s="19">
        <v>1003.8556679955024</v>
      </c>
      <c r="AR63" s="19">
        <v>179.63733006235307</v>
      </c>
      <c r="AS63" s="19">
        <v>0</v>
      </c>
      <c r="AT63" s="19">
        <v>41.672288664008995</v>
      </c>
      <c r="AU63" s="19">
        <v>0</v>
      </c>
      <c r="AV63" s="19">
        <v>0</v>
      </c>
      <c r="AW63" s="19">
        <v>0</v>
      </c>
      <c r="AX63" s="19">
        <v>0.8929776142287642</v>
      </c>
      <c r="AY63" s="19">
        <v>0</v>
      </c>
      <c r="AZ63" s="19">
        <v>48.369620770724723</v>
      </c>
      <c r="BA63" s="19">
        <v>15.478278646631912</v>
      </c>
      <c r="BB63" s="19">
        <v>0</v>
      </c>
      <c r="BC63" s="19">
        <v>0</v>
      </c>
      <c r="BD63" s="19">
        <v>0.1488296023714607</v>
      </c>
      <c r="BE63" s="19">
        <v>109.98507615250946</v>
      </c>
      <c r="BF63" s="19">
        <v>0</v>
      </c>
      <c r="BG63" s="19">
        <v>0.1488296023714607</v>
      </c>
      <c r="BH63" s="19">
        <v>0.1488296023714607</v>
      </c>
      <c r="BI63" s="19">
        <v>2.6789328426862924</v>
      </c>
      <c r="BJ63" s="19">
        <v>39.142185423694166</v>
      </c>
      <c r="BK63" s="19">
        <v>0</v>
      </c>
      <c r="BL63" s="19">
        <v>27.831135643463149</v>
      </c>
      <c r="BM63" s="19">
        <v>10.120412961259328</v>
      </c>
      <c r="BN63" s="19">
        <v>0</v>
      </c>
      <c r="BO63" s="19">
        <v>0.8929776142287642</v>
      </c>
      <c r="BP63" s="19">
        <v>0</v>
      </c>
      <c r="BQ63" s="19">
        <v>0.8929776142287642</v>
      </c>
      <c r="BR63" s="19">
        <v>16.073597056117755</v>
      </c>
      <c r="BS63" s="19">
        <v>0</v>
      </c>
      <c r="BT63" s="19">
        <v>2818.0885209036082</v>
      </c>
      <c r="BU63" s="19">
        <v>60.573648165184501</v>
      </c>
      <c r="BV63" s="19">
        <v>0</v>
      </c>
      <c r="BW63" s="19">
        <v>0</v>
      </c>
      <c r="BX63" s="19">
        <v>33.337830931207193</v>
      </c>
      <c r="BY63" s="19">
        <v>0</v>
      </c>
      <c r="BZ63" s="19">
        <v>0</v>
      </c>
      <c r="CA63" s="19">
        <v>93.911479096391702</v>
      </c>
      <c r="CB63" s="19">
        <v>2912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65</v>
      </c>
      <c r="C64">
        <f t="shared" si="2"/>
        <v>60</v>
      </c>
      <c r="D64" s="19">
        <v>0.84511097780443911</v>
      </c>
      <c r="E64" s="19">
        <v>7.324295140971806</v>
      </c>
      <c r="F64" s="19">
        <v>0</v>
      </c>
      <c r="G64" s="19">
        <v>0</v>
      </c>
      <c r="H64" s="19">
        <v>21.691181763647272</v>
      </c>
      <c r="I64" s="19">
        <v>19.155848830233953</v>
      </c>
      <c r="J64" s="19">
        <v>3.9438512297540491</v>
      </c>
      <c r="K64" s="19">
        <v>14.08518296340732</v>
      </c>
      <c r="L64" s="19">
        <v>6.1974805038992198</v>
      </c>
      <c r="M64" s="19">
        <v>41.69214157168566</v>
      </c>
      <c r="N64" s="19">
        <v>7.324295140971806</v>
      </c>
      <c r="O64" s="19">
        <v>0</v>
      </c>
      <c r="P64" s="19">
        <v>18.029034193161369</v>
      </c>
      <c r="Q64" s="19">
        <v>12.958368326334734</v>
      </c>
      <c r="R64" s="19">
        <v>0.28170365926814639</v>
      </c>
      <c r="S64" s="19">
        <v>5.9157768446310737</v>
      </c>
      <c r="T64" s="19">
        <v>12.39496100779844</v>
      </c>
      <c r="U64" s="19">
        <v>0.28170365926814639</v>
      </c>
      <c r="V64" s="19">
        <v>10.141331733653271</v>
      </c>
      <c r="W64" s="19">
        <v>0.28170365926814639</v>
      </c>
      <c r="X64" s="19">
        <v>16.620515896820635</v>
      </c>
      <c r="Y64" s="19">
        <v>43.66406718656269</v>
      </c>
      <c r="Z64" s="19">
        <v>443.68326334733052</v>
      </c>
      <c r="AA64" s="19">
        <v>5.3523695260947806</v>
      </c>
      <c r="AB64" s="19">
        <v>10.141331733653271</v>
      </c>
      <c r="AC64" s="19">
        <v>19.437552489502099</v>
      </c>
      <c r="AD64" s="19">
        <v>6.7608878224355129</v>
      </c>
      <c r="AE64" s="19">
        <v>15.211997600479902</v>
      </c>
      <c r="AF64" s="19">
        <v>145.92249550089983</v>
      </c>
      <c r="AG64" s="19">
        <v>25.353329334133175</v>
      </c>
      <c r="AH64" s="19">
        <v>4.7889622075584883</v>
      </c>
      <c r="AI64" s="19">
        <v>11.831553689262147</v>
      </c>
      <c r="AJ64" s="19">
        <v>9.0145170965806845</v>
      </c>
      <c r="AK64" s="19">
        <v>11.831553689262147</v>
      </c>
      <c r="AL64" s="19">
        <v>1.1268146370725856</v>
      </c>
      <c r="AM64" s="19">
        <v>2.2536292741451711</v>
      </c>
      <c r="AN64" s="19">
        <v>0</v>
      </c>
      <c r="AO64" s="19">
        <v>4.5072585482903422</v>
      </c>
      <c r="AP64" s="19">
        <v>17.183923215356927</v>
      </c>
      <c r="AQ64" s="19">
        <v>40.847030593881229</v>
      </c>
      <c r="AR64" s="19">
        <v>69.862507498500293</v>
      </c>
      <c r="AS64" s="19">
        <v>583.97168566286746</v>
      </c>
      <c r="AT64" s="19">
        <v>102.25842831433712</v>
      </c>
      <c r="AU64" s="19">
        <v>3.3804439112177564</v>
      </c>
      <c r="AV64" s="19">
        <v>0.28170365926814639</v>
      </c>
      <c r="AW64" s="19">
        <v>30.142291541691662</v>
      </c>
      <c r="AX64" s="19">
        <v>24.789922015596879</v>
      </c>
      <c r="AY64" s="19">
        <v>20.000959808038392</v>
      </c>
      <c r="AZ64" s="19">
        <v>5.3523695260947806</v>
      </c>
      <c r="BA64" s="19">
        <v>15.49370125974805</v>
      </c>
      <c r="BB64" s="19">
        <v>47.889622075584882</v>
      </c>
      <c r="BC64" s="19">
        <v>2.5353329334133177</v>
      </c>
      <c r="BD64" s="19">
        <v>9.5779244151169767</v>
      </c>
      <c r="BE64" s="19">
        <v>0</v>
      </c>
      <c r="BF64" s="19">
        <v>82.257468506298736</v>
      </c>
      <c r="BG64" s="19">
        <v>36.62147570485903</v>
      </c>
      <c r="BH64" s="19">
        <v>74.36976604679063</v>
      </c>
      <c r="BI64" s="19">
        <v>32.677624475104977</v>
      </c>
      <c r="BJ64" s="19">
        <v>504.81295740851829</v>
      </c>
      <c r="BK64" s="19">
        <v>0.56340731853629278</v>
      </c>
      <c r="BL64" s="19">
        <v>70.144211157768453</v>
      </c>
      <c r="BM64" s="19">
        <v>60.284583083383325</v>
      </c>
      <c r="BN64" s="19">
        <v>42.818956208758244</v>
      </c>
      <c r="BO64" s="19">
        <v>21.127774445110976</v>
      </c>
      <c r="BP64" s="19">
        <v>183.10737852429514</v>
      </c>
      <c r="BQ64" s="19">
        <v>57.749250149970003</v>
      </c>
      <c r="BR64" s="19">
        <v>342.83335332933416</v>
      </c>
      <c r="BS64" s="19">
        <v>0</v>
      </c>
      <c r="BT64" s="19">
        <v>3442.9821235752852</v>
      </c>
      <c r="BU64" s="19">
        <v>654.39760047990399</v>
      </c>
      <c r="BV64" s="19">
        <v>0</v>
      </c>
      <c r="BW64" s="19">
        <v>0</v>
      </c>
      <c r="BX64" s="19">
        <v>14686.620275944812</v>
      </c>
      <c r="BY64" s="19">
        <v>0</v>
      </c>
      <c r="BZ64" s="19">
        <v>0</v>
      </c>
      <c r="CA64" s="19">
        <v>15341.017876424714</v>
      </c>
      <c r="CB64" s="19">
        <v>18784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40</v>
      </c>
      <c r="C65">
        <f t="shared" si="2"/>
        <v>61</v>
      </c>
      <c r="D65" s="19">
        <v>120.99629543875898</v>
      </c>
      <c r="E65" s="19">
        <v>877.58182660127557</v>
      </c>
      <c r="F65" s="19">
        <v>5.2607084973373466</v>
      </c>
      <c r="G65" s="19">
        <v>0</v>
      </c>
      <c r="H65" s="19">
        <v>63.845871308594162</v>
      </c>
      <c r="I65" s="19">
        <v>0</v>
      </c>
      <c r="J65" s="19">
        <v>0</v>
      </c>
      <c r="K65" s="19">
        <v>0</v>
      </c>
      <c r="L65" s="19">
        <v>0</v>
      </c>
      <c r="M65" s="19">
        <v>37.781451935422766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0.71736934054600177</v>
      </c>
      <c r="Y65" s="19">
        <v>70.06307225999285</v>
      </c>
      <c r="Z65" s="19">
        <v>0</v>
      </c>
      <c r="AA65" s="19">
        <v>1131.0523269275295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58.824285924772148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3.3477235892146751</v>
      </c>
      <c r="BH65" s="19">
        <v>5.0215853838220132</v>
      </c>
      <c r="BI65" s="19">
        <v>0</v>
      </c>
      <c r="BJ65" s="19">
        <v>0</v>
      </c>
      <c r="BK65" s="19">
        <v>0</v>
      </c>
      <c r="BL65" s="19">
        <v>103.30118503862425</v>
      </c>
      <c r="BM65" s="19">
        <v>115.97471005493696</v>
      </c>
      <c r="BN65" s="19">
        <v>40.172683070576106</v>
      </c>
      <c r="BO65" s="19">
        <v>1011.4907701698626</v>
      </c>
      <c r="BP65" s="19">
        <v>2008.1559073017745</v>
      </c>
      <c r="BQ65" s="19">
        <v>1.4347386810920035</v>
      </c>
      <c r="BR65" s="19">
        <v>157.10388557957438</v>
      </c>
      <c r="BS65" s="19">
        <v>0</v>
      </c>
      <c r="BT65" s="19">
        <v>5812.126397103706</v>
      </c>
      <c r="BU65" s="19">
        <v>548.30929929066076</v>
      </c>
      <c r="BV65" s="19">
        <v>1683.9049653749817</v>
      </c>
      <c r="BW65" s="19">
        <v>0</v>
      </c>
      <c r="BX65" s="19">
        <v>14676.659338230651</v>
      </c>
      <c r="BY65" s="19">
        <v>0</v>
      </c>
      <c r="BZ65" s="19">
        <v>0</v>
      </c>
      <c r="CA65" s="19">
        <v>16908.873602896292</v>
      </c>
      <c r="CB65" s="19">
        <v>22721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1.5506828171660572</v>
      </c>
      <c r="H66" s="19">
        <v>7.2365198134415998</v>
      </c>
      <c r="I66" s="19">
        <v>51.586048384390828</v>
      </c>
      <c r="J66" s="19">
        <v>6.9263832500083886</v>
      </c>
      <c r="K66" s="19">
        <v>0</v>
      </c>
      <c r="L66" s="19">
        <v>0</v>
      </c>
      <c r="M66" s="19">
        <v>0.31013656343321139</v>
      </c>
      <c r="N66" s="19">
        <v>0</v>
      </c>
      <c r="O66" s="19">
        <v>0</v>
      </c>
      <c r="P66" s="19">
        <v>3.9283964701540115</v>
      </c>
      <c r="Q66" s="19">
        <v>0</v>
      </c>
      <c r="R66" s="19">
        <v>43.832634298560549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0.41351541791094859</v>
      </c>
      <c r="Z66" s="19">
        <v>0</v>
      </c>
      <c r="AA66" s="19">
        <v>0.10337885447773715</v>
      </c>
      <c r="AB66" s="19">
        <v>157.65275307854913</v>
      </c>
      <c r="AC66" s="19">
        <v>7.0297621044861263</v>
      </c>
      <c r="AD66" s="19">
        <v>27.292017582122604</v>
      </c>
      <c r="AE66" s="19">
        <v>1.7574405261215316</v>
      </c>
      <c r="AF66" s="19">
        <v>0.62027312686642277</v>
      </c>
      <c r="AG66" s="19">
        <v>0</v>
      </c>
      <c r="AH66" s="19">
        <v>13.439251082105828</v>
      </c>
      <c r="AI66" s="19">
        <v>114.13025534342181</v>
      </c>
      <c r="AJ66" s="19">
        <v>741.12300775089761</v>
      </c>
      <c r="AK66" s="19">
        <v>190.42384994799181</v>
      </c>
      <c r="AL66" s="19">
        <v>67.299634265006887</v>
      </c>
      <c r="AM66" s="19">
        <v>3.5148810522430631</v>
      </c>
      <c r="AN66" s="19">
        <v>47.0373787873704</v>
      </c>
      <c r="AO66" s="19">
        <v>0</v>
      </c>
      <c r="AP66" s="19">
        <v>1.0337885447773716</v>
      </c>
      <c r="AQ66" s="19">
        <v>3.2047444888098511</v>
      </c>
      <c r="AR66" s="19">
        <v>51.89618494782404</v>
      </c>
      <c r="AS66" s="19">
        <v>29.566352380632821</v>
      </c>
      <c r="AT66" s="19">
        <v>501.5942019259806</v>
      </c>
      <c r="AU66" s="19">
        <v>0</v>
      </c>
      <c r="AV66" s="19">
        <v>94.798409556084962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0.2067577089554743</v>
      </c>
      <c r="BH66" s="19">
        <v>0</v>
      </c>
      <c r="BI66" s="19">
        <v>26.981881018689393</v>
      </c>
      <c r="BJ66" s="19">
        <v>0</v>
      </c>
      <c r="BK66" s="19">
        <v>0</v>
      </c>
      <c r="BL66" s="19">
        <v>0.10337885447773715</v>
      </c>
      <c r="BM66" s="19">
        <v>0.51689427238868579</v>
      </c>
      <c r="BN66" s="19">
        <v>0</v>
      </c>
      <c r="BO66" s="19">
        <v>1.2405462537328455</v>
      </c>
      <c r="BP66" s="19">
        <v>0.72365198134415998</v>
      </c>
      <c r="BQ66" s="19">
        <v>0</v>
      </c>
      <c r="BR66" s="19">
        <v>1.44730396268832</v>
      </c>
      <c r="BS66" s="19">
        <v>0</v>
      </c>
      <c r="BT66" s="19">
        <v>2200.5222964131126</v>
      </c>
      <c r="BU66" s="19">
        <v>321.5082374257625</v>
      </c>
      <c r="BV66" s="19">
        <v>0</v>
      </c>
      <c r="BW66" s="19">
        <v>0</v>
      </c>
      <c r="BX66" s="19">
        <v>558.96946616112473</v>
      </c>
      <c r="BY66" s="19">
        <v>0</v>
      </c>
      <c r="BZ66" s="19">
        <v>0</v>
      </c>
      <c r="CA66" s="19">
        <v>880.47770358688717</v>
      </c>
      <c r="CB66" s="19">
        <v>3081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67</v>
      </c>
      <c r="C67">
        <f t="shared" si="2"/>
        <v>63</v>
      </c>
      <c r="D67" s="19">
        <v>49.613311869047799</v>
      </c>
      <c r="E67" s="19">
        <v>16.894188093339551</v>
      </c>
      <c r="F67" s="19">
        <v>3.6354581973009163</v>
      </c>
      <c r="G67" s="19">
        <v>14.648758030300751</v>
      </c>
      <c r="H67" s="19">
        <v>8.2332435644756057</v>
      </c>
      <c r="I67" s="19">
        <v>0</v>
      </c>
      <c r="J67" s="19">
        <v>0</v>
      </c>
      <c r="K67" s="19">
        <v>185.62221854454091</v>
      </c>
      <c r="L67" s="19">
        <v>18.925767674184183</v>
      </c>
      <c r="M67" s="19">
        <v>544.46332766636067</v>
      </c>
      <c r="N67" s="19">
        <v>274.263243414025</v>
      </c>
      <c r="O67" s="19">
        <v>0</v>
      </c>
      <c r="P67" s="19">
        <v>9.1955707343493778</v>
      </c>
      <c r="Q67" s="19">
        <v>7.6986173589901759</v>
      </c>
      <c r="R67" s="19">
        <v>29.511366542795674</v>
      </c>
      <c r="S67" s="19">
        <v>16.252636646757036</v>
      </c>
      <c r="T67" s="19">
        <v>64.903621345931057</v>
      </c>
      <c r="U67" s="19">
        <v>105.74906344501782</v>
      </c>
      <c r="V67" s="19">
        <v>7.3778416356989185</v>
      </c>
      <c r="W67" s="19">
        <v>2.9939067507184016</v>
      </c>
      <c r="X67" s="19">
        <v>107.99449350805662</v>
      </c>
      <c r="Y67" s="19">
        <v>62.123565077406838</v>
      </c>
      <c r="Z67" s="19">
        <v>148.30530940165798</v>
      </c>
      <c r="AA67" s="19">
        <v>38.065385830562533</v>
      </c>
      <c r="AB67" s="19">
        <v>1185.48014804339</v>
      </c>
      <c r="AC67" s="19">
        <v>183.3767884815021</v>
      </c>
      <c r="AD67" s="19">
        <v>27.800562685242301</v>
      </c>
      <c r="AE67" s="19">
        <v>0</v>
      </c>
      <c r="AF67" s="19">
        <v>62.123565077406838</v>
      </c>
      <c r="AG67" s="19">
        <v>137.18508432756104</v>
      </c>
      <c r="AH67" s="19">
        <v>205.61723862969595</v>
      </c>
      <c r="AI67" s="19">
        <v>105.74906344501782</v>
      </c>
      <c r="AJ67" s="19">
        <v>271.80396286879204</v>
      </c>
      <c r="AK67" s="19">
        <v>261.85991544676307</v>
      </c>
      <c r="AL67" s="19">
        <v>21.171197737222982</v>
      </c>
      <c r="AM67" s="19">
        <v>204.86876194201633</v>
      </c>
      <c r="AN67" s="19">
        <v>52.927994343057456</v>
      </c>
      <c r="AO67" s="19">
        <v>12.189477485067778</v>
      </c>
      <c r="AP67" s="19">
        <v>32.184497570222817</v>
      </c>
      <c r="AQ67" s="19">
        <v>1108.8147501767794</v>
      </c>
      <c r="AR67" s="19">
        <v>80.300856063911411</v>
      </c>
      <c r="AS67" s="19">
        <v>370.06825943701386</v>
      </c>
      <c r="AT67" s="19">
        <v>5.6670377781455459</v>
      </c>
      <c r="AU67" s="19">
        <v>0</v>
      </c>
      <c r="AV67" s="19">
        <v>0.74847668767960041</v>
      </c>
      <c r="AW67" s="19">
        <v>8.8747950110581186</v>
      </c>
      <c r="AX67" s="19">
        <v>0.64155144658251462</v>
      </c>
      <c r="AY67" s="19">
        <v>32.398348052416985</v>
      </c>
      <c r="AZ67" s="19">
        <v>0</v>
      </c>
      <c r="BA67" s="19">
        <v>0</v>
      </c>
      <c r="BB67" s="19">
        <v>0</v>
      </c>
      <c r="BC67" s="19">
        <v>0.32077572329125731</v>
      </c>
      <c r="BD67" s="19">
        <v>3.8493086794950879</v>
      </c>
      <c r="BE67" s="19">
        <v>7.1639911535047478</v>
      </c>
      <c r="BF67" s="19">
        <v>41.486993545669279</v>
      </c>
      <c r="BG67" s="19">
        <v>0.74847668767960041</v>
      </c>
      <c r="BH67" s="19">
        <v>0</v>
      </c>
      <c r="BI67" s="19">
        <v>0</v>
      </c>
      <c r="BJ67" s="19">
        <v>43.732423608708082</v>
      </c>
      <c r="BK67" s="19">
        <v>0</v>
      </c>
      <c r="BL67" s="19">
        <v>15.076458994689093</v>
      </c>
      <c r="BM67" s="19">
        <v>18.17729098650458</v>
      </c>
      <c r="BN67" s="19">
        <v>0</v>
      </c>
      <c r="BO67" s="19">
        <v>47.902508011494426</v>
      </c>
      <c r="BP67" s="19">
        <v>34.109151909970358</v>
      </c>
      <c r="BQ67" s="19">
        <v>0</v>
      </c>
      <c r="BR67" s="19">
        <v>7.6986173589901759</v>
      </c>
      <c r="BS67" s="19">
        <v>0</v>
      </c>
      <c r="BT67" s="19">
        <v>6308.5892247280608</v>
      </c>
      <c r="BU67" s="19">
        <v>201.12637850361833</v>
      </c>
      <c r="BV67" s="19">
        <v>0</v>
      </c>
      <c r="BW67" s="19">
        <v>0</v>
      </c>
      <c r="BX67" s="19">
        <v>597.28439676832113</v>
      </c>
      <c r="BY67" s="19">
        <v>0</v>
      </c>
      <c r="BZ67" s="19">
        <v>0</v>
      </c>
      <c r="CA67" s="19">
        <v>798.41077527193943</v>
      </c>
      <c r="CB67" s="19">
        <v>7107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42</v>
      </c>
      <c r="C68">
        <f t="shared" si="2"/>
        <v>64</v>
      </c>
      <c r="D68" s="19">
        <v>3.3344519685983101</v>
      </c>
      <c r="E68" s="19">
        <v>8.2198118295679272</v>
      </c>
      <c r="F68" s="19">
        <v>0.38772697309282672</v>
      </c>
      <c r="G68" s="19">
        <v>0</v>
      </c>
      <c r="H68" s="19">
        <v>6.2811769641037927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419.44303949182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31.638521004374663</v>
      </c>
      <c r="AP68" s="19">
        <v>10.31353748426919</v>
      </c>
      <c r="AQ68" s="19">
        <v>765.06286330676585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40.63378678012824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5.5057230179181396</v>
      </c>
      <c r="BM68" s="19">
        <v>1.6284532869898725</v>
      </c>
      <c r="BN68" s="19">
        <v>0</v>
      </c>
      <c r="BO68" s="19">
        <v>0.15509078923713071</v>
      </c>
      <c r="BP68" s="19">
        <v>0</v>
      </c>
      <c r="BQ68" s="19">
        <v>0</v>
      </c>
      <c r="BR68" s="19">
        <v>0</v>
      </c>
      <c r="BS68" s="19">
        <v>0</v>
      </c>
      <c r="BT68" s="19">
        <v>1292.604182896866</v>
      </c>
      <c r="BU68" s="19">
        <v>1.3958171031341762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1.3958171031341762</v>
      </c>
      <c r="CB68" s="19">
        <v>1294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247</v>
      </c>
      <c r="C69">
        <f t="shared" si="2"/>
        <v>65</v>
      </c>
      <c r="D69" s="19">
        <v>6.1171999806361042</v>
      </c>
      <c r="E69" s="19">
        <v>11.480224621193784</v>
      </c>
      <c r="F69" s="19">
        <v>0.58658082006099632</v>
      </c>
      <c r="G69" s="19">
        <v>0</v>
      </c>
      <c r="H69" s="19">
        <v>2.9329041003049814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0.83797260008713748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48.853802585080118</v>
      </c>
      <c r="AP69" s="19">
        <v>42.150021784383014</v>
      </c>
      <c r="AQ69" s="19">
        <v>1565.1652224427555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0.41898630004356874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34.524471123590068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4.9440383405141111</v>
      </c>
      <c r="BM69" s="19">
        <v>0.33518904003485506</v>
      </c>
      <c r="BN69" s="19">
        <v>0</v>
      </c>
      <c r="BO69" s="19">
        <v>0.16759452001742753</v>
      </c>
      <c r="BP69" s="19">
        <v>0</v>
      </c>
      <c r="BQ69" s="19">
        <v>0</v>
      </c>
      <c r="BR69" s="19">
        <v>7.374158880766811</v>
      </c>
      <c r="BS69" s="19">
        <v>0</v>
      </c>
      <c r="BT69" s="19">
        <v>1725.8883671394685</v>
      </c>
      <c r="BU69" s="19">
        <v>5.1116328605315395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5.1116328605315395</v>
      </c>
      <c r="CB69" s="19">
        <v>1731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248</v>
      </c>
      <c r="C70">
        <f t="shared" ref="C70:C133" si="6">C69+1</f>
        <v>66</v>
      </c>
      <c r="D70" s="19">
        <v>422.20313416575885</v>
      </c>
      <c r="E70" s="19">
        <v>279.79076929523171</v>
      </c>
      <c r="F70" s="19">
        <v>7.9569052208162248</v>
      </c>
      <c r="G70" s="19">
        <v>8.2816768624821915</v>
      </c>
      <c r="H70" s="19">
        <v>4.5468029833235564</v>
      </c>
      <c r="I70" s="19">
        <v>0.32477164166596834</v>
      </c>
      <c r="J70" s="19">
        <v>1.2990865666638733</v>
      </c>
      <c r="K70" s="19">
        <v>0.16238582083298417</v>
      </c>
      <c r="L70" s="19">
        <v>26.468888795776419</v>
      </c>
      <c r="M70" s="19">
        <v>179.11156037878155</v>
      </c>
      <c r="N70" s="19">
        <v>252.34756557445741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27.28081789994134</v>
      </c>
      <c r="U70" s="19">
        <v>0</v>
      </c>
      <c r="V70" s="19">
        <v>0</v>
      </c>
      <c r="W70" s="19">
        <v>0</v>
      </c>
      <c r="X70" s="19">
        <v>59.920367887371157</v>
      </c>
      <c r="Y70" s="19">
        <v>30.203762674935053</v>
      </c>
      <c r="Z70" s="19">
        <v>47.903817145730322</v>
      </c>
      <c r="AA70" s="19">
        <v>6.820204474985335</v>
      </c>
      <c r="AB70" s="19">
        <v>70.313060420682149</v>
      </c>
      <c r="AC70" s="19">
        <v>494.30243861560382</v>
      </c>
      <c r="AD70" s="19">
        <v>61.544226095700999</v>
      </c>
      <c r="AE70" s="19">
        <v>1.1367007458308891</v>
      </c>
      <c r="AF70" s="19">
        <v>23.545944020782706</v>
      </c>
      <c r="AG70" s="19">
        <v>0.16238582083298417</v>
      </c>
      <c r="AH70" s="19">
        <v>51.638691024888963</v>
      </c>
      <c r="AI70" s="19">
        <v>53.424935054051794</v>
      </c>
      <c r="AJ70" s="19">
        <v>385.99109612000336</v>
      </c>
      <c r="AK70" s="19">
        <v>17.862440291628257</v>
      </c>
      <c r="AL70" s="19">
        <v>23.221172379116737</v>
      </c>
      <c r="AM70" s="19">
        <v>73.236005195675858</v>
      </c>
      <c r="AN70" s="19">
        <v>28.41751864577223</v>
      </c>
      <c r="AO70" s="19">
        <v>16.563353724964383</v>
      </c>
      <c r="AP70" s="19">
        <v>10.87984999580994</v>
      </c>
      <c r="AQ70" s="19">
        <v>3803.0759239084891</v>
      </c>
      <c r="AR70" s="19">
        <v>27.28081789994134</v>
      </c>
      <c r="AS70" s="19">
        <v>0.64954328333193667</v>
      </c>
      <c r="AT70" s="19">
        <v>0</v>
      </c>
      <c r="AU70" s="19">
        <v>0</v>
      </c>
      <c r="AV70" s="19">
        <v>0</v>
      </c>
      <c r="AW70" s="19">
        <v>0</v>
      </c>
      <c r="AX70" s="19">
        <v>25.819345512444482</v>
      </c>
      <c r="AY70" s="19">
        <v>72.911233554009897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108.79849995809938</v>
      </c>
      <c r="BF70" s="19">
        <v>0</v>
      </c>
      <c r="BG70" s="19">
        <v>0.48715746249895253</v>
      </c>
      <c r="BH70" s="19">
        <v>0</v>
      </c>
      <c r="BI70" s="19">
        <v>0</v>
      </c>
      <c r="BJ70" s="19">
        <v>9.905535070812034</v>
      </c>
      <c r="BK70" s="19">
        <v>0</v>
      </c>
      <c r="BL70" s="19">
        <v>49.69006117489316</v>
      </c>
      <c r="BM70" s="19">
        <v>20.785385066621973</v>
      </c>
      <c r="BN70" s="19">
        <v>0</v>
      </c>
      <c r="BO70" s="19">
        <v>19.811070141624068</v>
      </c>
      <c r="BP70" s="19">
        <v>10.717464174976955</v>
      </c>
      <c r="BQ70" s="19">
        <v>0.16238582083298417</v>
      </c>
      <c r="BR70" s="19">
        <v>9.4183776083130812</v>
      </c>
      <c r="BS70" s="19">
        <v>0</v>
      </c>
      <c r="BT70" s="19">
        <v>6826.3751361769882</v>
      </c>
      <c r="BU70" s="19">
        <v>586.21281320707283</v>
      </c>
      <c r="BV70" s="19">
        <v>0</v>
      </c>
      <c r="BW70" s="19">
        <v>0</v>
      </c>
      <c r="BX70" s="19">
        <v>338.41205061593899</v>
      </c>
      <c r="BY70" s="19">
        <v>0</v>
      </c>
      <c r="BZ70" s="19">
        <v>0</v>
      </c>
      <c r="CA70" s="19">
        <v>924.62486382301176</v>
      </c>
      <c r="CB70" s="19">
        <v>7751</v>
      </c>
      <c r="CD70" s="19">
        <f t="shared" ref="CD70:CD133" si="7">SUM(D70:BS70)-BT70</f>
        <v>0</v>
      </c>
      <c r="CE70" s="19">
        <f t="shared" ref="CE70:CE133" si="8">SUM(BU70:BZ70)-CA70</f>
        <v>0</v>
      </c>
      <c r="CF70" s="19">
        <f t="shared" ref="CF70:CF133" si="9">BT70+CA70-CB70</f>
        <v>0</v>
      </c>
    </row>
    <row r="71" spans="1:84" x14ac:dyDescent="0.2">
      <c r="A71" s="25" t="s">
        <v>145</v>
      </c>
      <c r="B71" s="24" t="s">
        <v>249</v>
      </c>
      <c r="C71">
        <f t="shared" si="6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4.1485322715066213E-2</v>
      </c>
      <c r="AD71" s="19">
        <v>5.9220298175757016</v>
      </c>
      <c r="AE71" s="19">
        <v>1.1304750439855542</v>
      </c>
      <c r="AF71" s="19">
        <v>0</v>
      </c>
      <c r="AG71" s="19">
        <v>0</v>
      </c>
      <c r="AH71" s="19">
        <v>0</v>
      </c>
      <c r="AI71" s="19">
        <v>1.296416334845819E-2</v>
      </c>
      <c r="AJ71" s="19">
        <v>2.9817575701453838E-2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2.5928326696916383E-3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7.1393647559959259</v>
      </c>
      <c r="BU71" s="19">
        <v>6.8606352440040741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6.8606352440040741</v>
      </c>
      <c r="CB71" s="19">
        <v>14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4" t="s">
        <v>146</v>
      </c>
      <c r="B72" s="25" t="s">
        <v>68</v>
      </c>
      <c r="C72">
        <f t="shared" si="6"/>
        <v>68</v>
      </c>
      <c r="D72" s="19">
        <v>11.416644714559892</v>
      </c>
      <c r="E72" s="19">
        <v>21.396229255259097</v>
      </c>
      <c r="F72" s="19">
        <v>0.79836676325593658</v>
      </c>
      <c r="G72" s="19">
        <v>8.1433409852105516</v>
      </c>
      <c r="H72" s="19">
        <v>171.88836412900312</v>
      </c>
      <c r="I72" s="19">
        <v>0</v>
      </c>
      <c r="J72" s="19">
        <v>5.0297106085124001</v>
      </c>
      <c r="K72" s="19">
        <v>14.450438414932451</v>
      </c>
      <c r="L72" s="19">
        <v>0</v>
      </c>
      <c r="M72" s="19">
        <v>3.1934670530237463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12.215011477815827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7.9836676325593645E-2</v>
      </c>
      <c r="AB72" s="19">
        <v>70.894968577127159</v>
      </c>
      <c r="AC72" s="19">
        <v>52.532533022240621</v>
      </c>
      <c r="AD72" s="19">
        <v>847.62599254882775</v>
      </c>
      <c r="AE72" s="19">
        <v>10.458604598652769</v>
      </c>
      <c r="AF72" s="19">
        <v>1729.9809392992886</v>
      </c>
      <c r="AG72" s="19">
        <v>4.630527226884432</v>
      </c>
      <c r="AH72" s="19">
        <v>306.093817032326</v>
      </c>
      <c r="AI72" s="19">
        <v>827.34747676212703</v>
      </c>
      <c r="AJ72" s="19">
        <v>718.92927031197087</v>
      </c>
      <c r="AK72" s="19">
        <v>857.52574041320133</v>
      </c>
      <c r="AL72" s="19">
        <v>90.694464305874391</v>
      </c>
      <c r="AM72" s="19">
        <v>116.9607308169947</v>
      </c>
      <c r="AN72" s="19">
        <v>66.903134760847479</v>
      </c>
      <c r="AO72" s="19">
        <v>14.370601738606856</v>
      </c>
      <c r="AP72" s="19">
        <v>7.0256275166522411</v>
      </c>
      <c r="AQ72" s="19">
        <v>1469.1545177435744</v>
      </c>
      <c r="AR72" s="19">
        <v>0</v>
      </c>
      <c r="AS72" s="19">
        <v>73.689252248522934</v>
      </c>
      <c r="AT72" s="19">
        <v>2.4749369660934031</v>
      </c>
      <c r="AU72" s="19">
        <v>0</v>
      </c>
      <c r="AV72" s="19">
        <v>0</v>
      </c>
      <c r="AW72" s="19">
        <v>0.39918338162796829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0.95804011590712379</v>
      </c>
      <c r="BD72" s="19">
        <v>0</v>
      </c>
      <c r="BE72" s="19">
        <v>0</v>
      </c>
      <c r="BF72" s="19">
        <v>0</v>
      </c>
      <c r="BG72" s="19">
        <v>1.7564068791630603</v>
      </c>
      <c r="BH72" s="19">
        <v>0</v>
      </c>
      <c r="BI72" s="19">
        <v>14.689948443909232</v>
      </c>
      <c r="BJ72" s="19">
        <v>0</v>
      </c>
      <c r="BK72" s="19">
        <v>0</v>
      </c>
      <c r="BL72" s="19">
        <v>11.336808038234299</v>
      </c>
      <c r="BM72" s="19">
        <v>2.7144469950701837</v>
      </c>
      <c r="BN72" s="19">
        <v>0</v>
      </c>
      <c r="BO72" s="19">
        <v>0.39918338162796829</v>
      </c>
      <c r="BP72" s="19">
        <v>0</v>
      </c>
      <c r="BQ72" s="19">
        <v>0</v>
      </c>
      <c r="BR72" s="19">
        <v>0</v>
      </c>
      <c r="BS72" s="19">
        <v>0</v>
      </c>
      <c r="BT72" s="19">
        <v>7548.1585632032511</v>
      </c>
      <c r="BU72" s="19">
        <v>920.43704135776909</v>
      </c>
      <c r="BV72" s="19">
        <v>0</v>
      </c>
      <c r="BW72" s="19">
        <v>0</v>
      </c>
      <c r="BX72" s="19">
        <v>17.404395438979417</v>
      </c>
      <c r="BY72" s="19">
        <v>0</v>
      </c>
      <c r="BZ72" s="19">
        <v>0</v>
      </c>
      <c r="CA72" s="19">
        <v>937.84143679674855</v>
      </c>
      <c r="CB72" s="19">
        <v>8486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24" t="s">
        <v>147</v>
      </c>
      <c r="B73" s="24" t="s">
        <v>69</v>
      </c>
      <c r="C73">
        <f t="shared" si="6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0.48766743442384664</v>
      </c>
      <c r="K73" s="19">
        <v>31.088798944520224</v>
      </c>
      <c r="L73" s="19">
        <v>0</v>
      </c>
      <c r="M73" s="19">
        <v>48.522909725172752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29.625796641248684</v>
      </c>
      <c r="U73" s="19">
        <v>38.891477895301769</v>
      </c>
      <c r="V73" s="19">
        <v>0</v>
      </c>
      <c r="W73" s="19">
        <v>0</v>
      </c>
      <c r="X73" s="19">
        <v>2.6821708893311569</v>
      </c>
      <c r="Y73" s="19">
        <v>25.358706590040029</v>
      </c>
      <c r="Z73" s="19">
        <v>0</v>
      </c>
      <c r="AA73" s="19">
        <v>0.85341801024173158</v>
      </c>
      <c r="AB73" s="19">
        <v>9.3875981126590489</v>
      </c>
      <c r="AC73" s="19">
        <v>10.85060041593059</v>
      </c>
      <c r="AD73" s="19">
        <v>169.95210089671059</v>
      </c>
      <c r="AE73" s="19">
        <v>870.12061987074856</v>
      </c>
      <c r="AF73" s="19">
        <v>230.78861334108547</v>
      </c>
      <c r="AG73" s="19">
        <v>23.895704286768488</v>
      </c>
      <c r="AH73" s="19">
        <v>880.84930342807297</v>
      </c>
      <c r="AI73" s="19">
        <v>159.95491849102171</v>
      </c>
      <c r="AJ73" s="19">
        <v>94.36364856101433</v>
      </c>
      <c r="AK73" s="19">
        <v>452.06771171090588</v>
      </c>
      <c r="AL73" s="19">
        <v>111.79775934166686</v>
      </c>
      <c r="AM73" s="19">
        <v>252.97748160737046</v>
      </c>
      <c r="AN73" s="19">
        <v>40.476397057179277</v>
      </c>
      <c r="AO73" s="19">
        <v>1.7068360204834632</v>
      </c>
      <c r="AP73" s="19">
        <v>17.921778215076365</v>
      </c>
      <c r="AQ73" s="19">
        <v>443.53353160848854</v>
      </c>
      <c r="AR73" s="19">
        <v>0</v>
      </c>
      <c r="AS73" s="19">
        <v>2.1945034549073101</v>
      </c>
      <c r="AT73" s="19">
        <v>1.828752879089425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6.3396766475100073</v>
      </c>
      <c r="BF73" s="19">
        <v>0</v>
      </c>
      <c r="BG73" s="19">
        <v>0</v>
      </c>
      <c r="BH73" s="19">
        <v>0</v>
      </c>
      <c r="BI73" s="19">
        <v>0</v>
      </c>
      <c r="BJ73" s="19">
        <v>0</v>
      </c>
      <c r="BK73" s="19">
        <v>0</v>
      </c>
      <c r="BL73" s="19">
        <v>1.9506697376953865</v>
      </c>
      <c r="BM73" s="19">
        <v>0.36575057581788506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3960.8349023904825</v>
      </c>
      <c r="BU73" s="19">
        <v>1447.0311947941591</v>
      </c>
      <c r="BV73" s="19">
        <v>0</v>
      </c>
      <c r="BW73" s="19">
        <v>0</v>
      </c>
      <c r="BX73" s="19">
        <v>44.133902815358127</v>
      </c>
      <c r="BY73" s="19">
        <v>0</v>
      </c>
      <c r="BZ73" s="19">
        <v>0</v>
      </c>
      <c r="CA73" s="19">
        <v>1491.1650976095173</v>
      </c>
      <c r="CB73" s="19">
        <v>5452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24" t="s">
        <v>148</v>
      </c>
      <c r="B74" s="24" t="s">
        <v>250</v>
      </c>
      <c r="C74">
        <f t="shared" si="6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16.886395511921457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0.19635343618513326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38.681626928471246</v>
      </c>
      <c r="AE74" s="19">
        <v>99.943899018232827</v>
      </c>
      <c r="AF74" s="19">
        <v>0</v>
      </c>
      <c r="AG74" s="19">
        <v>0</v>
      </c>
      <c r="AH74" s="19">
        <v>278.03646563814868</v>
      </c>
      <c r="AI74" s="19">
        <v>187.51753155680225</v>
      </c>
      <c r="AJ74" s="19">
        <v>0</v>
      </c>
      <c r="AK74" s="19">
        <v>615.56802244039272</v>
      </c>
      <c r="AL74" s="19">
        <v>5.1051893408134648</v>
      </c>
      <c r="AM74" s="19">
        <v>0</v>
      </c>
      <c r="AN74" s="19">
        <v>243.2819074333801</v>
      </c>
      <c r="AO74" s="19">
        <v>0</v>
      </c>
      <c r="AP74" s="19">
        <v>0</v>
      </c>
      <c r="AQ74" s="19">
        <v>90.51893408134643</v>
      </c>
      <c r="AR74" s="19">
        <v>98.176718092566631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1673.9130434782608</v>
      </c>
      <c r="BU74" s="19">
        <v>6.0869565217391308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6.0869565217391308</v>
      </c>
      <c r="CB74" s="19">
        <v>1680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A75" s="24" t="s">
        <v>149</v>
      </c>
      <c r="B75" s="24" t="s">
        <v>251</v>
      </c>
      <c r="C75">
        <f t="shared" si="6"/>
        <v>71</v>
      </c>
      <c r="D75" s="19">
        <v>42.656371312799301</v>
      </c>
      <c r="E75" s="19">
        <v>67.570712079567031</v>
      </c>
      <c r="F75" s="19">
        <v>5.2848601626476999</v>
      </c>
      <c r="G75" s="19">
        <v>7.5498002323538573</v>
      </c>
      <c r="H75" s="19">
        <v>172.63876531315822</v>
      </c>
      <c r="I75" s="19">
        <v>83.551122571382692</v>
      </c>
      <c r="J75" s="19">
        <v>26.675960820983629</v>
      </c>
      <c r="K75" s="19">
        <v>216.93092667630086</v>
      </c>
      <c r="L75" s="19">
        <v>13.337980410491815</v>
      </c>
      <c r="M75" s="19">
        <v>224.60655691252728</v>
      </c>
      <c r="N75" s="19">
        <v>449.21311382505456</v>
      </c>
      <c r="O75" s="19">
        <v>3.5232401084317999</v>
      </c>
      <c r="P75" s="19">
        <v>12.205510375638736</v>
      </c>
      <c r="Q75" s="19">
        <v>11.450530352403351</v>
      </c>
      <c r="R75" s="19">
        <v>7.8014602400989865</v>
      </c>
      <c r="S75" s="19">
        <v>43.914671351524937</v>
      </c>
      <c r="T75" s="19">
        <v>14.97377046083515</v>
      </c>
      <c r="U75" s="19">
        <v>3.3974101045592362</v>
      </c>
      <c r="V75" s="19">
        <v>35.106571080445434</v>
      </c>
      <c r="W75" s="19">
        <v>6.7948202091184724</v>
      </c>
      <c r="X75" s="19">
        <v>52.471111614859311</v>
      </c>
      <c r="Y75" s="19">
        <v>126.83664390354483</v>
      </c>
      <c r="Z75" s="19">
        <v>108.46546333815043</v>
      </c>
      <c r="AA75" s="19">
        <v>16.987050522796181</v>
      </c>
      <c r="AB75" s="19">
        <v>19.377820596374903</v>
      </c>
      <c r="AC75" s="19">
        <v>24.788510762895168</v>
      </c>
      <c r="AD75" s="19">
        <v>308.15767948390999</v>
      </c>
      <c r="AE75" s="19">
        <v>23.781870731914651</v>
      </c>
      <c r="AF75" s="19">
        <v>957.81798947795949</v>
      </c>
      <c r="AG75" s="19">
        <v>130.61154401972172</v>
      </c>
      <c r="AH75" s="19">
        <v>301.23702927091892</v>
      </c>
      <c r="AI75" s="19">
        <v>747.05273299141425</v>
      </c>
      <c r="AJ75" s="19">
        <v>606.12312865414219</v>
      </c>
      <c r="AK75" s="19">
        <v>393.21876210176345</v>
      </c>
      <c r="AL75" s="19">
        <v>286.01159880233865</v>
      </c>
      <c r="AM75" s="19">
        <v>151.24766465482227</v>
      </c>
      <c r="AN75" s="19">
        <v>342.50927054112003</v>
      </c>
      <c r="AO75" s="19">
        <v>231.52720712551832</v>
      </c>
      <c r="AP75" s="19">
        <v>98.902383043835542</v>
      </c>
      <c r="AQ75" s="19">
        <v>3100.3254654161115</v>
      </c>
      <c r="AR75" s="19">
        <v>31.960820983631329</v>
      </c>
      <c r="AS75" s="19">
        <v>116.77024359373968</v>
      </c>
      <c r="AT75" s="19">
        <v>11.198870344658221</v>
      </c>
      <c r="AU75" s="19">
        <v>0.12583000387256429</v>
      </c>
      <c r="AV75" s="19">
        <v>0</v>
      </c>
      <c r="AW75" s="19">
        <v>0.62915001936282144</v>
      </c>
      <c r="AX75" s="19">
        <v>16.10624049568823</v>
      </c>
      <c r="AY75" s="19">
        <v>198.93723612252415</v>
      </c>
      <c r="AZ75" s="19">
        <v>0</v>
      </c>
      <c r="BA75" s="19">
        <v>1.1324700348530785</v>
      </c>
      <c r="BB75" s="19">
        <v>2.7682600851964145</v>
      </c>
      <c r="BC75" s="19">
        <v>0.37749001161769291</v>
      </c>
      <c r="BD75" s="19">
        <v>0</v>
      </c>
      <c r="BE75" s="19">
        <v>46.682931436721354</v>
      </c>
      <c r="BF75" s="19">
        <v>0</v>
      </c>
      <c r="BG75" s="19">
        <v>3.1457500968141074</v>
      </c>
      <c r="BH75" s="19">
        <v>0</v>
      </c>
      <c r="BI75" s="19">
        <v>0</v>
      </c>
      <c r="BJ75" s="19">
        <v>20.636120635100546</v>
      </c>
      <c r="BK75" s="19">
        <v>9.1855902826971931</v>
      </c>
      <c r="BL75" s="19">
        <v>148.85689458124358</v>
      </c>
      <c r="BM75" s="19">
        <v>10.82138033304053</v>
      </c>
      <c r="BN75" s="19">
        <v>0</v>
      </c>
      <c r="BO75" s="19">
        <v>10.5697203252954</v>
      </c>
      <c r="BP75" s="19">
        <v>0</v>
      </c>
      <c r="BQ75" s="19">
        <v>0</v>
      </c>
      <c r="BR75" s="19">
        <v>11.953850367893608</v>
      </c>
      <c r="BS75" s="19">
        <v>0</v>
      </c>
      <c r="BT75" s="19">
        <v>10118.493931408386</v>
      </c>
      <c r="BU75" s="19">
        <v>477.52486469638148</v>
      </c>
      <c r="BV75" s="19">
        <v>0</v>
      </c>
      <c r="BW75" s="19">
        <v>0</v>
      </c>
      <c r="BX75" s="19">
        <v>1618.9288298244123</v>
      </c>
      <c r="BY75" s="19">
        <v>1107.0523740708206</v>
      </c>
      <c r="BZ75" s="19">
        <v>0</v>
      </c>
      <c r="CA75" s="19">
        <v>3203.5060685916146</v>
      </c>
      <c r="CB75" s="19">
        <v>13322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A76" s="24" t="s">
        <v>150</v>
      </c>
      <c r="B76" s="24" t="s">
        <v>252</v>
      </c>
      <c r="C76">
        <f t="shared" si="6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19.115165336374002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1034.4766248574686</v>
      </c>
      <c r="AH76" s="19">
        <v>45.229190421892817</v>
      </c>
      <c r="AI76" s="19">
        <v>6.0205245153933875</v>
      </c>
      <c r="AJ76" s="19">
        <v>2.7092360319270239</v>
      </c>
      <c r="AK76" s="19">
        <v>23.931584948688709</v>
      </c>
      <c r="AL76" s="19">
        <v>0.37628278221208672</v>
      </c>
      <c r="AM76" s="19">
        <v>2.25769669327252</v>
      </c>
      <c r="AN76" s="19">
        <v>30.253135689851767</v>
      </c>
      <c r="AO76" s="19">
        <v>8.654503990877993</v>
      </c>
      <c r="AP76" s="19">
        <v>0</v>
      </c>
      <c r="AQ76" s="19">
        <v>0</v>
      </c>
      <c r="AR76" s="19">
        <v>0</v>
      </c>
      <c r="AS76" s="19">
        <v>2.031927023945268</v>
      </c>
      <c r="AT76" s="19">
        <v>0</v>
      </c>
      <c r="AU76" s="19">
        <v>0</v>
      </c>
      <c r="AV76" s="19">
        <v>0</v>
      </c>
      <c r="AW76" s="19">
        <v>11.890535917901937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25.737742303306728</v>
      </c>
      <c r="BD76" s="19">
        <v>0</v>
      </c>
      <c r="BE76" s="19">
        <v>0</v>
      </c>
      <c r="BF76" s="19">
        <v>0</v>
      </c>
      <c r="BG76" s="19">
        <v>0.37628278221208672</v>
      </c>
      <c r="BH76" s="19">
        <v>0</v>
      </c>
      <c r="BI76" s="19">
        <v>0</v>
      </c>
      <c r="BJ76" s="19">
        <v>0</v>
      </c>
      <c r="BK76" s="19">
        <v>0</v>
      </c>
      <c r="BL76" s="19">
        <v>6.4720638540478905</v>
      </c>
      <c r="BM76" s="19">
        <v>2.031927023945268</v>
      </c>
      <c r="BN76" s="19">
        <v>0</v>
      </c>
      <c r="BO76" s="19">
        <v>0.37628278221208672</v>
      </c>
      <c r="BP76" s="19">
        <v>7.5256556442417341E-2</v>
      </c>
      <c r="BQ76" s="19">
        <v>0.82782212086659068</v>
      </c>
      <c r="BR76" s="19">
        <v>7.6761687571265682</v>
      </c>
      <c r="BS76" s="19">
        <v>0</v>
      </c>
      <c r="BT76" s="19">
        <v>1230.5199543899657</v>
      </c>
      <c r="BU76" s="19">
        <v>23.48004561003421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>
        <v>23.48004561003421</v>
      </c>
      <c r="CB76" s="19">
        <v>1254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A77" s="24" t="s">
        <v>151</v>
      </c>
      <c r="B77" s="24" t="s">
        <v>253</v>
      </c>
      <c r="C77">
        <f t="shared" si="6"/>
        <v>73</v>
      </c>
      <c r="D77" s="19">
        <v>0.16929603888628322</v>
      </c>
      <c r="E77" s="19">
        <v>0</v>
      </c>
      <c r="F77" s="19">
        <v>0</v>
      </c>
      <c r="G77" s="19">
        <v>0</v>
      </c>
      <c r="H77" s="19">
        <v>12.020018760926106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907.76536050825052</v>
      </c>
      <c r="AH77" s="19">
        <v>0</v>
      </c>
      <c r="AI77" s="19">
        <v>4.2324009721570794</v>
      </c>
      <c r="AJ77" s="19">
        <v>0</v>
      </c>
      <c r="AK77" s="19">
        <v>0.33859207777256645</v>
      </c>
      <c r="AL77" s="19">
        <v>3.8938088943845139</v>
      </c>
      <c r="AM77" s="19">
        <v>0</v>
      </c>
      <c r="AN77" s="19">
        <v>24.717221677397347</v>
      </c>
      <c r="AO77" s="19">
        <v>4.0631049332707967</v>
      </c>
      <c r="AP77" s="19">
        <v>3.0473286999530975</v>
      </c>
      <c r="AQ77" s="19">
        <v>0</v>
      </c>
      <c r="AR77" s="19">
        <v>0.50788811665884959</v>
      </c>
      <c r="AS77" s="19">
        <v>17.606788044173456</v>
      </c>
      <c r="AT77" s="19">
        <v>0</v>
      </c>
      <c r="AU77" s="19">
        <v>0</v>
      </c>
      <c r="AV77" s="19">
        <v>0</v>
      </c>
      <c r="AW77" s="19">
        <v>7.2797296721101779</v>
      </c>
      <c r="AX77" s="19">
        <v>0.16929603888628322</v>
      </c>
      <c r="AY77" s="19">
        <v>0</v>
      </c>
      <c r="AZ77" s="19">
        <v>0</v>
      </c>
      <c r="BA77" s="19">
        <v>60.438685882403107</v>
      </c>
      <c r="BB77" s="19">
        <v>1.8622564277491154</v>
      </c>
      <c r="BC77" s="19">
        <v>379.22312710527439</v>
      </c>
      <c r="BD77" s="19">
        <v>77.368289771031428</v>
      </c>
      <c r="BE77" s="19">
        <v>0.16929603888628322</v>
      </c>
      <c r="BF77" s="19">
        <v>63.993902699015059</v>
      </c>
      <c r="BG77" s="19">
        <v>72.120112565556653</v>
      </c>
      <c r="BH77" s="19">
        <v>24.547925638511064</v>
      </c>
      <c r="BI77" s="19">
        <v>8.9726900609730098</v>
      </c>
      <c r="BJ77" s="19">
        <v>90.573380804161516</v>
      </c>
      <c r="BK77" s="19">
        <v>5.9253613610199123</v>
      </c>
      <c r="BL77" s="19">
        <v>93.620709504114615</v>
      </c>
      <c r="BM77" s="19">
        <v>189.95015563040974</v>
      </c>
      <c r="BN77" s="19">
        <v>27.087366221805311</v>
      </c>
      <c r="BO77" s="19">
        <v>30.473286999530977</v>
      </c>
      <c r="BP77" s="19">
        <v>17.776084083059736</v>
      </c>
      <c r="BQ77" s="19">
        <v>0.84648019443141598</v>
      </c>
      <c r="BR77" s="19">
        <v>84.81731548202788</v>
      </c>
      <c r="BS77" s="19">
        <v>0</v>
      </c>
      <c r="BT77" s="19">
        <v>2215.5772609047885</v>
      </c>
      <c r="BU77" s="19">
        <v>206.71046348015179</v>
      </c>
      <c r="BV77" s="19">
        <v>0</v>
      </c>
      <c r="BW77" s="19">
        <v>0</v>
      </c>
      <c r="BX77" s="19">
        <v>2745.3045665799687</v>
      </c>
      <c r="BY77" s="19">
        <v>2773.4077090350916</v>
      </c>
      <c r="BZ77" s="19">
        <v>0</v>
      </c>
      <c r="CA77" s="19">
        <v>5725.4227390952119</v>
      </c>
      <c r="CB77" s="19">
        <v>7941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A78" s="25" t="s">
        <v>152</v>
      </c>
      <c r="B78" s="24" t="s">
        <v>254</v>
      </c>
      <c r="C78">
        <f t="shared" si="6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2077.4687509367227</v>
      </c>
      <c r="AH78" s="19">
        <v>1.3313449836635594</v>
      </c>
      <c r="AI78" s="19">
        <v>0</v>
      </c>
      <c r="AJ78" s="19">
        <v>54.394952189682563</v>
      </c>
      <c r="AK78" s="19">
        <v>0</v>
      </c>
      <c r="AL78" s="19">
        <v>5.8959563562243336</v>
      </c>
      <c r="AM78" s="19">
        <v>5.3253799346542374</v>
      </c>
      <c r="AN78" s="19">
        <v>0.5705764215700968</v>
      </c>
      <c r="AO78" s="19">
        <v>0</v>
      </c>
      <c r="AP78" s="19">
        <v>0</v>
      </c>
      <c r="AQ78" s="19">
        <v>2.4724978268037532</v>
      </c>
      <c r="AR78" s="19">
        <v>0</v>
      </c>
      <c r="AS78" s="19">
        <v>3.6136506699439468</v>
      </c>
      <c r="AT78" s="19">
        <v>0.76076856209346244</v>
      </c>
      <c r="AU78" s="19">
        <v>0</v>
      </c>
      <c r="AV78" s="19">
        <v>2.6626899673271187</v>
      </c>
      <c r="AW78" s="19">
        <v>5.1351877941308715</v>
      </c>
      <c r="AX78" s="19">
        <v>0</v>
      </c>
      <c r="AY78" s="19">
        <v>0</v>
      </c>
      <c r="AZ78" s="19">
        <v>0</v>
      </c>
      <c r="BA78" s="19">
        <v>24.534786127514163</v>
      </c>
      <c r="BB78" s="19">
        <v>48.879380114504961</v>
      </c>
      <c r="BC78" s="19">
        <v>0</v>
      </c>
      <c r="BD78" s="19">
        <v>35.56593027786937</v>
      </c>
      <c r="BE78" s="19">
        <v>0</v>
      </c>
      <c r="BF78" s="19">
        <v>26.626899673271186</v>
      </c>
      <c r="BG78" s="19">
        <v>26.246515392224456</v>
      </c>
      <c r="BH78" s="19">
        <v>0.5705764215700968</v>
      </c>
      <c r="BI78" s="19">
        <v>0</v>
      </c>
      <c r="BJ78" s="19">
        <v>214.15635022930968</v>
      </c>
      <c r="BK78" s="19">
        <v>23.774017565420699</v>
      </c>
      <c r="BL78" s="19">
        <v>4.5646113725607744</v>
      </c>
      <c r="BM78" s="19">
        <v>1.1411528431401936</v>
      </c>
      <c r="BN78" s="19">
        <v>0.76076856209346244</v>
      </c>
      <c r="BO78" s="19">
        <v>0.38038428104673122</v>
      </c>
      <c r="BP78" s="19">
        <v>0.5705764215700968</v>
      </c>
      <c r="BQ78" s="19">
        <v>16.927100506579539</v>
      </c>
      <c r="BR78" s="19">
        <v>100.80183447738378</v>
      </c>
      <c r="BS78" s="19">
        <v>0</v>
      </c>
      <c r="BT78" s="19">
        <v>2685.1326399088757</v>
      </c>
      <c r="BU78" s="19">
        <v>500.01513743592818</v>
      </c>
      <c r="BV78" s="19">
        <v>0</v>
      </c>
      <c r="BW78" s="19">
        <v>0</v>
      </c>
      <c r="BX78" s="19">
        <v>6335.3002008333087</v>
      </c>
      <c r="BY78" s="19">
        <v>3169.552021821888</v>
      </c>
      <c r="BZ78" s="19">
        <v>0</v>
      </c>
      <c r="CA78" s="19">
        <v>10004.867360091124</v>
      </c>
      <c r="CB78" s="19">
        <v>12690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A79" s="24" t="s">
        <v>153</v>
      </c>
      <c r="B79" s="24" t="s">
        <v>255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56.592058562555458</v>
      </c>
      <c r="I79" s="19">
        <v>0</v>
      </c>
      <c r="J79" s="19">
        <v>0</v>
      </c>
      <c r="K79" s="19">
        <v>4.0554569653948533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59.725820763087846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489.41992014196978</v>
      </c>
      <c r="AH79" s="19">
        <v>8.6639307897071873</v>
      </c>
      <c r="AI79" s="19">
        <v>122.76974267968056</v>
      </c>
      <c r="AJ79" s="19">
        <v>41.844942324755991</v>
      </c>
      <c r="AK79" s="19">
        <v>0.36867790594498667</v>
      </c>
      <c r="AL79" s="19">
        <v>7.0048802129547472</v>
      </c>
      <c r="AM79" s="19">
        <v>9.0326086956521738</v>
      </c>
      <c r="AN79" s="19">
        <v>51.983584738243117</v>
      </c>
      <c r="AO79" s="19">
        <v>1.1060337178349602</v>
      </c>
      <c r="AP79" s="19">
        <v>0.73735581188997334</v>
      </c>
      <c r="AQ79" s="19">
        <v>136.04214729370008</v>
      </c>
      <c r="AR79" s="19">
        <v>0</v>
      </c>
      <c r="AS79" s="19">
        <v>22.489352262644189</v>
      </c>
      <c r="AT79" s="19">
        <v>0</v>
      </c>
      <c r="AU79" s="19">
        <v>0</v>
      </c>
      <c r="AV79" s="19">
        <v>0</v>
      </c>
      <c r="AW79" s="19">
        <v>6.2675244010647742</v>
      </c>
      <c r="AX79" s="19">
        <v>0</v>
      </c>
      <c r="AY79" s="19">
        <v>0</v>
      </c>
      <c r="AZ79" s="19">
        <v>0</v>
      </c>
      <c r="BA79" s="19">
        <v>9.9543034605146392</v>
      </c>
      <c r="BB79" s="19">
        <v>0</v>
      </c>
      <c r="BC79" s="19">
        <v>2.9494232475598934</v>
      </c>
      <c r="BD79" s="19">
        <v>0</v>
      </c>
      <c r="BE79" s="19">
        <v>0</v>
      </c>
      <c r="BF79" s="19">
        <v>0</v>
      </c>
      <c r="BG79" s="19">
        <v>248.85758651286602</v>
      </c>
      <c r="BH79" s="19">
        <v>0.92169476486246671</v>
      </c>
      <c r="BI79" s="19">
        <v>0</v>
      </c>
      <c r="BJ79" s="19">
        <v>0</v>
      </c>
      <c r="BK79" s="19">
        <v>0</v>
      </c>
      <c r="BL79" s="19">
        <v>9.7699645075421468</v>
      </c>
      <c r="BM79" s="19">
        <v>23.779724933451643</v>
      </c>
      <c r="BN79" s="19">
        <v>0</v>
      </c>
      <c r="BO79" s="19">
        <v>65.993345164152615</v>
      </c>
      <c r="BP79" s="19">
        <v>34.840062111801245</v>
      </c>
      <c r="BQ79" s="19">
        <v>0</v>
      </c>
      <c r="BR79" s="19">
        <v>5.8988464951197868</v>
      </c>
      <c r="BS79" s="19">
        <v>0</v>
      </c>
      <c r="BT79" s="19">
        <v>1421.0689884649512</v>
      </c>
      <c r="BU79" s="19">
        <v>148.94587400177463</v>
      </c>
      <c r="BV79" s="19">
        <v>0</v>
      </c>
      <c r="BW79" s="19">
        <v>0</v>
      </c>
      <c r="BX79" s="19">
        <v>1245.2096273291925</v>
      </c>
      <c r="BY79" s="19">
        <v>2170.7755102040815</v>
      </c>
      <c r="BZ79" s="19">
        <v>0</v>
      </c>
      <c r="CA79" s="19">
        <v>3564.9310115350486</v>
      </c>
      <c r="CB79" s="19">
        <v>4986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A80" s="24" t="s">
        <v>154</v>
      </c>
      <c r="B80" s="24" t="s">
        <v>44</v>
      </c>
      <c r="C80">
        <f t="shared" si="6"/>
        <v>76</v>
      </c>
      <c r="D80" s="19">
        <v>4.5603158356484865</v>
      </c>
      <c r="E80" s="19">
        <v>11.286781693230004</v>
      </c>
      <c r="F80" s="19">
        <v>0.45603158356484869</v>
      </c>
      <c r="G80" s="19">
        <v>2.9642052931715166</v>
      </c>
      <c r="H80" s="19">
        <v>22.117531802895162</v>
      </c>
      <c r="I80" s="19">
        <v>3.0782131890627284</v>
      </c>
      <c r="J80" s="19">
        <v>1.7101184383681824</v>
      </c>
      <c r="K80" s="19">
        <v>4.5603158356484865</v>
      </c>
      <c r="L80" s="19">
        <v>3.5342447726275772</v>
      </c>
      <c r="M80" s="19">
        <v>7.4105132329287908</v>
      </c>
      <c r="N80" s="19">
        <v>2.3941658137154556</v>
      </c>
      <c r="O80" s="19">
        <v>0.45603158356484869</v>
      </c>
      <c r="P80" s="19">
        <v>6.8404737534727298</v>
      </c>
      <c r="Q80" s="19">
        <v>0.57003947945606082</v>
      </c>
      <c r="R80" s="19">
        <v>1.0260710630209096</v>
      </c>
      <c r="S80" s="19">
        <v>2.5081737096066674</v>
      </c>
      <c r="T80" s="19">
        <v>6.8404737534727298</v>
      </c>
      <c r="U80" s="19">
        <v>0.57003947945606082</v>
      </c>
      <c r="V80" s="19">
        <v>0.45603158356484869</v>
      </c>
      <c r="W80" s="19">
        <v>0.684047375347273</v>
      </c>
      <c r="X80" s="19">
        <v>12.08483696446849</v>
      </c>
      <c r="Y80" s="19">
        <v>2.3941658137154556</v>
      </c>
      <c r="Z80" s="19">
        <v>0.684047375347273</v>
      </c>
      <c r="AA80" s="19">
        <v>1.0260710630209096</v>
      </c>
      <c r="AB80" s="19">
        <v>8.6646000877321239</v>
      </c>
      <c r="AC80" s="19">
        <v>15.505073841204855</v>
      </c>
      <c r="AD80" s="19">
        <v>3.0782131890627284</v>
      </c>
      <c r="AE80" s="19">
        <v>9.8046790466442459</v>
      </c>
      <c r="AF80" s="19">
        <v>3.9902763561924259</v>
      </c>
      <c r="AG80" s="19">
        <v>224.25353121801433</v>
      </c>
      <c r="AH80" s="19">
        <v>986.73833893844119</v>
      </c>
      <c r="AI80" s="19">
        <v>357.30074572305892</v>
      </c>
      <c r="AJ80" s="19">
        <v>152.31454891065945</v>
      </c>
      <c r="AK80" s="19">
        <v>160.1810937271531</v>
      </c>
      <c r="AL80" s="19">
        <v>36.938558268752743</v>
      </c>
      <c r="AM80" s="19">
        <v>27.361895013890919</v>
      </c>
      <c r="AN80" s="19">
        <v>248.42320514695129</v>
      </c>
      <c r="AO80" s="19">
        <v>582.12431642052934</v>
      </c>
      <c r="AP80" s="19">
        <v>29.0720134522591</v>
      </c>
      <c r="AQ80" s="19">
        <v>1326.9379002778182</v>
      </c>
      <c r="AR80" s="19">
        <v>47.997324170200322</v>
      </c>
      <c r="AS80" s="19">
        <v>86.189969293756405</v>
      </c>
      <c r="AT80" s="19">
        <v>137.26550665301943</v>
      </c>
      <c r="AU80" s="19">
        <v>2.5081737096066674</v>
      </c>
      <c r="AV80" s="19">
        <v>0.11400789589121217</v>
      </c>
      <c r="AW80" s="19">
        <v>7.7525369206024273</v>
      </c>
      <c r="AX80" s="19">
        <v>3.4202368767363649</v>
      </c>
      <c r="AY80" s="19">
        <v>2.166150021933031</v>
      </c>
      <c r="AZ80" s="19">
        <v>1.0260710630209096</v>
      </c>
      <c r="BA80" s="19">
        <v>8.3225764000584874</v>
      </c>
      <c r="BB80" s="19">
        <v>115.60400643368914</v>
      </c>
      <c r="BC80" s="19">
        <v>1.2540868548033337</v>
      </c>
      <c r="BD80" s="19">
        <v>5.1303553151045476</v>
      </c>
      <c r="BE80" s="19">
        <v>47.883316274309109</v>
      </c>
      <c r="BF80" s="19">
        <v>72.281005995028522</v>
      </c>
      <c r="BG80" s="19">
        <v>6.042418482234245</v>
      </c>
      <c r="BH80" s="19">
        <v>3.7622605644100013</v>
      </c>
      <c r="BI80" s="19">
        <v>3.306228980845153</v>
      </c>
      <c r="BJ80" s="19">
        <v>64.300453282643659</v>
      </c>
      <c r="BK80" s="19">
        <v>0.22801579178242434</v>
      </c>
      <c r="BL80" s="19">
        <v>14.364994882292732</v>
      </c>
      <c r="BM80" s="19">
        <v>8.0945606082760637</v>
      </c>
      <c r="BN80" s="19">
        <v>0</v>
      </c>
      <c r="BO80" s="19">
        <v>1.0260710630209096</v>
      </c>
      <c r="BP80" s="19">
        <v>0.3420236876736365</v>
      </c>
      <c r="BQ80" s="19">
        <v>7.7525369206024273</v>
      </c>
      <c r="BR80" s="19">
        <v>79.463503436174875</v>
      </c>
      <c r="BS80" s="19">
        <v>0</v>
      </c>
      <c r="BT80" s="19">
        <v>5000.500321684457</v>
      </c>
      <c r="BU80" s="19">
        <v>553.62234244772628</v>
      </c>
      <c r="BV80" s="19">
        <v>0</v>
      </c>
      <c r="BW80" s="19">
        <v>0</v>
      </c>
      <c r="BX80" s="19">
        <v>513.83358678169316</v>
      </c>
      <c r="BY80" s="19">
        <v>1729.0437490861236</v>
      </c>
      <c r="BZ80" s="19">
        <v>0</v>
      </c>
      <c r="CA80" s="19">
        <v>2796.499678315543</v>
      </c>
      <c r="CB80" s="19">
        <v>7797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A81" s="24" t="s">
        <v>155</v>
      </c>
      <c r="B81" s="25" t="s">
        <v>43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1.7557995446817094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0.25082850638310134</v>
      </c>
      <c r="AG81" s="19">
        <v>0</v>
      </c>
      <c r="AH81" s="19">
        <v>346.89582432782913</v>
      </c>
      <c r="AI81" s="19">
        <v>3.2607705829803177</v>
      </c>
      <c r="AJ81" s="19">
        <v>5.2673986340451284</v>
      </c>
      <c r="AK81" s="19">
        <v>0</v>
      </c>
      <c r="AL81" s="19">
        <v>0.50165701276620267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0.75248551914930406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0.50165701276620267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103.59217313622085</v>
      </c>
      <c r="BS81" s="19">
        <v>0</v>
      </c>
      <c r="BT81" s="19">
        <v>462.77859427682199</v>
      </c>
      <c r="BU81" s="19">
        <v>182.3523241405147</v>
      </c>
      <c r="BV81" s="19">
        <v>0</v>
      </c>
      <c r="BW81" s="19">
        <v>0</v>
      </c>
      <c r="BX81" s="19">
        <v>7729.5312527016513</v>
      </c>
      <c r="BY81" s="19">
        <v>329.33782888101206</v>
      </c>
      <c r="BZ81" s="19">
        <v>0</v>
      </c>
      <c r="CA81" s="19">
        <v>8241.2214057231777</v>
      </c>
      <c r="CB81" s="19">
        <v>8704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A82" s="24" t="s">
        <v>156</v>
      </c>
      <c r="B82" s="25" t="s">
        <v>256</v>
      </c>
      <c r="C82">
        <f t="shared" si="6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401.33833695437488</v>
      </c>
      <c r="AJ82" s="19">
        <v>0</v>
      </c>
      <c r="AK82" s="19">
        <v>0</v>
      </c>
      <c r="AL82" s="19">
        <v>0</v>
      </c>
      <c r="AM82" s="19">
        <v>0</v>
      </c>
      <c r="AN82" s="19">
        <v>152.07663440647838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553.4149713608532</v>
      </c>
      <c r="BU82" s="19">
        <v>271.21832905392063</v>
      </c>
      <c r="BV82" s="19">
        <v>0</v>
      </c>
      <c r="BW82" s="19">
        <v>0</v>
      </c>
      <c r="BX82" s="19">
        <v>35.454552636776612</v>
      </c>
      <c r="BY82" s="19">
        <v>3695.9121469484494</v>
      </c>
      <c r="BZ82" s="19">
        <v>0</v>
      </c>
      <c r="CA82" s="19">
        <v>4002.5850286391469</v>
      </c>
      <c r="CB82" s="19">
        <v>4556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s="24" t="s">
        <v>157</v>
      </c>
      <c r="B83" s="25" t="s">
        <v>257</v>
      </c>
      <c r="C83">
        <f t="shared" si="6"/>
        <v>79</v>
      </c>
      <c r="D83" s="19">
        <v>0</v>
      </c>
      <c r="E83" s="19">
        <v>0</v>
      </c>
      <c r="F83" s="19">
        <v>0</v>
      </c>
      <c r="G83" s="19">
        <v>19.844683692204974</v>
      </c>
      <c r="H83" s="19">
        <v>289.70443164747121</v>
      </c>
      <c r="I83" s="19">
        <v>163.22951093306628</v>
      </c>
      <c r="J83" s="19">
        <v>53.384994157903527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1.2577616424636955</v>
      </c>
      <c r="AF83" s="19">
        <v>0</v>
      </c>
      <c r="AG83" s="19">
        <v>0</v>
      </c>
      <c r="AH83" s="19">
        <v>0</v>
      </c>
      <c r="AI83" s="19">
        <v>286.35040060090131</v>
      </c>
      <c r="AJ83" s="19">
        <v>0</v>
      </c>
      <c r="AK83" s="19">
        <v>0</v>
      </c>
      <c r="AL83" s="19">
        <v>0</v>
      </c>
      <c r="AM83" s="19">
        <v>0</v>
      </c>
      <c r="AN83" s="19">
        <v>138.07427808379236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0.5590051744283091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952.40506593223176</v>
      </c>
      <c r="BU83" s="19">
        <v>556.90890502420302</v>
      </c>
      <c r="BV83" s="19">
        <v>0</v>
      </c>
      <c r="BW83" s="19">
        <v>0</v>
      </c>
      <c r="BX83" s="19">
        <v>0</v>
      </c>
      <c r="BY83" s="19">
        <v>1839.6860290435654</v>
      </c>
      <c r="BZ83" s="19">
        <v>0</v>
      </c>
      <c r="CA83" s="19">
        <v>2396.5949340677685</v>
      </c>
      <c r="CB83" s="19">
        <v>3349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s="24" t="s">
        <v>158</v>
      </c>
      <c r="B84" s="24" t="s">
        <v>258</v>
      </c>
      <c r="C84">
        <f t="shared" si="6"/>
        <v>80</v>
      </c>
      <c r="D84" s="19">
        <v>1.4432347378292036</v>
      </c>
      <c r="E84" s="19">
        <v>3.608086844573009</v>
      </c>
      <c r="F84" s="19">
        <v>1.2026956148576697</v>
      </c>
      <c r="G84" s="19">
        <v>7.0959041276602504</v>
      </c>
      <c r="H84" s="19">
        <v>273.01190457269098</v>
      </c>
      <c r="I84" s="19">
        <v>293.81853870972867</v>
      </c>
      <c r="J84" s="19">
        <v>59.172624250997352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9.1404866729182892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10.583721410747492</v>
      </c>
      <c r="AC84" s="19">
        <v>0.24053912297153393</v>
      </c>
      <c r="AD84" s="19">
        <v>0</v>
      </c>
      <c r="AE84" s="19">
        <v>1.9243129837722714</v>
      </c>
      <c r="AF84" s="19">
        <v>6.9756345661744845</v>
      </c>
      <c r="AG84" s="19">
        <v>8.7796779884609872</v>
      </c>
      <c r="AH84" s="19">
        <v>94.411605766327071</v>
      </c>
      <c r="AI84" s="19">
        <v>2406.5939253301967</v>
      </c>
      <c r="AJ84" s="19">
        <v>282.39293036858078</v>
      </c>
      <c r="AK84" s="19">
        <v>4.4499737749733779</v>
      </c>
      <c r="AL84" s="19">
        <v>76.371171543462012</v>
      </c>
      <c r="AM84" s="19">
        <v>0</v>
      </c>
      <c r="AN84" s="19">
        <v>1031.9128375478806</v>
      </c>
      <c r="AO84" s="19">
        <v>2.8864694756584073</v>
      </c>
      <c r="AP84" s="19">
        <v>12.147225710062465</v>
      </c>
      <c r="AQ84" s="19">
        <v>583.06683408299818</v>
      </c>
      <c r="AR84" s="19">
        <v>44.980815995676842</v>
      </c>
      <c r="AS84" s="19">
        <v>73.48470206780361</v>
      </c>
      <c r="AT84" s="19">
        <v>6.6148258817171834</v>
      </c>
      <c r="AU84" s="19">
        <v>22.249868874866888</v>
      </c>
      <c r="AV84" s="19">
        <v>0</v>
      </c>
      <c r="AW84" s="19">
        <v>26.09849484241143</v>
      </c>
      <c r="AX84" s="19">
        <v>0.84188693040036866</v>
      </c>
      <c r="AY84" s="19">
        <v>0</v>
      </c>
      <c r="AZ84" s="19">
        <v>0</v>
      </c>
      <c r="BA84" s="19">
        <v>0</v>
      </c>
      <c r="BB84" s="19">
        <v>8.6594084269752205</v>
      </c>
      <c r="BC84" s="19">
        <v>0</v>
      </c>
      <c r="BD84" s="19">
        <v>0.48107824594306786</v>
      </c>
      <c r="BE84" s="19">
        <v>0</v>
      </c>
      <c r="BF84" s="19">
        <v>0</v>
      </c>
      <c r="BG84" s="19">
        <v>0.72161736891460182</v>
      </c>
      <c r="BH84" s="19">
        <v>0.24053912297153393</v>
      </c>
      <c r="BI84" s="19">
        <v>0</v>
      </c>
      <c r="BJ84" s="19">
        <v>135.7843349174309</v>
      </c>
      <c r="BK84" s="19">
        <v>0</v>
      </c>
      <c r="BL84" s="19">
        <v>22.249868874866888</v>
      </c>
      <c r="BM84" s="19">
        <v>1.4432347378292036</v>
      </c>
      <c r="BN84" s="19">
        <v>0</v>
      </c>
      <c r="BO84" s="19">
        <v>16.837738608007374</v>
      </c>
      <c r="BP84" s="19">
        <v>0</v>
      </c>
      <c r="BQ84" s="19">
        <v>0.72161736891460182</v>
      </c>
      <c r="BR84" s="19">
        <v>0</v>
      </c>
      <c r="BS84" s="19">
        <v>0</v>
      </c>
      <c r="BT84" s="19">
        <v>5532.6403674682524</v>
      </c>
      <c r="BU84" s="19">
        <v>1029.7479854411367</v>
      </c>
      <c r="BV84" s="19">
        <v>0</v>
      </c>
      <c r="BW84" s="19">
        <v>0</v>
      </c>
      <c r="BX84" s="19">
        <v>513.43075798273924</v>
      </c>
      <c r="BY84" s="19">
        <v>8058.1808891078726</v>
      </c>
      <c r="BZ84" s="19">
        <v>0</v>
      </c>
      <c r="CA84" s="19">
        <v>9601.3596325317485</v>
      </c>
      <c r="CB84" s="19">
        <v>15134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s="24" t="s">
        <v>159</v>
      </c>
      <c r="B85" s="24" t="s">
        <v>45</v>
      </c>
      <c r="C85">
        <f t="shared" si="6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351.65515870825288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24.353872481369034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2.7674855092464807</v>
      </c>
      <c r="BH85" s="19">
        <v>0</v>
      </c>
      <c r="BI85" s="19">
        <v>0</v>
      </c>
      <c r="BJ85" s="19">
        <v>0</v>
      </c>
      <c r="BK85" s="19">
        <v>0</v>
      </c>
      <c r="BL85" s="19">
        <v>4.0589787468948382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382.83549544576317</v>
      </c>
      <c r="BU85" s="19">
        <v>1774.880706596743</v>
      </c>
      <c r="BV85" s="19">
        <v>0</v>
      </c>
      <c r="BW85" s="19">
        <v>0</v>
      </c>
      <c r="BX85" s="19">
        <v>21552.070151807893</v>
      </c>
      <c r="BY85" s="19">
        <v>9712.2136461495993</v>
      </c>
      <c r="BZ85" s="19">
        <v>0</v>
      </c>
      <c r="CA85" s="19">
        <v>33039.164504554239</v>
      </c>
      <c r="CB85" s="19">
        <v>33422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A86" s="23" t="s">
        <v>160</v>
      </c>
      <c r="B86" s="23" t="s">
        <v>259</v>
      </c>
      <c r="C86">
        <f t="shared" si="6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8.8697322195331409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2.9565774065110468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803.41100788508083</v>
      </c>
      <c r="AK86" s="19">
        <v>4.9794987899133423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27.387243344523384</v>
      </c>
      <c r="AS86" s="19">
        <v>0</v>
      </c>
      <c r="AT86" s="19">
        <v>80.916855336091814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928.5209149816535</v>
      </c>
      <c r="BU86" s="19">
        <v>964.77789054570997</v>
      </c>
      <c r="BV86" s="19">
        <v>0</v>
      </c>
      <c r="BW86" s="19">
        <v>0</v>
      </c>
      <c r="BX86" s="19">
        <v>199.33556093371848</v>
      </c>
      <c r="BY86" s="19">
        <v>7873.3656335389178</v>
      </c>
      <c r="BZ86" s="19">
        <v>0</v>
      </c>
      <c r="CA86" s="19">
        <v>9037.4790850183454</v>
      </c>
      <c r="CB86" s="19">
        <v>9966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A87" s="23" t="s">
        <v>161</v>
      </c>
      <c r="B87" s="23" t="s">
        <v>46</v>
      </c>
      <c r="C87">
        <f t="shared" si="6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6034.2343969967151</v>
      </c>
      <c r="AK87" s="19">
        <v>1573.2640778977004</v>
      </c>
      <c r="AL87" s="19">
        <v>2.8704833411543875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1734.9679727827311</v>
      </c>
      <c r="AS87" s="19">
        <v>0</v>
      </c>
      <c r="AT87" s="19">
        <v>1279.8767597372125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1.7940520882214923</v>
      </c>
      <c r="BH87" s="19">
        <v>0</v>
      </c>
      <c r="BI87" s="19">
        <v>17.581710464570623</v>
      </c>
      <c r="BJ87" s="19">
        <v>0</v>
      </c>
      <c r="BK87" s="19">
        <v>0</v>
      </c>
      <c r="BL87" s="19">
        <v>141.13209760675738</v>
      </c>
      <c r="BM87" s="19">
        <v>39.110335523228528</v>
      </c>
      <c r="BN87" s="19">
        <v>0</v>
      </c>
      <c r="BO87" s="19">
        <v>21.050211168465509</v>
      </c>
      <c r="BP87" s="19">
        <v>0</v>
      </c>
      <c r="BQ87" s="19">
        <v>0</v>
      </c>
      <c r="BR87" s="19">
        <v>0</v>
      </c>
      <c r="BS87" s="19">
        <v>0</v>
      </c>
      <c r="BT87" s="19">
        <v>10845.882097606758</v>
      </c>
      <c r="BU87" s="19">
        <v>1388.1179023932425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1388.1179023932425</v>
      </c>
      <c r="CB87" s="19">
        <v>12234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s="23" t="s">
        <v>162</v>
      </c>
      <c r="B88" s="23" t="s">
        <v>260</v>
      </c>
      <c r="C88">
        <f t="shared" si="6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1431.9536169100347</v>
      </c>
      <c r="AM88" s="19">
        <v>0</v>
      </c>
      <c r="AN88" s="19">
        <v>168.9551107293573</v>
      </c>
      <c r="AO88" s="19">
        <v>0</v>
      </c>
      <c r="AP88" s="19">
        <v>0</v>
      </c>
      <c r="AQ88" s="19">
        <v>0</v>
      </c>
      <c r="AR88" s="19">
        <v>16.162004705530865</v>
      </c>
      <c r="AS88" s="19">
        <v>0</v>
      </c>
      <c r="AT88" s="19">
        <v>121.71232774395936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28.718639130597154</v>
      </c>
      <c r="BM88" s="19">
        <v>0.1243231131194682</v>
      </c>
      <c r="BN88" s="19">
        <v>0</v>
      </c>
      <c r="BO88" s="19">
        <v>0</v>
      </c>
      <c r="BP88" s="19">
        <v>0</v>
      </c>
      <c r="BQ88" s="19">
        <v>0</v>
      </c>
      <c r="BR88" s="19">
        <v>7.4593867871680928</v>
      </c>
      <c r="BS88" s="19">
        <v>0</v>
      </c>
      <c r="BT88" s="19">
        <v>1775.0854091197668</v>
      </c>
      <c r="BU88" s="19">
        <v>1214.8854614034433</v>
      </c>
      <c r="BV88" s="19">
        <v>0</v>
      </c>
      <c r="BW88" s="19">
        <v>0</v>
      </c>
      <c r="BX88" s="19">
        <v>2008.8128617843672</v>
      </c>
      <c r="BY88" s="19">
        <v>1659.2162676924227</v>
      </c>
      <c r="BZ88" s="19">
        <v>0</v>
      </c>
      <c r="CA88" s="19">
        <v>4882.9145908802329</v>
      </c>
      <c r="CB88" s="19">
        <v>6658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s="23" t="s">
        <v>163</v>
      </c>
      <c r="B89" s="23" t="s">
        <v>261</v>
      </c>
      <c r="C89">
        <f t="shared" si="6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210.96895543512673</v>
      </c>
      <c r="AL89" s="19">
        <v>0</v>
      </c>
      <c r="AM89" s="19">
        <v>785.07030187906207</v>
      </c>
      <c r="AN89" s="19">
        <v>0</v>
      </c>
      <c r="AO89" s="19">
        <v>0</v>
      </c>
      <c r="AP89" s="19">
        <v>0</v>
      </c>
      <c r="AQ89" s="19">
        <v>0.33223457548838853</v>
      </c>
      <c r="AR89" s="19">
        <v>3.9868149058606628</v>
      </c>
      <c r="AS89" s="19">
        <v>25.914296888094306</v>
      </c>
      <c r="AT89" s="19">
        <v>0</v>
      </c>
      <c r="AU89" s="19">
        <v>0</v>
      </c>
      <c r="AV89" s="19">
        <v>0</v>
      </c>
      <c r="AW89" s="19">
        <v>11.960444717581987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48.174013445816335</v>
      </c>
      <c r="BM89" s="19">
        <v>29.568877218466582</v>
      </c>
      <c r="BN89" s="19">
        <v>0</v>
      </c>
      <c r="BO89" s="19">
        <v>14.950555896977486</v>
      </c>
      <c r="BP89" s="19">
        <v>7.9736298117213256</v>
      </c>
      <c r="BQ89" s="19">
        <v>5.6479877833026055</v>
      </c>
      <c r="BR89" s="19">
        <v>0</v>
      </c>
      <c r="BS89" s="19">
        <v>0</v>
      </c>
      <c r="BT89" s="19">
        <v>1144.5481125574986</v>
      </c>
      <c r="BU89" s="19">
        <v>445.85880030541745</v>
      </c>
      <c r="BV89" s="19">
        <v>0</v>
      </c>
      <c r="BW89" s="19">
        <v>0</v>
      </c>
      <c r="BX89" s="19">
        <v>12625.246103134254</v>
      </c>
      <c r="BY89" s="19">
        <v>3624.3469840028306</v>
      </c>
      <c r="BZ89" s="19">
        <v>0</v>
      </c>
      <c r="CA89" s="19">
        <v>16695.451887442501</v>
      </c>
      <c r="CB89" s="19">
        <v>17840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A90" s="23" t="s">
        <v>164</v>
      </c>
      <c r="B90" s="23" t="s">
        <v>262</v>
      </c>
      <c r="C90">
        <f t="shared" si="6"/>
        <v>86</v>
      </c>
      <c r="D90" s="19">
        <v>2.2636527517585097</v>
      </c>
      <c r="E90" s="19">
        <v>0.75455091725283652</v>
      </c>
      <c r="F90" s="19">
        <v>4.904580962143438</v>
      </c>
      <c r="G90" s="19">
        <v>0</v>
      </c>
      <c r="H90" s="19">
        <v>21.127425683079423</v>
      </c>
      <c r="I90" s="19">
        <v>14.336467427803896</v>
      </c>
      <c r="J90" s="19">
        <v>1.8863772931320915</v>
      </c>
      <c r="K90" s="19">
        <v>4.1500300448906016</v>
      </c>
      <c r="L90" s="19">
        <v>3.3954791276377647</v>
      </c>
      <c r="M90" s="19">
        <v>7.9227846311547845</v>
      </c>
      <c r="N90" s="19">
        <v>3.0182036690113461</v>
      </c>
      <c r="O90" s="19">
        <v>0</v>
      </c>
      <c r="P90" s="19">
        <v>6.0364073380226921</v>
      </c>
      <c r="Q90" s="19">
        <v>772.28286380827831</v>
      </c>
      <c r="R90" s="19">
        <v>144.11922519529179</v>
      </c>
      <c r="S90" s="19">
        <v>3.7727545862641829</v>
      </c>
      <c r="T90" s="19">
        <v>0.75455091725283652</v>
      </c>
      <c r="U90" s="19">
        <v>0</v>
      </c>
      <c r="V90" s="19">
        <v>1.509101834505673</v>
      </c>
      <c r="W90" s="19">
        <v>0.75455091725283652</v>
      </c>
      <c r="X90" s="19">
        <v>42.632126824785267</v>
      </c>
      <c r="Y90" s="19">
        <v>20.372874765826587</v>
      </c>
      <c r="Z90" s="19">
        <v>0</v>
      </c>
      <c r="AA90" s="19">
        <v>19.618323848573752</v>
      </c>
      <c r="AB90" s="19">
        <v>0.75455091725283652</v>
      </c>
      <c r="AC90" s="19">
        <v>64.136827966491111</v>
      </c>
      <c r="AD90" s="19">
        <v>4.904580962143438</v>
      </c>
      <c r="AE90" s="19">
        <v>0.37727545862641826</v>
      </c>
      <c r="AF90" s="19">
        <v>1.8863772931320915</v>
      </c>
      <c r="AG90" s="19">
        <v>10.563712841539711</v>
      </c>
      <c r="AH90" s="19">
        <v>1.1318263758792548</v>
      </c>
      <c r="AI90" s="19">
        <v>284.08842034569295</v>
      </c>
      <c r="AJ90" s="19">
        <v>197.69234032024318</v>
      </c>
      <c r="AK90" s="19">
        <v>16.977395638188824</v>
      </c>
      <c r="AL90" s="19">
        <v>3.0182036690113461</v>
      </c>
      <c r="AM90" s="19">
        <v>273.14743204552684</v>
      </c>
      <c r="AN90" s="19">
        <v>49.800360538687215</v>
      </c>
      <c r="AO90" s="19">
        <v>23.768353893464351</v>
      </c>
      <c r="AP90" s="19">
        <v>19.618323848573752</v>
      </c>
      <c r="AQ90" s="19">
        <v>408.96659715103743</v>
      </c>
      <c r="AR90" s="19">
        <v>10.563712841539711</v>
      </c>
      <c r="AS90" s="19">
        <v>146.76015340567673</v>
      </c>
      <c r="AT90" s="19">
        <v>50.932186914566472</v>
      </c>
      <c r="AU90" s="19">
        <v>51.309462373192893</v>
      </c>
      <c r="AV90" s="19">
        <v>0.75455091725283652</v>
      </c>
      <c r="AW90" s="19">
        <v>58.477696087094841</v>
      </c>
      <c r="AX90" s="19">
        <v>1.509101834505673</v>
      </c>
      <c r="AY90" s="19">
        <v>2.6409282103849279</v>
      </c>
      <c r="AZ90" s="19">
        <v>0.75455091725283652</v>
      </c>
      <c r="BA90" s="19">
        <v>29.427485772860624</v>
      </c>
      <c r="BB90" s="19">
        <v>1.1318263758792548</v>
      </c>
      <c r="BC90" s="19">
        <v>37.350270404015411</v>
      </c>
      <c r="BD90" s="19">
        <v>120.35087130182744</v>
      </c>
      <c r="BE90" s="19">
        <v>51.309462373192893</v>
      </c>
      <c r="BF90" s="19">
        <v>112.42808667067266</v>
      </c>
      <c r="BG90" s="19">
        <v>187.88317839595632</v>
      </c>
      <c r="BH90" s="19">
        <v>132.04641051924639</v>
      </c>
      <c r="BI90" s="19">
        <v>233.53350888975294</v>
      </c>
      <c r="BJ90" s="19">
        <v>92.43248736347249</v>
      </c>
      <c r="BK90" s="19">
        <v>8.6773355484076209</v>
      </c>
      <c r="BL90" s="19">
        <v>269.37467745926267</v>
      </c>
      <c r="BM90" s="19">
        <v>500.64453359725707</v>
      </c>
      <c r="BN90" s="19">
        <v>13.204641051924641</v>
      </c>
      <c r="BO90" s="19">
        <v>1252.1772471810823</v>
      </c>
      <c r="BP90" s="19">
        <v>4383.5635537803546</v>
      </c>
      <c r="BQ90" s="19">
        <v>75.83236718391008</v>
      </c>
      <c r="BR90" s="19">
        <v>56.591318793962749</v>
      </c>
      <c r="BS90" s="19">
        <v>0</v>
      </c>
      <c r="BT90" s="19">
        <v>10318.106517973914</v>
      </c>
      <c r="BU90" s="19">
        <v>613.44989572655618</v>
      </c>
      <c r="BV90" s="19">
        <v>0</v>
      </c>
      <c r="BW90" s="19">
        <v>0</v>
      </c>
      <c r="BX90" s="19">
        <v>8256.6734120391648</v>
      </c>
      <c r="BY90" s="19">
        <v>2158.7701742603654</v>
      </c>
      <c r="BZ90" s="19">
        <v>0</v>
      </c>
      <c r="CA90" s="19">
        <v>11028.893482026086</v>
      </c>
      <c r="CB90" s="19">
        <v>21347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A91" s="23" t="s">
        <v>165</v>
      </c>
      <c r="B91" s="23" t="s">
        <v>263</v>
      </c>
      <c r="C91">
        <f t="shared" si="6"/>
        <v>87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0</v>
      </c>
      <c r="BL91" s="19">
        <v>0</v>
      </c>
      <c r="BM91" s="19">
        <v>0</v>
      </c>
      <c r="BN91" s="19">
        <v>0</v>
      </c>
      <c r="BO91" s="19">
        <v>0</v>
      </c>
      <c r="BP91" s="19">
        <v>0</v>
      </c>
      <c r="BQ91" s="19">
        <v>0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0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s="23" t="s">
        <v>166</v>
      </c>
      <c r="B92" s="23" t="s">
        <v>264</v>
      </c>
      <c r="C92">
        <f t="shared" si="6"/>
        <v>88</v>
      </c>
      <c r="D92" s="19">
        <v>21.983300847844411</v>
      </c>
      <c r="E92" s="19">
        <v>14.305277683811489</v>
      </c>
      <c r="F92" s="19">
        <v>1.1292492898833206</v>
      </c>
      <c r="G92" s="19">
        <v>2.4503401579707575</v>
      </c>
      <c r="H92" s="19">
        <v>0.8850872812599001</v>
      </c>
      <c r="I92" s="19">
        <v>3.5926695554589045</v>
      </c>
      <c r="J92" s="19">
        <v>1.2382501865902049</v>
      </c>
      <c r="K92" s="19">
        <v>3.9850727836036874</v>
      </c>
      <c r="L92" s="19">
        <v>0.28340233143789906</v>
      </c>
      <c r="M92" s="19">
        <v>8.5936306963707523</v>
      </c>
      <c r="N92" s="19">
        <v>2.2454184721618153</v>
      </c>
      <c r="O92" s="19">
        <v>0.24852204449169607</v>
      </c>
      <c r="P92" s="19">
        <v>6.6664948425930399</v>
      </c>
      <c r="Q92" s="19">
        <v>0.74556613347508816</v>
      </c>
      <c r="R92" s="19">
        <v>0.97228799862540749</v>
      </c>
      <c r="S92" s="19">
        <v>2.4852204449169606</v>
      </c>
      <c r="T92" s="19">
        <v>8.0617063204411572</v>
      </c>
      <c r="U92" s="19">
        <v>0.58424480634889953</v>
      </c>
      <c r="V92" s="19">
        <v>0.38804319227650791</v>
      </c>
      <c r="W92" s="19">
        <v>0.45780376616891377</v>
      </c>
      <c r="X92" s="19">
        <v>15.36912643567068</v>
      </c>
      <c r="Y92" s="19">
        <v>2.3674994764735255</v>
      </c>
      <c r="Z92" s="19">
        <v>0.69760573892405908</v>
      </c>
      <c r="AA92" s="19">
        <v>0.91124749646955228</v>
      </c>
      <c r="AB92" s="19">
        <v>7.2202193978640121</v>
      </c>
      <c r="AC92" s="19">
        <v>12.901346134226818</v>
      </c>
      <c r="AD92" s="19">
        <v>15.665608874713403</v>
      </c>
      <c r="AE92" s="19">
        <v>8.724431772419015</v>
      </c>
      <c r="AF92" s="19">
        <v>4.0286731422864417</v>
      </c>
      <c r="AG92" s="19">
        <v>0.5711646987440735</v>
      </c>
      <c r="AH92" s="19">
        <v>2.2759387232397428</v>
      </c>
      <c r="AI92" s="19">
        <v>2.2410584362935397</v>
      </c>
      <c r="AJ92" s="19">
        <v>2.2541385438983661</v>
      </c>
      <c r="AK92" s="19">
        <v>5.4326046918711102</v>
      </c>
      <c r="AL92" s="19">
        <v>0.97228799862540749</v>
      </c>
      <c r="AM92" s="19">
        <v>1.2208100431171034</v>
      </c>
      <c r="AN92" s="19">
        <v>0.64964534437303001</v>
      </c>
      <c r="AO92" s="19">
        <v>200.16488667665394</v>
      </c>
      <c r="AP92" s="19">
        <v>13.180388429796443</v>
      </c>
      <c r="AQ92" s="19">
        <v>2.0710170374308006</v>
      </c>
      <c r="AR92" s="19">
        <v>4.5736776258208627</v>
      </c>
      <c r="AS92" s="19">
        <v>50.231973238400528</v>
      </c>
      <c r="AT92" s="19">
        <v>4.7088387377373992</v>
      </c>
      <c r="AU92" s="19">
        <v>0.18748154233584088</v>
      </c>
      <c r="AV92" s="19">
        <v>0.15260125538963792</v>
      </c>
      <c r="AW92" s="19">
        <v>3.3179872957575562</v>
      </c>
      <c r="AX92" s="19">
        <v>3.7234706315071655</v>
      </c>
      <c r="AY92" s="19">
        <v>4.3120754737243399</v>
      </c>
      <c r="AZ92" s="19">
        <v>0.81096667149921875</v>
      </c>
      <c r="BA92" s="19">
        <v>1.35597115503364</v>
      </c>
      <c r="BB92" s="19">
        <v>6.9455371381626634</v>
      </c>
      <c r="BC92" s="19">
        <v>1.3210908680874369</v>
      </c>
      <c r="BD92" s="19">
        <v>7.634422805350173</v>
      </c>
      <c r="BE92" s="19">
        <v>1.3123707963508862</v>
      </c>
      <c r="BF92" s="19">
        <v>2.9430242110858744</v>
      </c>
      <c r="BG92" s="19">
        <v>0.94176774754747983</v>
      </c>
      <c r="BH92" s="19">
        <v>0.59296487808545029</v>
      </c>
      <c r="BI92" s="19">
        <v>0.43164355095926166</v>
      </c>
      <c r="BJ92" s="19">
        <v>16.258573752798853</v>
      </c>
      <c r="BK92" s="19">
        <v>0.24852204449169607</v>
      </c>
      <c r="BL92" s="19">
        <v>16.947459419986362</v>
      </c>
      <c r="BM92" s="19">
        <v>5.9819692112738068</v>
      </c>
      <c r="BN92" s="19">
        <v>6.6316145556468378</v>
      </c>
      <c r="BO92" s="19">
        <v>4.2292347922271087</v>
      </c>
      <c r="BP92" s="19">
        <v>5.2538432212718202</v>
      </c>
      <c r="BQ92" s="19">
        <v>2.432900014497656</v>
      </c>
      <c r="BR92" s="19">
        <v>11.466894333564221</v>
      </c>
      <c r="BS92" s="19">
        <v>0</v>
      </c>
      <c r="BT92" s="19">
        <v>545.17016489741559</v>
      </c>
      <c r="BU92" s="19">
        <v>2.5855012698872941</v>
      </c>
      <c r="BV92" s="19">
        <v>0</v>
      </c>
      <c r="BW92" s="19">
        <v>0</v>
      </c>
      <c r="BX92" s="19">
        <v>264.24433383269707</v>
      </c>
      <c r="BY92" s="19">
        <v>0</v>
      </c>
      <c r="BZ92" s="19">
        <v>0</v>
      </c>
      <c r="CA92" s="19">
        <v>266.82983510258435</v>
      </c>
      <c r="CB92" s="19">
        <v>812</v>
      </c>
      <c r="CD92" s="19">
        <f t="shared" si="7"/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s="23" t="s">
        <v>167</v>
      </c>
      <c r="B93" s="23" t="s">
        <v>265</v>
      </c>
      <c r="C93">
        <f t="shared" si="6"/>
        <v>89</v>
      </c>
      <c r="D93" s="19">
        <v>7.288477957560234E-2</v>
      </c>
      <c r="E93" s="19">
        <v>3.644238978780117E-2</v>
      </c>
      <c r="F93" s="19">
        <v>3.644238978780117E-2</v>
      </c>
      <c r="G93" s="19">
        <v>0.91105974469502926</v>
      </c>
      <c r="H93" s="19">
        <v>0.83817496511942691</v>
      </c>
      <c r="I93" s="19">
        <v>3.4984694196289121</v>
      </c>
      <c r="J93" s="19">
        <v>1.1297140834218364</v>
      </c>
      <c r="K93" s="19">
        <v>3.6077965889923163</v>
      </c>
      <c r="L93" s="19">
        <v>1.8221194893900585</v>
      </c>
      <c r="M93" s="19">
        <v>8.2724224818308656</v>
      </c>
      <c r="N93" s="19">
        <v>9.0377126673746915</v>
      </c>
      <c r="O93" s="19">
        <v>3.644238978780117E-2</v>
      </c>
      <c r="P93" s="19">
        <v>2.6238520647216843</v>
      </c>
      <c r="Q93" s="19">
        <v>0.94750213448283049</v>
      </c>
      <c r="R93" s="19">
        <v>0.76529018554382455</v>
      </c>
      <c r="S93" s="19">
        <v>3.9357780970825265</v>
      </c>
      <c r="T93" s="19">
        <v>8.6368463797088779</v>
      </c>
      <c r="U93" s="19">
        <v>0.36442389787801172</v>
      </c>
      <c r="V93" s="19">
        <v>6.1223214843505964</v>
      </c>
      <c r="W93" s="19">
        <v>0.6924054059682222</v>
      </c>
      <c r="X93" s="19">
        <v>12.353970138064597</v>
      </c>
      <c r="Y93" s="19">
        <v>6.8511692801066202</v>
      </c>
      <c r="Z93" s="19">
        <v>3.2798150809021052</v>
      </c>
      <c r="AA93" s="19">
        <v>1.6763499302388538</v>
      </c>
      <c r="AB93" s="19">
        <v>13.556569001062035</v>
      </c>
      <c r="AC93" s="19">
        <v>18.804273130505404</v>
      </c>
      <c r="AD93" s="19">
        <v>129.88067720372337</v>
      </c>
      <c r="AE93" s="19">
        <v>52.659253243372689</v>
      </c>
      <c r="AF93" s="19">
        <v>4.0086628766581285</v>
      </c>
      <c r="AG93" s="19">
        <v>1.0932716936340352</v>
      </c>
      <c r="AH93" s="19">
        <v>1.712792320026655</v>
      </c>
      <c r="AI93" s="19">
        <v>2.8425064034484913</v>
      </c>
      <c r="AJ93" s="19">
        <v>3.7171237583557195</v>
      </c>
      <c r="AK93" s="19">
        <v>8.7097311592844786</v>
      </c>
      <c r="AL93" s="19">
        <v>3.6806813685679187</v>
      </c>
      <c r="AM93" s="19">
        <v>1.712792320026655</v>
      </c>
      <c r="AN93" s="19">
        <v>0.61952062639261984</v>
      </c>
      <c r="AO93" s="19">
        <v>1.9678890485412632</v>
      </c>
      <c r="AP93" s="19">
        <v>12.609066866579205</v>
      </c>
      <c r="AQ93" s="19">
        <v>8.8190583286478823</v>
      </c>
      <c r="AR93" s="19">
        <v>10.604735428250141</v>
      </c>
      <c r="AS93" s="19">
        <v>75.217092522021616</v>
      </c>
      <c r="AT93" s="19">
        <v>8.3453072614064681</v>
      </c>
      <c r="AU93" s="19">
        <v>0.36442389787801172</v>
      </c>
      <c r="AV93" s="19">
        <v>0.25509672851460818</v>
      </c>
      <c r="AW93" s="19">
        <v>13.337914662335228</v>
      </c>
      <c r="AX93" s="19">
        <v>8.4546344307698718</v>
      </c>
      <c r="AY93" s="19">
        <v>20.55350784031986</v>
      </c>
      <c r="AZ93" s="19">
        <v>1.5670227608754503</v>
      </c>
      <c r="BA93" s="19">
        <v>1.6034651506632516</v>
      </c>
      <c r="BB93" s="19">
        <v>1.3848108119364444</v>
      </c>
      <c r="BC93" s="19">
        <v>2.0772162179046667</v>
      </c>
      <c r="BD93" s="19">
        <v>11.880219070823181</v>
      </c>
      <c r="BE93" s="19">
        <v>6.1223214843505964</v>
      </c>
      <c r="BF93" s="19">
        <v>12.208200578913392</v>
      </c>
      <c r="BG93" s="19">
        <v>1.895004268965661</v>
      </c>
      <c r="BH93" s="19">
        <v>0.80173257533162579</v>
      </c>
      <c r="BI93" s="19">
        <v>1.2390412527852397</v>
      </c>
      <c r="BJ93" s="19">
        <v>96.207909039795084</v>
      </c>
      <c r="BK93" s="19">
        <v>0.83817496511942691</v>
      </c>
      <c r="BL93" s="19">
        <v>269.01772141354826</v>
      </c>
      <c r="BM93" s="19">
        <v>36.005081110347554</v>
      </c>
      <c r="BN93" s="19">
        <v>5.6850128068969825</v>
      </c>
      <c r="BO93" s="19">
        <v>33.162574706899065</v>
      </c>
      <c r="BP93" s="19">
        <v>36.879698465254783</v>
      </c>
      <c r="BQ93" s="19">
        <v>2.7331792340850876</v>
      </c>
      <c r="BR93" s="19">
        <v>57.542533474938054</v>
      </c>
      <c r="BS93" s="19">
        <v>0</v>
      </c>
      <c r="BT93" s="19">
        <v>1059.9269069781969</v>
      </c>
      <c r="BU93" s="19">
        <v>0</v>
      </c>
      <c r="BV93" s="19">
        <v>0</v>
      </c>
      <c r="BW93" s="19">
        <v>0</v>
      </c>
      <c r="BX93" s="19">
        <v>690.07309302180295</v>
      </c>
      <c r="BY93" s="19">
        <v>0</v>
      </c>
      <c r="BZ93" s="19">
        <v>0</v>
      </c>
      <c r="CA93" s="19">
        <v>690.07309302180295</v>
      </c>
      <c r="CB93" s="19">
        <v>1750</v>
      </c>
      <c r="CD93" s="19">
        <f t="shared" si="7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s="23" t="s">
        <v>168</v>
      </c>
      <c r="B94" s="23" t="s">
        <v>266</v>
      </c>
      <c r="C94">
        <f t="shared" si="6"/>
        <v>90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0</v>
      </c>
      <c r="BH94" s="19">
        <v>0</v>
      </c>
      <c r="BI94" s="19">
        <v>0</v>
      </c>
      <c r="BJ94" s="19">
        <v>0</v>
      </c>
      <c r="BK94" s="19">
        <v>0</v>
      </c>
      <c r="BL94" s="19">
        <v>0</v>
      </c>
      <c r="BM94" s="19">
        <v>0</v>
      </c>
      <c r="BN94" s="19">
        <v>0</v>
      </c>
      <c r="BO94" s="19">
        <v>0</v>
      </c>
      <c r="BP94" s="19">
        <v>0</v>
      </c>
      <c r="BQ94" s="19">
        <v>0</v>
      </c>
      <c r="BR94" s="19">
        <v>0</v>
      </c>
      <c r="BS94" s="19">
        <v>0</v>
      </c>
      <c r="BT94" s="19">
        <v>0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0</v>
      </c>
      <c r="CD94" s="19">
        <f t="shared" si="7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s="23" t="s">
        <v>169</v>
      </c>
      <c r="B95" s="23" t="s">
        <v>267</v>
      </c>
      <c r="C95">
        <f t="shared" si="6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D95" s="19">
        <f t="shared" si="7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s="23" t="s">
        <v>170</v>
      </c>
      <c r="B96" s="23" t="s">
        <v>268</v>
      </c>
      <c r="C96">
        <f t="shared" si="6"/>
        <v>92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  <c r="AT96" s="19">
        <v>0</v>
      </c>
      <c r="AU96" s="19">
        <v>0</v>
      </c>
      <c r="AV96" s="19">
        <v>0</v>
      </c>
      <c r="AW96" s="19">
        <v>0</v>
      </c>
      <c r="AX96" s="19">
        <v>0</v>
      </c>
      <c r="AY96" s="19">
        <v>0</v>
      </c>
      <c r="AZ96" s="19">
        <v>0</v>
      </c>
      <c r="BA96" s="19">
        <v>0</v>
      </c>
      <c r="BB96" s="19">
        <v>0</v>
      </c>
      <c r="BC96" s="19">
        <v>0</v>
      </c>
      <c r="BD96" s="19">
        <v>0</v>
      </c>
      <c r="BE96" s="19">
        <v>0</v>
      </c>
      <c r="BF96" s="19">
        <v>0</v>
      </c>
      <c r="BG96" s="19">
        <v>0</v>
      </c>
      <c r="BH96" s="19">
        <v>0</v>
      </c>
      <c r="BI96" s="19">
        <v>0</v>
      </c>
      <c r="BJ96" s="19">
        <v>0</v>
      </c>
      <c r="BK96" s="19">
        <v>0</v>
      </c>
      <c r="BL96" s="19">
        <v>0</v>
      </c>
      <c r="BM96" s="19">
        <v>0</v>
      </c>
      <c r="BN96" s="19">
        <v>0</v>
      </c>
      <c r="BO96" s="19">
        <v>0</v>
      </c>
      <c r="BP96" s="19">
        <v>0</v>
      </c>
      <c r="BQ96" s="19">
        <v>0</v>
      </c>
      <c r="BR96" s="19">
        <v>0</v>
      </c>
      <c r="BS96" s="19">
        <v>0</v>
      </c>
      <c r="BT96" s="19">
        <v>0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0</v>
      </c>
      <c r="CD96" s="19">
        <f t="shared" si="7"/>
        <v>0</v>
      </c>
      <c r="CE96" s="19">
        <f t="shared" si="8"/>
        <v>0</v>
      </c>
      <c r="CF96" s="19">
        <f t="shared" si="9"/>
        <v>0</v>
      </c>
    </row>
    <row r="97" spans="1:84" x14ac:dyDescent="0.2">
      <c r="A97" s="23" t="s">
        <v>171</v>
      </c>
      <c r="B97" s="23" t="s">
        <v>269</v>
      </c>
      <c r="C97">
        <f t="shared" si="6"/>
        <v>93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D97" s="19">
        <f t="shared" si="7"/>
        <v>0</v>
      </c>
      <c r="CE97" s="19">
        <f t="shared" si="8"/>
        <v>0</v>
      </c>
      <c r="CF97" s="19">
        <f t="shared" si="9"/>
        <v>0</v>
      </c>
    </row>
    <row r="98" spans="1:84" x14ac:dyDescent="0.2">
      <c r="A98" s="23" t="s">
        <v>172</v>
      </c>
      <c r="B98" s="23" t="s">
        <v>270</v>
      </c>
      <c r="C98">
        <f t="shared" si="6"/>
        <v>94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0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D98" s="19">
        <f t="shared" si="7"/>
        <v>0</v>
      </c>
      <c r="CE98" s="19">
        <f t="shared" si="8"/>
        <v>0</v>
      </c>
      <c r="CF98" s="19">
        <f t="shared" si="9"/>
        <v>0</v>
      </c>
    </row>
    <row r="99" spans="1:84" x14ac:dyDescent="0.2">
      <c r="A99" s="23" t="s">
        <v>173</v>
      </c>
      <c r="B99" s="23" t="s">
        <v>271</v>
      </c>
      <c r="C99">
        <f t="shared" si="6"/>
        <v>95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19">
        <v>0</v>
      </c>
      <c r="AW99" s="19">
        <v>0</v>
      </c>
      <c r="AX99" s="19">
        <v>0</v>
      </c>
      <c r="AY99" s="19">
        <v>0</v>
      </c>
      <c r="AZ99" s="19">
        <v>0</v>
      </c>
      <c r="BA99" s="19">
        <v>0</v>
      </c>
      <c r="BB99" s="19">
        <v>0</v>
      </c>
      <c r="BC99" s="19">
        <v>0</v>
      </c>
      <c r="BD99" s="19">
        <v>0</v>
      </c>
      <c r="BE99" s="19">
        <v>0</v>
      </c>
      <c r="BF99" s="19">
        <v>0</v>
      </c>
      <c r="BG99" s="19">
        <v>0</v>
      </c>
      <c r="BH99" s="19">
        <v>0</v>
      </c>
      <c r="BI99" s="19">
        <v>0</v>
      </c>
      <c r="BJ99" s="19">
        <v>0</v>
      </c>
      <c r="BK99" s="19">
        <v>0</v>
      </c>
      <c r="BL99" s="19">
        <v>0</v>
      </c>
      <c r="BM99" s="19">
        <v>0</v>
      </c>
      <c r="BN99" s="19">
        <v>0</v>
      </c>
      <c r="BO99" s="19">
        <v>0</v>
      </c>
      <c r="BP99" s="19">
        <v>0</v>
      </c>
      <c r="BQ99" s="19">
        <v>0</v>
      </c>
      <c r="BR99" s="19">
        <v>0</v>
      </c>
      <c r="BS99" s="19">
        <v>0</v>
      </c>
      <c r="BT99" s="19">
        <v>0</v>
      </c>
      <c r="BU99" s="19">
        <v>0</v>
      </c>
      <c r="BV99" s="19">
        <v>0</v>
      </c>
      <c r="BW99" s="19">
        <v>0</v>
      </c>
      <c r="BX99" s="19">
        <v>0</v>
      </c>
      <c r="BY99" s="19">
        <v>0</v>
      </c>
      <c r="BZ99" s="19">
        <v>0</v>
      </c>
      <c r="CA99" s="19">
        <v>0</v>
      </c>
      <c r="CB99" s="19">
        <v>0</v>
      </c>
      <c r="CD99" s="19">
        <f t="shared" si="7"/>
        <v>0</v>
      </c>
      <c r="CE99" s="19">
        <f t="shared" si="8"/>
        <v>0</v>
      </c>
      <c r="CF99" s="19">
        <f t="shared" si="9"/>
        <v>0</v>
      </c>
    </row>
    <row r="100" spans="1:84" x14ac:dyDescent="0.2">
      <c r="A100" s="23" t="s">
        <v>174</v>
      </c>
      <c r="B100" s="23" t="s">
        <v>272</v>
      </c>
      <c r="C100">
        <f t="shared" si="6"/>
        <v>96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>
        <v>0</v>
      </c>
      <c r="AR100" s="19">
        <v>0</v>
      </c>
      <c r="AS100" s="19">
        <v>0</v>
      </c>
      <c r="AT100" s="19">
        <v>0</v>
      </c>
      <c r="AU100" s="19">
        <v>0</v>
      </c>
      <c r="AV100" s="19">
        <v>0</v>
      </c>
      <c r="AW100" s="19">
        <v>0</v>
      </c>
      <c r="AX100" s="19">
        <v>0</v>
      </c>
      <c r="AY100" s="19">
        <v>0</v>
      </c>
      <c r="AZ100" s="19">
        <v>0</v>
      </c>
      <c r="BA100" s="19">
        <v>0</v>
      </c>
      <c r="BB100" s="19">
        <v>0</v>
      </c>
      <c r="BC100" s="19">
        <v>0</v>
      </c>
      <c r="BD100" s="19">
        <v>0</v>
      </c>
      <c r="BE100" s="19">
        <v>0</v>
      </c>
      <c r="BF100" s="19">
        <v>0</v>
      </c>
      <c r="BG100" s="19">
        <v>0</v>
      </c>
      <c r="BH100" s="19">
        <v>0</v>
      </c>
      <c r="BI100" s="19">
        <v>0</v>
      </c>
      <c r="BJ100" s="19">
        <v>0</v>
      </c>
      <c r="BK100" s="19">
        <v>0</v>
      </c>
      <c r="BL100" s="19">
        <v>0</v>
      </c>
      <c r="BM100" s="19">
        <v>0</v>
      </c>
      <c r="BN100" s="19">
        <v>0</v>
      </c>
      <c r="BO100" s="19">
        <v>0</v>
      </c>
      <c r="BP100" s="19">
        <v>0</v>
      </c>
      <c r="BQ100" s="19">
        <v>0</v>
      </c>
      <c r="BR100" s="19">
        <v>0</v>
      </c>
      <c r="BS100" s="19">
        <v>0</v>
      </c>
      <c r="BT100" s="19">
        <v>0</v>
      </c>
      <c r="BU100" s="19">
        <v>0</v>
      </c>
      <c r="BV100" s="19">
        <v>0</v>
      </c>
      <c r="BW100" s="19">
        <v>0</v>
      </c>
      <c r="BX100" s="19">
        <v>0</v>
      </c>
      <c r="BY100" s="19">
        <v>0</v>
      </c>
      <c r="BZ100" s="19">
        <v>0</v>
      </c>
      <c r="CA100" s="19">
        <v>0</v>
      </c>
      <c r="CB100" s="19">
        <v>0</v>
      </c>
      <c r="CD100" s="19">
        <f t="shared" si="7"/>
        <v>0</v>
      </c>
      <c r="CE100" s="19">
        <f t="shared" si="8"/>
        <v>0</v>
      </c>
      <c r="CF100" s="19">
        <f t="shared" si="9"/>
        <v>0</v>
      </c>
    </row>
    <row r="101" spans="1:84" x14ac:dyDescent="0.2">
      <c r="A101" s="23" t="s">
        <v>175</v>
      </c>
      <c r="B101" s="23" t="s">
        <v>273</v>
      </c>
      <c r="C101">
        <f t="shared" si="6"/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D101" s="19">
        <f t="shared" si="7"/>
        <v>0</v>
      </c>
      <c r="CE101" s="19">
        <f t="shared" si="8"/>
        <v>0</v>
      </c>
      <c r="CF101" s="19">
        <f t="shared" si="9"/>
        <v>0</v>
      </c>
    </row>
    <row r="102" spans="1:84" x14ac:dyDescent="0.2">
      <c r="A102" s="23" t="s">
        <v>176</v>
      </c>
      <c r="B102" s="23" t="s">
        <v>274</v>
      </c>
      <c r="C102">
        <f t="shared" si="6"/>
        <v>98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0</v>
      </c>
      <c r="AX102" s="19">
        <v>0</v>
      </c>
      <c r="AY102" s="19">
        <v>0</v>
      </c>
      <c r="AZ102" s="19">
        <v>0</v>
      </c>
      <c r="BA102" s="19">
        <v>0</v>
      </c>
      <c r="BB102" s="19">
        <v>0</v>
      </c>
      <c r="BC102" s="19">
        <v>0</v>
      </c>
      <c r="BD102" s="19">
        <v>0</v>
      </c>
      <c r="BE102" s="19">
        <v>0</v>
      </c>
      <c r="BF102" s="19">
        <v>0</v>
      </c>
      <c r="BG102" s="19">
        <v>0</v>
      </c>
      <c r="BH102" s="19">
        <v>0</v>
      </c>
      <c r="BI102" s="19">
        <v>0</v>
      </c>
      <c r="BJ102" s="19">
        <v>0</v>
      </c>
      <c r="BK102" s="19">
        <v>0</v>
      </c>
      <c r="BL102" s="19">
        <v>0</v>
      </c>
      <c r="BM102" s="19">
        <v>0</v>
      </c>
      <c r="BN102" s="19">
        <v>0</v>
      </c>
      <c r="BO102" s="19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0</v>
      </c>
      <c r="BU102" s="19">
        <v>0</v>
      </c>
      <c r="BV102" s="19">
        <v>0</v>
      </c>
      <c r="BW102" s="19">
        <v>0</v>
      </c>
      <c r="BX102" s="19">
        <v>0</v>
      </c>
      <c r="BY102" s="19">
        <v>0</v>
      </c>
      <c r="BZ102" s="19">
        <v>0</v>
      </c>
      <c r="CA102" s="19">
        <v>0</v>
      </c>
      <c r="CB102" s="19">
        <v>0</v>
      </c>
      <c r="CD102" s="19">
        <f t="shared" si="7"/>
        <v>0</v>
      </c>
      <c r="CE102" s="19">
        <f t="shared" si="8"/>
        <v>0</v>
      </c>
      <c r="CF102" s="19">
        <f t="shared" si="9"/>
        <v>0</v>
      </c>
    </row>
    <row r="103" spans="1:84" x14ac:dyDescent="0.2">
      <c r="A103" s="23" t="s">
        <v>177</v>
      </c>
      <c r="B103" s="23" t="s">
        <v>275</v>
      </c>
      <c r="C103">
        <f t="shared" si="6"/>
        <v>99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v>0</v>
      </c>
      <c r="BX103" s="19">
        <v>0</v>
      </c>
      <c r="BY103" s="19">
        <v>0</v>
      </c>
      <c r="BZ103" s="19">
        <v>0</v>
      </c>
      <c r="CA103" s="19">
        <v>0</v>
      </c>
      <c r="CB103" s="19">
        <v>0</v>
      </c>
      <c r="CD103" s="19">
        <f t="shared" si="7"/>
        <v>0</v>
      </c>
      <c r="CE103" s="19">
        <f t="shared" si="8"/>
        <v>0</v>
      </c>
      <c r="CF103" s="19">
        <f t="shared" si="9"/>
        <v>0</v>
      </c>
    </row>
    <row r="104" spans="1:84" x14ac:dyDescent="0.2">
      <c r="A104" s="23" t="s">
        <v>178</v>
      </c>
      <c r="B104" s="23" t="s">
        <v>276</v>
      </c>
      <c r="C104">
        <f t="shared" si="6"/>
        <v>100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  <c r="BD104" s="19">
        <v>0</v>
      </c>
      <c r="BE104" s="19">
        <v>0</v>
      </c>
      <c r="BF104" s="19"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v>0</v>
      </c>
      <c r="BL104" s="19">
        <v>0</v>
      </c>
      <c r="BM104" s="19">
        <v>0</v>
      </c>
      <c r="BN104" s="19">
        <v>0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0</v>
      </c>
      <c r="BY104" s="19">
        <v>0</v>
      </c>
      <c r="BZ104" s="19">
        <v>0</v>
      </c>
      <c r="CA104" s="19">
        <v>0</v>
      </c>
      <c r="CB104" s="19">
        <v>0</v>
      </c>
      <c r="CD104" s="19">
        <f t="shared" si="7"/>
        <v>0</v>
      </c>
      <c r="CE104" s="19">
        <f t="shared" si="8"/>
        <v>0</v>
      </c>
      <c r="CF104" s="19">
        <f t="shared" si="9"/>
        <v>0</v>
      </c>
    </row>
    <row r="105" spans="1:84" x14ac:dyDescent="0.2">
      <c r="A105" s="23" t="s">
        <v>179</v>
      </c>
      <c r="B105" s="23" t="s">
        <v>277</v>
      </c>
      <c r="C105">
        <f t="shared" si="6"/>
        <v>101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D105" s="19">
        <f t="shared" si="7"/>
        <v>0</v>
      </c>
      <c r="CE105" s="19">
        <f t="shared" si="8"/>
        <v>0</v>
      </c>
      <c r="CF105" s="19">
        <f t="shared" si="9"/>
        <v>0</v>
      </c>
    </row>
    <row r="106" spans="1:84" x14ac:dyDescent="0.2">
      <c r="A106" s="23" t="s">
        <v>180</v>
      </c>
      <c r="B106" s="23" t="s">
        <v>278</v>
      </c>
      <c r="C106">
        <f t="shared" si="6"/>
        <v>102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0</v>
      </c>
      <c r="AN106" s="19">
        <v>0</v>
      </c>
      <c r="AO106" s="19">
        <v>0</v>
      </c>
      <c r="AP106" s="19">
        <v>0</v>
      </c>
      <c r="AQ106" s="19">
        <v>0</v>
      </c>
      <c r="AR106" s="19">
        <v>0</v>
      </c>
      <c r="AS106" s="19">
        <v>0</v>
      </c>
      <c r="AT106" s="19">
        <v>0</v>
      </c>
      <c r="AU106" s="19">
        <v>0</v>
      </c>
      <c r="AV106" s="19">
        <v>0</v>
      </c>
      <c r="AW106" s="19">
        <v>0</v>
      </c>
      <c r="AX106" s="19">
        <v>0</v>
      </c>
      <c r="AY106" s="19">
        <v>0</v>
      </c>
      <c r="AZ106" s="19">
        <v>0</v>
      </c>
      <c r="BA106" s="19">
        <v>0</v>
      </c>
      <c r="BB106" s="19">
        <v>0</v>
      </c>
      <c r="BC106" s="19">
        <v>0</v>
      </c>
      <c r="BD106" s="19">
        <v>0</v>
      </c>
      <c r="BE106" s="19">
        <v>0</v>
      </c>
      <c r="BF106" s="19">
        <v>0</v>
      </c>
      <c r="BG106" s="19">
        <v>0</v>
      </c>
      <c r="BH106" s="19">
        <v>0</v>
      </c>
      <c r="BI106" s="19">
        <v>0</v>
      </c>
      <c r="BJ106" s="19">
        <v>0</v>
      </c>
      <c r="BK106" s="19">
        <v>0</v>
      </c>
      <c r="BL106" s="19">
        <v>0</v>
      </c>
      <c r="BM106" s="19">
        <v>0</v>
      </c>
      <c r="BN106" s="19">
        <v>0</v>
      </c>
      <c r="BO106" s="19">
        <v>0</v>
      </c>
      <c r="BP106" s="19">
        <v>0</v>
      </c>
      <c r="BQ106" s="19">
        <v>0</v>
      </c>
      <c r="BR106" s="19">
        <v>0</v>
      </c>
      <c r="BS106" s="19">
        <v>0</v>
      </c>
      <c r="BT106" s="19">
        <v>0</v>
      </c>
      <c r="BU106" s="19">
        <v>0</v>
      </c>
      <c r="BV106" s="19">
        <v>0</v>
      </c>
      <c r="BW106" s="19">
        <v>0</v>
      </c>
      <c r="BX106" s="19">
        <v>0</v>
      </c>
      <c r="BY106" s="19">
        <v>0</v>
      </c>
      <c r="BZ106" s="19">
        <v>0</v>
      </c>
      <c r="CA106" s="19">
        <v>0</v>
      </c>
      <c r="CB106" s="19">
        <v>0</v>
      </c>
      <c r="CD106" s="19">
        <f t="shared" si="7"/>
        <v>0</v>
      </c>
      <c r="CE106" s="19">
        <f t="shared" si="8"/>
        <v>0</v>
      </c>
      <c r="CF106" s="19">
        <f t="shared" si="9"/>
        <v>0</v>
      </c>
    </row>
    <row r="107" spans="1:84" x14ac:dyDescent="0.2">
      <c r="A107" s="23" t="s">
        <v>181</v>
      </c>
      <c r="B107" s="23" t="s">
        <v>279</v>
      </c>
      <c r="C107">
        <f t="shared" si="6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38.493213985652432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0.69149486201770827</v>
      </c>
      <c r="AL107" s="19">
        <v>0</v>
      </c>
      <c r="AM107" s="19">
        <v>0</v>
      </c>
      <c r="AN107" s="19">
        <v>2.9964777354100693</v>
      </c>
      <c r="AO107" s="19">
        <v>20.975344147870484</v>
      </c>
      <c r="AP107" s="19">
        <v>1.6134880113746526</v>
      </c>
      <c r="AQ107" s="19">
        <v>0</v>
      </c>
      <c r="AR107" s="19">
        <v>0</v>
      </c>
      <c r="AS107" s="19">
        <v>47.252148904543397</v>
      </c>
      <c r="AT107" s="19">
        <v>0</v>
      </c>
      <c r="AU107" s="19">
        <v>0</v>
      </c>
      <c r="AV107" s="19">
        <v>0</v>
      </c>
      <c r="AW107" s="19">
        <v>0</v>
      </c>
      <c r="AX107" s="19">
        <v>14.060395527693402</v>
      </c>
      <c r="AY107" s="19">
        <v>0</v>
      </c>
      <c r="AZ107" s="19">
        <v>9.2199314935694421</v>
      </c>
      <c r="BA107" s="19">
        <v>0.69149486201770827</v>
      </c>
      <c r="BB107" s="19">
        <v>37.340722548956244</v>
      </c>
      <c r="BC107" s="19">
        <v>0.23049828733923608</v>
      </c>
      <c r="BD107" s="19">
        <v>474.36547534414785</v>
      </c>
      <c r="BE107" s="19">
        <v>8.989433206230208</v>
      </c>
      <c r="BF107" s="19">
        <v>70.071479351127763</v>
      </c>
      <c r="BG107" s="19">
        <v>22.819330446584374</v>
      </c>
      <c r="BH107" s="19">
        <v>696.33532605183223</v>
      </c>
      <c r="BI107" s="19">
        <v>4.8404640341239578</v>
      </c>
      <c r="BJ107" s="19">
        <v>0.92199314935694432</v>
      </c>
      <c r="BK107" s="19">
        <v>0</v>
      </c>
      <c r="BL107" s="19">
        <v>224.50533186841596</v>
      </c>
      <c r="BM107" s="19">
        <v>573.0187423253409</v>
      </c>
      <c r="BN107" s="19">
        <v>454.31212434563429</v>
      </c>
      <c r="BO107" s="19">
        <v>7.6064434821947913</v>
      </c>
      <c r="BP107" s="19">
        <v>31.80876365281458</v>
      </c>
      <c r="BQ107" s="19">
        <v>0</v>
      </c>
      <c r="BR107" s="19">
        <v>60.85154785755833</v>
      </c>
      <c r="BS107" s="19">
        <v>0</v>
      </c>
      <c r="BT107" s="19">
        <v>2804.0116654818071</v>
      </c>
      <c r="BU107" s="19">
        <v>134.84149809345311</v>
      </c>
      <c r="BV107" s="19">
        <v>0</v>
      </c>
      <c r="BW107" s="19">
        <v>0</v>
      </c>
      <c r="BX107" s="19">
        <v>4194.1468364247403</v>
      </c>
      <c r="BY107" s="19">
        <v>0</v>
      </c>
      <c r="BZ107" s="19">
        <v>0</v>
      </c>
      <c r="CA107" s="19">
        <v>4328.9883345181934</v>
      </c>
      <c r="CB107" s="19">
        <v>7133</v>
      </c>
      <c r="CD107" s="19">
        <f t="shared" si="7"/>
        <v>0</v>
      </c>
      <c r="CE107" s="19">
        <f t="shared" si="8"/>
        <v>0</v>
      </c>
      <c r="CF107" s="19">
        <f t="shared" si="9"/>
        <v>0</v>
      </c>
    </row>
    <row r="108" spans="1:84" x14ac:dyDescent="0.2">
      <c r="A108" s="23" t="s">
        <v>182</v>
      </c>
      <c r="B108" s="23" t="s">
        <v>280</v>
      </c>
      <c r="C108">
        <f t="shared" si="6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0</v>
      </c>
      <c r="AU108" s="19">
        <v>0</v>
      </c>
      <c r="AV108" s="19">
        <v>0</v>
      </c>
      <c r="AW108" s="19">
        <v>0</v>
      </c>
      <c r="AX108" s="19">
        <v>0</v>
      </c>
      <c r="AY108" s="19">
        <v>0</v>
      </c>
      <c r="AZ108" s="19">
        <v>0</v>
      </c>
      <c r="BA108" s="19">
        <v>0</v>
      </c>
      <c r="BB108" s="19">
        <v>0</v>
      </c>
      <c r="BC108" s="19">
        <v>0</v>
      </c>
      <c r="BD108" s="19">
        <v>0</v>
      </c>
      <c r="BE108" s="19">
        <v>0</v>
      </c>
      <c r="BF108" s="19">
        <v>0</v>
      </c>
      <c r="BG108" s="19">
        <v>0</v>
      </c>
      <c r="BH108" s="19">
        <v>0</v>
      </c>
      <c r="BI108" s="19">
        <v>0</v>
      </c>
      <c r="BJ108" s="19">
        <v>0</v>
      </c>
      <c r="BK108" s="19">
        <v>0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0</v>
      </c>
      <c r="BR108" s="19">
        <v>0</v>
      </c>
      <c r="BS108" s="19">
        <v>0</v>
      </c>
      <c r="BT108" s="19">
        <v>0</v>
      </c>
      <c r="BU108" s="19">
        <v>0</v>
      </c>
      <c r="BV108" s="19">
        <v>0</v>
      </c>
      <c r="BW108" s="19">
        <v>0</v>
      </c>
      <c r="BX108" s="19">
        <v>0</v>
      </c>
      <c r="BY108" s="19">
        <v>0</v>
      </c>
      <c r="BZ108" s="19">
        <v>0</v>
      </c>
      <c r="CA108" s="19">
        <v>0</v>
      </c>
      <c r="CB108" s="19">
        <v>0</v>
      </c>
      <c r="CD108" s="19">
        <f t="shared" si="7"/>
        <v>0</v>
      </c>
      <c r="CE108" s="19">
        <f t="shared" si="8"/>
        <v>0</v>
      </c>
      <c r="CF108" s="19">
        <f t="shared" si="9"/>
        <v>0</v>
      </c>
    </row>
    <row r="109" spans="1:84" x14ac:dyDescent="0.2">
      <c r="A109" s="23" t="s">
        <v>183</v>
      </c>
      <c r="B109" s="23" t="s">
        <v>281</v>
      </c>
      <c r="C109">
        <f t="shared" si="6"/>
        <v>105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  <c r="AT109" s="19">
        <v>0</v>
      </c>
      <c r="AU109" s="19">
        <v>0</v>
      </c>
      <c r="AV109" s="19">
        <v>0</v>
      </c>
      <c r="AW109" s="19">
        <v>0</v>
      </c>
      <c r="AX109" s="19">
        <v>0</v>
      </c>
      <c r="AY109" s="19">
        <v>0</v>
      </c>
      <c r="AZ109" s="19">
        <v>0</v>
      </c>
      <c r="BA109" s="19">
        <v>0</v>
      </c>
      <c r="BB109" s="19">
        <v>0</v>
      </c>
      <c r="BC109" s="19">
        <v>0</v>
      </c>
      <c r="BD109" s="19">
        <v>0</v>
      </c>
      <c r="BE109" s="19">
        <v>0</v>
      </c>
      <c r="BF109" s="19">
        <v>0</v>
      </c>
      <c r="BG109" s="19">
        <v>0</v>
      </c>
      <c r="BH109" s="19">
        <v>0</v>
      </c>
      <c r="BI109" s="19">
        <v>0</v>
      </c>
      <c r="BJ109" s="19">
        <v>0</v>
      </c>
      <c r="BK109" s="19">
        <v>0</v>
      </c>
      <c r="BL109" s="19">
        <v>0</v>
      </c>
      <c r="BM109" s="19">
        <v>0</v>
      </c>
      <c r="BN109" s="19">
        <v>0</v>
      </c>
      <c r="BO109" s="19">
        <v>0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0</v>
      </c>
      <c r="BV109" s="19">
        <v>0</v>
      </c>
      <c r="BW109" s="19">
        <v>0</v>
      </c>
      <c r="BX109" s="19">
        <v>0</v>
      </c>
      <c r="BY109" s="19">
        <v>0</v>
      </c>
      <c r="BZ109" s="19">
        <v>0</v>
      </c>
      <c r="CA109" s="19">
        <v>0</v>
      </c>
      <c r="CB109" s="19">
        <v>0</v>
      </c>
      <c r="CD109" s="19">
        <f t="shared" si="7"/>
        <v>0</v>
      </c>
      <c r="CE109" s="19">
        <f t="shared" si="8"/>
        <v>0</v>
      </c>
      <c r="CF109" s="19">
        <f t="shared" si="9"/>
        <v>0</v>
      </c>
    </row>
    <row r="110" spans="1:84" x14ac:dyDescent="0.2">
      <c r="A110" s="23" t="s">
        <v>184</v>
      </c>
      <c r="B110" s="23" t="s">
        <v>282</v>
      </c>
      <c r="C110">
        <f t="shared" si="6"/>
        <v>106</v>
      </c>
      <c r="D110" s="19">
        <v>1.3894964361989552E-2</v>
      </c>
      <c r="E110" s="19">
        <v>9.7264750533926879E-3</v>
      </c>
      <c r="F110" s="19">
        <v>1.3894964361989553E-3</v>
      </c>
      <c r="G110" s="19">
        <v>1.3894964361989553E-3</v>
      </c>
      <c r="H110" s="19">
        <v>5.1411368139361348E-2</v>
      </c>
      <c r="I110" s="19">
        <v>0.20564547255744539</v>
      </c>
      <c r="J110" s="19">
        <v>2.7789928723979104E-2</v>
      </c>
      <c r="K110" s="19">
        <v>0.3571005841031315</v>
      </c>
      <c r="L110" s="19">
        <v>1.5284460798188508E-2</v>
      </c>
      <c r="M110" s="19">
        <v>0.68502174304608487</v>
      </c>
      <c r="N110" s="19">
        <v>6.9474821809947768E-2</v>
      </c>
      <c r="O110" s="19">
        <v>4.724287883076448E-2</v>
      </c>
      <c r="P110" s="19">
        <v>5.8358850320356127E-2</v>
      </c>
      <c r="Q110" s="19">
        <v>5.5579857447958209E-2</v>
      </c>
      <c r="R110" s="19">
        <v>1.5284460798188508E-2</v>
      </c>
      <c r="S110" s="19">
        <v>1.1115971489591642E-2</v>
      </c>
      <c r="T110" s="19">
        <v>0.14867611867328823</v>
      </c>
      <c r="U110" s="19">
        <v>6.9474821809947761E-3</v>
      </c>
      <c r="V110" s="19">
        <v>4.1684893085968656E-2</v>
      </c>
      <c r="W110" s="19">
        <v>2.7789928723979105E-3</v>
      </c>
      <c r="X110" s="19">
        <v>0.30846820883616805</v>
      </c>
      <c r="Y110" s="19">
        <v>0.22926691197282764</v>
      </c>
      <c r="Z110" s="19">
        <v>1.6673957234387464E-2</v>
      </c>
      <c r="AA110" s="19">
        <v>0.35432159123073359</v>
      </c>
      <c r="AB110" s="19">
        <v>0.13478115431129867</v>
      </c>
      <c r="AC110" s="19">
        <v>8.7538275480534181E-2</v>
      </c>
      <c r="AD110" s="19">
        <v>0.20564547255744539</v>
      </c>
      <c r="AE110" s="19">
        <v>2.362143941538224E-2</v>
      </c>
      <c r="AF110" s="19">
        <v>9.8654246970125828E-2</v>
      </c>
      <c r="AG110" s="19">
        <v>0.23621439415382239</v>
      </c>
      <c r="AH110" s="19">
        <v>0.36404806628412628</v>
      </c>
      <c r="AI110" s="19">
        <v>0.19314000463165479</v>
      </c>
      <c r="AJ110" s="19">
        <v>1.02405887347863</v>
      </c>
      <c r="AK110" s="19">
        <v>0.14172863649229342</v>
      </c>
      <c r="AL110" s="19">
        <v>7.3643311118544635E-2</v>
      </c>
      <c r="AM110" s="19">
        <v>0.10560172915112061</v>
      </c>
      <c r="AN110" s="19">
        <v>6.3916836065151944E-2</v>
      </c>
      <c r="AO110" s="19">
        <v>0.80173944368679717</v>
      </c>
      <c r="AP110" s="19">
        <v>0.25149885495201091</v>
      </c>
      <c r="AQ110" s="19">
        <v>0.50716619921261874</v>
      </c>
      <c r="AR110" s="19">
        <v>0.4265754059130793</v>
      </c>
      <c r="AS110" s="19">
        <v>5.7677997066618634</v>
      </c>
      <c r="AT110" s="19">
        <v>0.82119239379358255</v>
      </c>
      <c r="AU110" s="19">
        <v>1.3894964361989553E-3</v>
      </c>
      <c r="AV110" s="19">
        <v>0.86426678331575013</v>
      </c>
      <c r="AW110" s="19">
        <v>0.83925584746416904</v>
      </c>
      <c r="AX110" s="19">
        <v>6.53063325013509E-2</v>
      </c>
      <c r="AY110" s="19">
        <v>6.2527339628952988E-2</v>
      </c>
      <c r="AZ110" s="19">
        <v>0.85315081182615859</v>
      </c>
      <c r="BA110" s="19">
        <v>0.92262563363610628</v>
      </c>
      <c r="BB110" s="19">
        <v>3.0332707202223195</v>
      </c>
      <c r="BC110" s="19">
        <v>5.3912461724519467</v>
      </c>
      <c r="BD110" s="19">
        <v>13.027918585801405</v>
      </c>
      <c r="BE110" s="19">
        <v>0.27650979080359211</v>
      </c>
      <c r="BF110" s="19">
        <v>1.8799886781771866</v>
      </c>
      <c r="BG110" s="19">
        <v>3.612690734117284E-2</v>
      </c>
      <c r="BH110" s="19">
        <v>2.5816843784576591</v>
      </c>
      <c r="BI110" s="19">
        <v>0.309857705272367</v>
      </c>
      <c r="BJ110" s="19">
        <v>0.79618145794200135</v>
      </c>
      <c r="BK110" s="19">
        <v>0.11671770064071225</v>
      </c>
      <c r="BL110" s="19">
        <v>9.438849291099503</v>
      </c>
      <c r="BM110" s="19">
        <v>1.118544631140159</v>
      </c>
      <c r="BN110" s="19">
        <v>0.33764763399634612</v>
      </c>
      <c r="BO110" s="19">
        <v>1.8299668064740242</v>
      </c>
      <c r="BP110" s="19">
        <v>0</v>
      </c>
      <c r="BQ110" s="19">
        <v>0.11393870776831434</v>
      </c>
      <c r="BR110" s="19">
        <v>1.3519800324215834</v>
      </c>
      <c r="BS110" s="19">
        <v>0</v>
      </c>
      <c r="BT110" s="19">
        <v>59.312044875588612</v>
      </c>
      <c r="BU110" s="19">
        <v>0.51550317782981248</v>
      </c>
      <c r="BV110" s="19">
        <v>0</v>
      </c>
      <c r="BW110" s="19">
        <v>0</v>
      </c>
      <c r="BX110" s="19">
        <v>0.42379641304068133</v>
      </c>
      <c r="BY110" s="19">
        <v>47.748655533540898</v>
      </c>
      <c r="BZ110" s="19">
        <v>0</v>
      </c>
      <c r="CA110" s="19">
        <v>48.687955124411388</v>
      </c>
      <c r="CB110" s="19">
        <v>108</v>
      </c>
      <c r="CD110" s="19">
        <f t="shared" si="7"/>
        <v>0</v>
      </c>
      <c r="CE110" s="19">
        <f t="shared" si="8"/>
        <v>0</v>
      </c>
      <c r="CF110" s="19">
        <f t="shared" si="9"/>
        <v>0</v>
      </c>
    </row>
    <row r="111" spans="1:84" x14ac:dyDescent="0.2">
      <c r="A111" s="23" t="s">
        <v>185</v>
      </c>
      <c r="B111" s="23" t="s">
        <v>283</v>
      </c>
      <c r="C111">
        <f t="shared" si="6"/>
        <v>107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v>0</v>
      </c>
      <c r="BL111" s="19">
        <v>0</v>
      </c>
      <c r="BM111" s="19">
        <v>0</v>
      </c>
      <c r="BN111" s="19"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19">
        <v>0</v>
      </c>
      <c r="BY111" s="19">
        <v>0</v>
      </c>
      <c r="BZ111" s="19">
        <v>0</v>
      </c>
      <c r="CA111" s="19">
        <v>0</v>
      </c>
      <c r="CB111" s="19">
        <v>0</v>
      </c>
      <c r="CD111" s="19">
        <f t="shared" si="7"/>
        <v>0</v>
      </c>
      <c r="CE111" s="19">
        <f t="shared" si="8"/>
        <v>0</v>
      </c>
      <c r="CF111" s="19">
        <f t="shared" si="9"/>
        <v>0</v>
      </c>
    </row>
    <row r="112" spans="1:84" x14ac:dyDescent="0.2">
      <c r="A112" s="23" t="s">
        <v>186</v>
      </c>
      <c r="B112" s="23" t="s">
        <v>284</v>
      </c>
      <c r="C112">
        <f t="shared" si="6"/>
        <v>108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0</v>
      </c>
      <c r="BA112" s="19">
        <v>0</v>
      </c>
      <c r="BB112" s="19">
        <v>0</v>
      </c>
      <c r="BC112" s="19">
        <v>0</v>
      </c>
      <c r="BD112" s="19">
        <v>0</v>
      </c>
      <c r="BE112" s="19">
        <v>0</v>
      </c>
      <c r="BF112" s="19">
        <v>0</v>
      </c>
      <c r="BG112" s="19">
        <v>0</v>
      </c>
      <c r="BH112" s="19">
        <v>0</v>
      </c>
      <c r="BI112" s="19">
        <v>0</v>
      </c>
      <c r="BJ112" s="19">
        <v>0</v>
      </c>
      <c r="BK112" s="19">
        <v>0</v>
      </c>
      <c r="BL112" s="19">
        <v>0</v>
      </c>
      <c r="BM112" s="19">
        <v>0</v>
      </c>
      <c r="BN112" s="19">
        <v>0</v>
      </c>
      <c r="BO112" s="19">
        <v>0</v>
      </c>
      <c r="BP112" s="19">
        <v>0</v>
      </c>
      <c r="BQ112" s="19">
        <v>0</v>
      </c>
      <c r="BR112" s="19">
        <v>0</v>
      </c>
      <c r="BS112" s="19">
        <v>0</v>
      </c>
      <c r="BT112" s="19">
        <v>0</v>
      </c>
      <c r="BU112" s="19">
        <v>0</v>
      </c>
      <c r="BV112" s="19">
        <v>0</v>
      </c>
      <c r="BW112" s="19">
        <v>0</v>
      </c>
      <c r="BX112" s="19">
        <v>0</v>
      </c>
      <c r="BY112" s="19">
        <v>0</v>
      </c>
      <c r="BZ112" s="19">
        <v>0</v>
      </c>
      <c r="CA112" s="19">
        <v>0</v>
      </c>
      <c r="CB112" s="19">
        <v>0</v>
      </c>
      <c r="CD112" s="19">
        <f t="shared" si="7"/>
        <v>0</v>
      </c>
      <c r="CE112" s="19">
        <f t="shared" si="8"/>
        <v>0</v>
      </c>
      <c r="CF112" s="19">
        <f t="shared" si="9"/>
        <v>0</v>
      </c>
    </row>
    <row r="113" spans="1:84" x14ac:dyDescent="0.2">
      <c r="A113" s="23" t="s">
        <v>187</v>
      </c>
      <c r="B113" s="23" t="s">
        <v>70</v>
      </c>
      <c r="C113">
        <f t="shared" si="6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D113" s="19">
        <f t="shared" si="7"/>
        <v>0</v>
      </c>
      <c r="CE113" s="19">
        <f t="shared" si="8"/>
        <v>0</v>
      </c>
      <c r="CF113" s="19">
        <f t="shared" si="9"/>
        <v>0</v>
      </c>
    </row>
    <row r="114" spans="1:84" x14ac:dyDescent="0.2">
      <c r="A114" s="23" t="s">
        <v>188</v>
      </c>
      <c r="B114" s="23" t="s">
        <v>285</v>
      </c>
      <c r="C114">
        <f t="shared" si="6"/>
        <v>110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0</v>
      </c>
      <c r="BA114" s="19">
        <v>0</v>
      </c>
      <c r="BB114" s="19">
        <v>0</v>
      </c>
      <c r="BC114" s="19">
        <v>0</v>
      </c>
      <c r="BD114" s="19">
        <v>0</v>
      </c>
      <c r="BE114" s="19">
        <v>0</v>
      </c>
      <c r="BF114" s="19">
        <v>0</v>
      </c>
      <c r="BG114" s="19">
        <v>0</v>
      </c>
      <c r="BH114" s="19">
        <v>0</v>
      </c>
      <c r="BI114" s="19">
        <v>0</v>
      </c>
      <c r="BJ114" s="19">
        <v>0</v>
      </c>
      <c r="BK114" s="19">
        <v>0</v>
      </c>
      <c r="BL114" s="19">
        <v>0</v>
      </c>
      <c r="BM114" s="19">
        <v>0</v>
      </c>
      <c r="BN114" s="19">
        <v>0</v>
      </c>
      <c r="BO114" s="19">
        <v>0</v>
      </c>
      <c r="BP114" s="19">
        <v>0</v>
      </c>
      <c r="BQ114" s="19">
        <v>0</v>
      </c>
      <c r="BR114" s="19">
        <v>0</v>
      </c>
      <c r="BS114" s="19">
        <v>0</v>
      </c>
      <c r="BT114" s="19">
        <v>0</v>
      </c>
      <c r="BU114" s="19">
        <v>0</v>
      </c>
      <c r="BV114" s="19">
        <v>0</v>
      </c>
      <c r="BW114" s="19">
        <v>0</v>
      </c>
      <c r="BX114" s="19">
        <v>0</v>
      </c>
      <c r="BY114" s="19">
        <v>0</v>
      </c>
      <c r="BZ114" s="19">
        <v>0</v>
      </c>
      <c r="CA114" s="19">
        <v>0</v>
      </c>
      <c r="CB114" s="19">
        <v>0</v>
      </c>
      <c r="CD114" s="19">
        <f t="shared" si="7"/>
        <v>0</v>
      </c>
      <c r="CE114" s="19">
        <f t="shared" si="8"/>
        <v>0</v>
      </c>
      <c r="CF114" s="19">
        <f t="shared" si="9"/>
        <v>0</v>
      </c>
    </row>
    <row r="115" spans="1:84" x14ac:dyDescent="0.2">
      <c r="A115" s="23" t="s">
        <v>189</v>
      </c>
      <c r="B115" s="23" t="s">
        <v>286</v>
      </c>
      <c r="C115">
        <f t="shared" si="6"/>
        <v>111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v>0</v>
      </c>
      <c r="CA115" s="19">
        <v>0</v>
      </c>
      <c r="CB115" s="19">
        <v>0</v>
      </c>
      <c r="CD115" s="19">
        <f t="shared" si="7"/>
        <v>0</v>
      </c>
      <c r="CE115" s="19">
        <f t="shared" si="8"/>
        <v>0</v>
      </c>
      <c r="CF115" s="19">
        <f t="shared" si="9"/>
        <v>0</v>
      </c>
    </row>
    <row r="116" spans="1:84" x14ac:dyDescent="0.2">
      <c r="A116" s="23" t="s">
        <v>190</v>
      </c>
      <c r="B116" s="23" t="s">
        <v>287</v>
      </c>
      <c r="C116">
        <f t="shared" si="6"/>
        <v>112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0</v>
      </c>
      <c r="BA116" s="19">
        <v>0</v>
      </c>
      <c r="BB116" s="19">
        <v>0</v>
      </c>
      <c r="BC116" s="19">
        <v>0</v>
      </c>
      <c r="BD116" s="19">
        <v>0</v>
      </c>
      <c r="BE116" s="19">
        <v>0</v>
      </c>
      <c r="BF116" s="19">
        <v>0</v>
      </c>
      <c r="BG116" s="19">
        <v>0</v>
      </c>
      <c r="BH116" s="19">
        <v>0</v>
      </c>
      <c r="BI116" s="19">
        <v>0</v>
      </c>
      <c r="BJ116" s="19">
        <v>0</v>
      </c>
      <c r="BK116" s="19">
        <v>0</v>
      </c>
      <c r="BL116" s="19">
        <v>0</v>
      </c>
      <c r="BM116" s="19">
        <v>0</v>
      </c>
      <c r="BN116" s="19">
        <v>0</v>
      </c>
      <c r="BO116" s="19">
        <v>0</v>
      </c>
      <c r="BP116" s="19">
        <v>0</v>
      </c>
      <c r="BQ116" s="19">
        <v>0</v>
      </c>
      <c r="BR116" s="19">
        <v>0</v>
      </c>
      <c r="BS116" s="19">
        <v>0</v>
      </c>
      <c r="BT116" s="19">
        <v>0</v>
      </c>
      <c r="BU116" s="19">
        <v>0</v>
      </c>
      <c r="BV116" s="19">
        <v>0</v>
      </c>
      <c r="BW116" s="19">
        <v>0</v>
      </c>
      <c r="BX116" s="19">
        <v>0</v>
      </c>
      <c r="BY116" s="19">
        <v>0</v>
      </c>
      <c r="BZ116" s="19">
        <v>0</v>
      </c>
      <c r="CA116" s="19">
        <v>0</v>
      </c>
      <c r="CB116" s="19">
        <v>0</v>
      </c>
      <c r="CD116" s="19">
        <f t="shared" si="7"/>
        <v>0</v>
      </c>
      <c r="CE116" s="19">
        <f t="shared" si="8"/>
        <v>0</v>
      </c>
      <c r="CF116" s="19">
        <f t="shared" si="9"/>
        <v>0</v>
      </c>
    </row>
    <row r="117" spans="1:84" x14ac:dyDescent="0.2">
      <c r="A117" s="23" t="s">
        <v>191</v>
      </c>
      <c r="B117" s="23" t="s">
        <v>288</v>
      </c>
      <c r="C117">
        <f t="shared" si="6"/>
        <v>113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0</v>
      </c>
      <c r="BA117" s="19">
        <v>0</v>
      </c>
      <c r="BB117" s="19">
        <v>0</v>
      </c>
      <c r="BC117" s="19">
        <v>0</v>
      </c>
      <c r="BD117" s="19">
        <v>0</v>
      </c>
      <c r="BE117" s="19">
        <v>0</v>
      </c>
      <c r="BF117" s="19">
        <v>0</v>
      </c>
      <c r="BG117" s="19">
        <v>0</v>
      </c>
      <c r="BH117" s="19">
        <v>0</v>
      </c>
      <c r="BI117" s="19">
        <v>0</v>
      </c>
      <c r="BJ117" s="19">
        <v>0</v>
      </c>
      <c r="BK117" s="19">
        <v>0</v>
      </c>
      <c r="BL117" s="19">
        <v>0</v>
      </c>
      <c r="BM117" s="19">
        <v>0</v>
      </c>
      <c r="BN117" s="19"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v>0</v>
      </c>
      <c r="CA117" s="19">
        <v>0</v>
      </c>
      <c r="CB117" s="19">
        <v>0</v>
      </c>
      <c r="CD117" s="19">
        <f t="shared" si="7"/>
        <v>0</v>
      </c>
      <c r="CE117" s="19">
        <f t="shared" si="8"/>
        <v>0</v>
      </c>
      <c r="CF117" s="19">
        <f t="shared" si="9"/>
        <v>0</v>
      </c>
    </row>
    <row r="118" spans="1:84" x14ac:dyDescent="0.2">
      <c r="A118" s="23" t="s">
        <v>192</v>
      </c>
      <c r="B118" s="23" t="s">
        <v>289</v>
      </c>
      <c r="C118">
        <f t="shared" si="6"/>
        <v>114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D118" s="19">
        <f t="shared" si="7"/>
        <v>0</v>
      </c>
      <c r="CE118" s="19">
        <f t="shared" si="8"/>
        <v>0</v>
      </c>
      <c r="CF118" s="19">
        <f t="shared" si="9"/>
        <v>0</v>
      </c>
    </row>
    <row r="119" spans="1:84" x14ac:dyDescent="0.2">
      <c r="A119" s="23" t="s">
        <v>193</v>
      </c>
      <c r="B119" s="23" t="s">
        <v>290</v>
      </c>
      <c r="C119">
        <f t="shared" si="6"/>
        <v>115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0</v>
      </c>
      <c r="BA119" s="19">
        <v>0</v>
      </c>
      <c r="BB119" s="19">
        <v>0</v>
      </c>
      <c r="BC119" s="19">
        <v>0</v>
      </c>
      <c r="BD119" s="19">
        <v>0</v>
      </c>
      <c r="BE119" s="19">
        <v>0</v>
      </c>
      <c r="BF119" s="19">
        <v>0</v>
      </c>
      <c r="BG119" s="19">
        <v>0</v>
      </c>
      <c r="BH119" s="19">
        <v>0</v>
      </c>
      <c r="BI119" s="19">
        <v>0</v>
      </c>
      <c r="BJ119" s="19">
        <v>0</v>
      </c>
      <c r="BK119" s="19">
        <v>0</v>
      </c>
      <c r="BL119" s="19">
        <v>0</v>
      </c>
      <c r="BM119" s="19">
        <v>0</v>
      </c>
      <c r="BN119" s="19">
        <v>0</v>
      </c>
      <c r="BO119" s="19">
        <v>0</v>
      </c>
      <c r="BP119" s="19">
        <v>0</v>
      </c>
      <c r="BQ119" s="19">
        <v>0</v>
      </c>
      <c r="BR119" s="19">
        <v>0</v>
      </c>
      <c r="BS119" s="19">
        <v>0</v>
      </c>
      <c r="BT119" s="19">
        <v>0</v>
      </c>
      <c r="BU119" s="19">
        <v>0</v>
      </c>
      <c r="BV119" s="19">
        <v>0</v>
      </c>
      <c r="BW119" s="19">
        <v>0</v>
      </c>
      <c r="BX119" s="19">
        <v>0</v>
      </c>
      <c r="BY119" s="19">
        <v>0</v>
      </c>
      <c r="BZ119" s="19">
        <v>0</v>
      </c>
      <c r="CA119" s="19">
        <v>0</v>
      </c>
      <c r="CB119" s="19">
        <v>0</v>
      </c>
      <c r="CD119" s="19">
        <f t="shared" si="7"/>
        <v>0</v>
      </c>
      <c r="CE119" s="19">
        <f t="shared" si="8"/>
        <v>0</v>
      </c>
      <c r="CF119" s="19">
        <f t="shared" si="9"/>
        <v>0</v>
      </c>
    </row>
    <row r="120" spans="1:84" x14ac:dyDescent="0.2">
      <c r="A120" s="23" t="s">
        <v>194</v>
      </c>
      <c r="B120" s="23" t="s">
        <v>291</v>
      </c>
      <c r="C120">
        <f t="shared" si="6"/>
        <v>116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0</v>
      </c>
      <c r="BA120" s="19">
        <v>0</v>
      </c>
      <c r="BB120" s="19">
        <v>0</v>
      </c>
      <c r="BC120" s="19">
        <v>0</v>
      </c>
      <c r="BD120" s="19">
        <v>0</v>
      </c>
      <c r="BE120" s="19">
        <v>0</v>
      </c>
      <c r="BF120" s="19">
        <v>0</v>
      </c>
      <c r="BG120" s="19">
        <v>0</v>
      </c>
      <c r="BH120" s="19">
        <v>0</v>
      </c>
      <c r="BI120" s="19">
        <v>0</v>
      </c>
      <c r="BJ120" s="19">
        <v>0</v>
      </c>
      <c r="BK120" s="19">
        <v>0</v>
      </c>
      <c r="BL120" s="19">
        <v>0</v>
      </c>
      <c r="BM120" s="19">
        <v>0</v>
      </c>
      <c r="BN120" s="19">
        <v>0</v>
      </c>
      <c r="BO120" s="19">
        <v>0</v>
      </c>
      <c r="BP120" s="19">
        <v>0</v>
      </c>
      <c r="BQ120" s="19">
        <v>0</v>
      </c>
      <c r="BR120" s="19">
        <v>0</v>
      </c>
      <c r="BS120" s="19">
        <v>0</v>
      </c>
      <c r="BT120" s="19">
        <v>0</v>
      </c>
      <c r="BU120" s="19">
        <v>0</v>
      </c>
      <c r="BV120" s="19">
        <v>0</v>
      </c>
      <c r="BW120" s="19">
        <v>0</v>
      </c>
      <c r="BX120" s="19">
        <v>0</v>
      </c>
      <c r="BY120" s="19">
        <v>0</v>
      </c>
      <c r="BZ120" s="19">
        <v>0</v>
      </c>
      <c r="CA120" s="19">
        <v>0</v>
      </c>
      <c r="CB120" s="19">
        <v>0</v>
      </c>
      <c r="CD120" s="19">
        <f t="shared" si="7"/>
        <v>0</v>
      </c>
      <c r="CE120" s="19">
        <f t="shared" si="8"/>
        <v>0</v>
      </c>
      <c r="CF120" s="19">
        <f t="shared" si="9"/>
        <v>0</v>
      </c>
    </row>
    <row r="121" spans="1:84" x14ac:dyDescent="0.2">
      <c r="A121" s="23" t="s">
        <v>195</v>
      </c>
      <c r="B121" s="23" t="s">
        <v>292</v>
      </c>
      <c r="C121">
        <f t="shared" si="6"/>
        <v>117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D121" s="19">
        <f t="shared" si="7"/>
        <v>0</v>
      </c>
      <c r="CE121" s="19">
        <f t="shared" si="8"/>
        <v>0</v>
      </c>
      <c r="CF121" s="19">
        <f t="shared" si="9"/>
        <v>0</v>
      </c>
    </row>
    <row r="122" spans="1:84" x14ac:dyDescent="0.2">
      <c r="A122" s="23" t="s">
        <v>196</v>
      </c>
      <c r="B122" s="23" t="s">
        <v>293</v>
      </c>
      <c r="C122">
        <f t="shared" si="6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D122" s="19">
        <f t="shared" si="7"/>
        <v>0</v>
      </c>
      <c r="CE122" s="19">
        <f t="shared" si="8"/>
        <v>0</v>
      </c>
      <c r="CF122" s="19">
        <f t="shared" si="9"/>
        <v>0</v>
      </c>
    </row>
    <row r="123" spans="1:84" x14ac:dyDescent="0.2">
      <c r="A123" s="23" t="s">
        <v>197</v>
      </c>
      <c r="B123" s="23" t="s">
        <v>294</v>
      </c>
      <c r="C123">
        <f t="shared" si="6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D123" s="19">
        <f t="shared" si="7"/>
        <v>0</v>
      </c>
      <c r="CE123" s="19">
        <f t="shared" si="8"/>
        <v>0</v>
      </c>
      <c r="CF123" s="19">
        <f t="shared" si="9"/>
        <v>0</v>
      </c>
    </row>
    <row r="124" spans="1:84" x14ac:dyDescent="0.2">
      <c r="A124" s="23" t="s">
        <v>198</v>
      </c>
      <c r="B124" s="23" t="s">
        <v>48</v>
      </c>
      <c r="C124">
        <f t="shared" si="6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D124" s="19">
        <f t="shared" si="7"/>
        <v>0</v>
      </c>
      <c r="CE124" s="19">
        <f t="shared" si="8"/>
        <v>0</v>
      </c>
      <c r="CF124" s="19">
        <f t="shared" si="9"/>
        <v>0</v>
      </c>
    </row>
    <row r="125" spans="1:84" x14ac:dyDescent="0.2">
      <c r="A125" s="23" t="s">
        <v>199</v>
      </c>
      <c r="B125" s="23" t="s">
        <v>295</v>
      </c>
      <c r="C125">
        <f t="shared" si="6"/>
        <v>121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  <c r="AT125" s="19">
        <v>0</v>
      </c>
      <c r="AU125" s="19">
        <v>0</v>
      </c>
      <c r="AV125" s="19">
        <v>0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  <c r="BG125" s="19">
        <v>0</v>
      </c>
      <c r="BH125" s="19">
        <v>0</v>
      </c>
      <c r="BI125" s="19">
        <v>0</v>
      </c>
      <c r="BJ125" s="19">
        <v>0</v>
      </c>
      <c r="BK125" s="19">
        <v>0</v>
      </c>
      <c r="BL125" s="19">
        <v>0</v>
      </c>
      <c r="BM125" s="19">
        <v>0</v>
      </c>
      <c r="BN125" s="19">
        <v>0</v>
      </c>
      <c r="BO125" s="19">
        <v>0</v>
      </c>
      <c r="BP125" s="19">
        <v>0</v>
      </c>
      <c r="BQ125" s="19">
        <v>0</v>
      </c>
      <c r="BR125" s="19">
        <v>0</v>
      </c>
      <c r="BS125" s="19">
        <v>0</v>
      </c>
      <c r="BT125" s="19">
        <v>0</v>
      </c>
      <c r="BU125" s="19">
        <v>0</v>
      </c>
      <c r="BV125" s="19">
        <v>0</v>
      </c>
      <c r="BW125" s="19">
        <v>0</v>
      </c>
      <c r="BX125" s="19">
        <v>0</v>
      </c>
      <c r="BY125" s="19">
        <v>0</v>
      </c>
      <c r="BZ125" s="19">
        <v>0</v>
      </c>
      <c r="CA125" s="19">
        <v>0</v>
      </c>
      <c r="CB125" s="19">
        <v>0</v>
      </c>
      <c r="CD125" s="19">
        <f t="shared" si="7"/>
        <v>0</v>
      </c>
      <c r="CE125" s="19">
        <f t="shared" si="8"/>
        <v>0</v>
      </c>
      <c r="CF125" s="19">
        <f t="shared" si="9"/>
        <v>0</v>
      </c>
    </row>
    <row r="126" spans="1:84" x14ac:dyDescent="0.2">
      <c r="A126" s="23" t="s">
        <v>200</v>
      </c>
      <c r="B126" s="23" t="s">
        <v>49</v>
      </c>
      <c r="C126">
        <f t="shared" si="6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D126" s="19">
        <f t="shared" si="7"/>
        <v>0</v>
      </c>
      <c r="CE126" s="19">
        <f t="shared" si="8"/>
        <v>0</v>
      </c>
      <c r="CF126" s="19">
        <f t="shared" si="9"/>
        <v>0</v>
      </c>
    </row>
    <row r="127" spans="1:84" x14ac:dyDescent="0.2">
      <c r="A127" s="23" t="s">
        <v>201</v>
      </c>
      <c r="B127" s="23" t="s">
        <v>296</v>
      </c>
      <c r="C127">
        <f t="shared" si="6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0</v>
      </c>
      <c r="BM127" s="19">
        <v>0</v>
      </c>
      <c r="BN127" s="19">
        <v>0</v>
      </c>
      <c r="BO127" s="19">
        <v>0</v>
      </c>
      <c r="BP127" s="19">
        <v>0</v>
      </c>
      <c r="BQ127" s="19">
        <v>0</v>
      </c>
      <c r="BR127" s="19">
        <v>0</v>
      </c>
      <c r="BS127" s="19">
        <v>0</v>
      </c>
      <c r="BT127" s="19">
        <v>0</v>
      </c>
      <c r="BU127" s="19">
        <v>0</v>
      </c>
      <c r="BV127" s="19">
        <v>0</v>
      </c>
      <c r="BW127" s="19">
        <v>0</v>
      </c>
      <c r="BX127" s="19">
        <v>0</v>
      </c>
      <c r="BY127" s="19">
        <v>0</v>
      </c>
      <c r="BZ127" s="19">
        <v>0</v>
      </c>
      <c r="CA127" s="19">
        <v>0</v>
      </c>
      <c r="CB127" s="19">
        <v>0</v>
      </c>
      <c r="CD127" s="19">
        <f t="shared" si="7"/>
        <v>0</v>
      </c>
      <c r="CE127" s="19">
        <f t="shared" si="8"/>
        <v>0</v>
      </c>
      <c r="CF127" s="19">
        <f t="shared" si="9"/>
        <v>0</v>
      </c>
    </row>
    <row r="128" spans="1:84" x14ac:dyDescent="0.2">
      <c r="A128" s="23" t="s">
        <v>202</v>
      </c>
      <c r="B128" s="23" t="s">
        <v>297</v>
      </c>
      <c r="C128">
        <f t="shared" si="6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</v>
      </c>
      <c r="AT128" s="19">
        <v>0</v>
      </c>
      <c r="AU128" s="19">
        <v>0</v>
      </c>
      <c r="AV128" s="19">
        <v>0</v>
      </c>
      <c r="AW128" s="19">
        <v>0</v>
      </c>
      <c r="AX128" s="19">
        <v>0</v>
      </c>
      <c r="AY128" s="19">
        <v>0</v>
      </c>
      <c r="AZ128" s="19">
        <v>0</v>
      </c>
      <c r="BA128" s="19">
        <v>0</v>
      </c>
      <c r="BB128" s="19">
        <v>0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0</v>
      </c>
      <c r="BI128" s="19">
        <v>0</v>
      </c>
      <c r="BJ128" s="19">
        <v>0</v>
      </c>
      <c r="BK128" s="19">
        <v>0</v>
      </c>
      <c r="BL128" s="19">
        <v>0</v>
      </c>
      <c r="BM128" s="19">
        <v>0</v>
      </c>
      <c r="BN128" s="19">
        <v>0</v>
      </c>
      <c r="BO128" s="19">
        <v>0</v>
      </c>
      <c r="BP128" s="19">
        <v>0</v>
      </c>
      <c r="BQ128" s="19">
        <v>0</v>
      </c>
      <c r="BR128" s="19">
        <v>0</v>
      </c>
      <c r="BS128" s="19">
        <v>0</v>
      </c>
      <c r="BT128" s="19">
        <v>0</v>
      </c>
      <c r="BU128" s="19">
        <v>0</v>
      </c>
      <c r="BV128" s="19">
        <v>0</v>
      </c>
      <c r="BW128" s="19">
        <v>0</v>
      </c>
      <c r="BX128" s="19">
        <v>0</v>
      </c>
      <c r="BY128" s="19">
        <v>0</v>
      </c>
      <c r="BZ128" s="19">
        <v>0</v>
      </c>
      <c r="CA128" s="19">
        <v>0</v>
      </c>
      <c r="CB128" s="19">
        <v>0</v>
      </c>
      <c r="CD128" s="19">
        <f t="shared" si="7"/>
        <v>0</v>
      </c>
      <c r="CE128" s="19">
        <f t="shared" si="8"/>
        <v>0</v>
      </c>
      <c r="CF128" s="19">
        <f t="shared" si="9"/>
        <v>0</v>
      </c>
    </row>
    <row r="129" spans="1:84" x14ac:dyDescent="0.2">
      <c r="A129" s="23" t="s">
        <v>203</v>
      </c>
      <c r="B129" s="23" t="s">
        <v>298</v>
      </c>
      <c r="C129">
        <f t="shared" si="6"/>
        <v>125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D129" s="19">
        <f t="shared" si="7"/>
        <v>0</v>
      </c>
      <c r="CE129" s="19">
        <f t="shared" si="8"/>
        <v>0</v>
      </c>
      <c r="CF129" s="19">
        <f t="shared" si="9"/>
        <v>0</v>
      </c>
    </row>
    <row r="130" spans="1:84" x14ac:dyDescent="0.2">
      <c r="A130" s="23" t="s">
        <v>204</v>
      </c>
      <c r="B130" s="23" t="s">
        <v>299</v>
      </c>
      <c r="C130">
        <f t="shared" si="6"/>
        <v>126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D130" s="19">
        <f t="shared" si="7"/>
        <v>0</v>
      </c>
      <c r="CE130" s="19">
        <f t="shared" si="8"/>
        <v>0</v>
      </c>
      <c r="CF130" s="19">
        <f t="shared" si="9"/>
        <v>0</v>
      </c>
    </row>
    <row r="131" spans="1:84" x14ac:dyDescent="0.2">
      <c r="A131" s="23" t="s">
        <v>205</v>
      </c>
      <c r="B131" s="23" t="s">
        <v>300</v>
      </c>
      <c r="C131">
        <f t="shared" si="6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0</v>
      </c>
      <c r="BV131" s="19">
        <v>0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D131" s="19">
        <f t="shared" si="7"/>
        <v>0</v>
      </c>
      <c r="CE131" s="19">
        <f t="shared" si="8"/>
        <v>0</v>
      </c>
      <c r="CF131" s="19">
        <f t="shared" si="9"/>
        <v>0</v>
      </c>
    </row>
    <row r="132" spans="1:84" x14ac:dyDescent="0.2">
      <c r="A132" s="23" t="s">
        <v>206</v>
      </c>
      <c r="B132" s="23" t="s">
        <v>71</v>
      </c>
      <c r="C132">
        <f t="shared" si="6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D132" s="19">
        <f t="shared" si="7"/>
        <v>0</v>
      </c>
      <c r="CE132" s="19">
        <f t="shared" si="8"/>
        <v>0</v>
      </c>
      <c r="CF132" s="19">
        <f t="shared" si="9"/>
        <v>0</v>
      </c>
    </row>
    <row r="133" spans="1:84" x14ac:dyDescent="0.2">
      <c r="A133" s="1"/>
      <c r="B133" s="7" t="s">
        <v>6</v>
      </c>
      <c r="C133">
        <f t="shared" si="6"/>
        <v>129</v>
      </c>
      <c r="D133" s="19">
        <f>SUM(D5:D132)</f>
        <v>6427.3587401004206</v>
      </c>
      <c r="E133" s="19">
        <f t="shared" ref="E133:BP133" si="10">SUM(E5:E132)</f>
        <v>4794.3437317810458</v>
      </c>
      <c r="F133" s="19">
        <f t="shared" si="10"/>
        <v>502.56669398643925</v>
      </c>
      <c r="G133" s="19">
        <f t="shared" si="10"/>
        <v>467.89558483766558</v>
      </c>
      <c r="H133" s="19">
        <f t="shared" si="10"/>
        <v>1710.9843367770914</v>
      </c>
      <c r="I133" s="19">
        <f t="shared" si="10"/>
        <v>948.12277283428898</v>
      </c>
      <c r="J133" s="19">
        <f t="shared" si="10"/>
        <v>380.22908938860149</v>
      </c>
      <c r="K133" s="19">
        <f t="shared" si="10"/>
        <v>10021.997625559819</v>
      </c>
      <c r="L133" s="19">
        <f t="shared" si="10"/>
        <v>543.4098169002508</v>
      </c>
      <c r="M133" s="19">
        <f t="shared" si="10"/>
        <v>11868.559796232747</v>
      </c>
      <c r="N133" s="19">
        <f t="shared" si="10"/>
        <v>3122.0175734780723</v>
      </c>
      <c r="O133" s="19">
        <f t="shared" si="10"/>
        <v>1094.4408005057746</v>
      </c>
      <c r="P133" s="19">
        <f t="shared" si="10"/>
        <v>2662.1162609949201</v>
      </c>
      <c r="Q133" s="19">
        <f t="shared" si="10"/>
        <v>3610.1543132773622</v>
      </c>
      <c r="R133" s="19">
        <f t="shared" si="10"/>
        <v>2609.5922639770902</v>
      </c>
      <c r="S133" s="19">
        <f t="shared" si="10"/>
        <v>1293.4516900696156</v>
      </c>
      <c r="T133" s="19">
        <f t="shared" si="10"/>
        <v>3113.4596312145204</v>
      </c>
      <c r="U133" s="19">
        <f t="shared" si="10"/>
        <v>1010.1293112752804</v>
      </c>
      <c r="V133" s="19">
        <f t="shared" si="10"/>
        <v>9361.5988187643943</v>
      </c>
      <c r="W133" s="19">
        <f t="shared" si="10"/>
        <v>524.11786983040417</v>
      </c>
      <c r="X133" s="19">
        <f t="shared" si="10"/>
        <v>4508.410940727661</v>
      </c>
      <c r="Y133" s="19">
        <f t="shared" si="10"/>
        <v>2472.8212213210431</v>
      </c>
      <c r="Z133" s="19">
        <f t="shared" si="10"/>
        <v>1793.166732012179</v>
      </c>
      <c r="AA133" s="19">
        <f t="shared" si="10"/>
        <v>1617.8010918887974</v>
      </c>
      <c r="AB133" s="19">
        <f t="shared" si="10"/>
        <v>4071.6162453467268</v>
      </c>
      <c r="AC133" s="19">
        <f t="shared" si="10"/>
        <v>3375.8555692131558</v>
      </c>
      <c r="AD133" s="19">
        <f t="shared" si="10"/>
        <v>3539.0970535068359</v>
      </c>
      <c r="AE133" s="19">
        <f t="shared" si="10"/>
        <v>2265.1476075149158</v>
      </c>
      <c r="AF133" s="19">
        <f t="shared" si="10"/>
        <v>3692.6837405350498</v>
      </c>
      <c r="AG133" s="19">
        <f t="shared" si="10"/>
        <v>5432.8608501891558</v>
      </c>
      <c r="AH133" s="19">
        <f t="shared" si="10"/>
        <v>4007.4582115038502</v>
      </c>
      <c r="AI133" s="19">
        <f t="shared" si="10"/>
        <v>6273.5389772474291</v>
      </c>
      <c r="AJ133" s="19">
        <f t="shared" si="10"/>
        <v>11116.723222294548</v>
      </c>
      <c r="AK133" s="19">
        <f t="shared" si="10"/>
        <v>5416.9900737235948</v>
      </c>
      <c r="AL133" s="19">
        <f t="shared" si="10"/>
        <v>2325.3494506011052</v>
      </c>
      <c r="AM133" s="19">
        <f t="shared" si="10"/>
        <v>3574.5063812393992</v>
      </c>
      <c r="AN133" s="19">
        <f t="shared" si="10"/>
        <v>2875.5606825625791</v>
      </c>
      <c r="AO133" s="19">
        <f t="shared" si="10"/>
        <v>1669.0701303221758</v>
      </c>
      <c r="AP133" s="19">
        <f t="shared" si="10"/>
        <v>695.29248861125529</v>
      </c>
      <c r="AQ133" s="19">
        <f t="shared" si="10"/>
        <v>19468.510119073424</v>
      </c>
      <c r="AR133" s="19">
        <f t="shared" si="10"/>
        <v>2782.4546925093073</v>
      </c>
      <c r="AS133" s="19">
        <f t="shared" si="10"/>
        <v>6102.3746204356767</v>
      </c>
      <c r="AT133" s="19">
        <f t="shared" si="10"/>
        <v>7527.4863956293284</v>
      </c>
      <c r="AU133" s="19">
        <f t="shared" si="10"/>
        <v>176.69343083187755</v>
      </c>
      <c r="AV133" s="19">
        <f t="shared" si="10"/>
        <v>603.05613563175871</v>
      </c>
      <c r="AW133" s="19">
        <f t="shared" si="10"/>
        <v>396.47718754894373</v>
      </c>
      <c r="AX133" s="19">
        <f t="shared" si="10"/>
        <v>469.21829882523622</v>
      </c>
      <c r="AY133" s="19">
        <f t="shared" si="10"/>
        <v>8408.6493136916451</v>
      </c>
      <c r="AZ133" s="19">
        <f t="shared" si="10"/>
        <v>993.96976053239359</v>
      </c>
      <c r="BA133" s="19">
        <f t="shared" si="10"/>
        <v>371.15508383412919</v>
      </c>
      <c r="BB133" s="19">
        <f t="shared" si="10"/>
        <v>505.24714294423262</v>
      </c>
      <c r="BC133" s="19">
        <f t="shared" si="10"/>
        <v>737.85126258160199</v>
      </c>
      <c r="BD133" s="19">
        <f t="shared" si="10"/>
        <v>1923.5608742963993</v>
      </c>
      <c r="BE133" s="19">
        <f t="shared" si="10"/>
        <v>692.09851680710949</v>
      </c>
      <c r="BF133" s="19">
        <f t="shared" si="10"/>
        <v>889.3954243408308</v>
      </c>
      <c r="BG133" s="19">
        <f t="shared" si="10"/>
        <v>893.15183269525494</v>
      </c>
      <c r="BH133" s="19">
        <f t="shared" si="10"/>
        <v>1754.3618099159783</v>
      </c>
      <c r="BI133" s="19">
        <f t="shared" si="10"/>
        <v>508.78815687296139</v>
      </c>
      <c r="BJ133" s="19">
        <f t="shared" si="10"/>
        <v>2146.2513597253328</v>
      </c>
      <c r="BK133" s="19">
        <f t="shared" si="10"/>
        <v>168.96789911442397</v>
      </c>
      <c r="BL133" s="19">
        <f t="shared" si="10"/>
        <v>3570.2632476042413</v>
      </c>
      <c r="BM133" s="19">
        <f t="shared" si="10"/>
        <v>2789.1508005429555</v>
      </c>
      <c r="BN133" s="19">
        <f t="shared" si="10"/>
        <v>728.95546878684195</v>
      </c>
      <c r="BO133" s="19">
        <f t="shared" si="10"/>
        <v>3245.3696309292927</v>
      </c>
      <c r="BP133" s="19">
        <f t="shared" si="10"/>
        <v>7306.7265470419406</v>
      </c>
      <c r="BQ133" s="19">
        <f t="shared" ref="BQ133:CB133" si="11">SUM(BQ5:BQ132)</f>
        <v>318.80955222833154</v>
      </c>
      <c r="BR133" s="19">
        <f t="shared" si="11"/>
        <v>2116.6872550630014</v>
      </c>
      <c r="BS133" s="19">
        <f t="shared" si="11"/>
        <v>0</v>
      </c>
      <c r="BT133" s="19">
        <f t="shared" si="11"/>
        <v>214386.17921218177</v>
      </c>
      <c r="BU133" s="19">
        <f t="shared" si="11"/>
        <v>38874.525568944257</v>
      </c>
      <c r="BV133" s="19">
        <f t="shared" si="11"/>
        <v>1737.1505449807637</v>
      </c>
      <c r="BW133" s="19">
        <f t="shared" si="11"/>
        <v>0</v>
      </c>
      <c r="BX133" s="19">
        <f t="shared" si="11"/>
        <v>235364.50136164093</v>
      </c>
      <c r="BY133" s="19">
        <f t="shared" si="11"/>
        <v>51102.643312252309</v>
      </c>
      <c r="BZ133" s="19">
        <f t="shared" si="11"/>
        <v>0</v>
      </c>
      <c r="CA133" s="19">
        <f t="shared" si="11"/>
        <v>327078.82078781829</v>
      </c>
      <c r="CB133" s="19">
        <f t="shared" si="11"/>
        <v>541465</v>
      </c>
      <c r="CD133" s="19">
        <f t="shared" si="7"/>
        <v>0</v>
      </c>
      <c r="CE133" s="19">
        <f t="shared" si="8"/>
        <v>0</v>
      </c>
      <c r="CF133" s="19">
        <f t="shared" si="9"/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F13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1" max="1" width="13.42578125" customWidth="1"/>
    <col min="2" max="2" width="17.5703125" customWidth="1"/>
    <col min="3" max="3" width="6.85546875" customWidth="1"/>
  </cols>
  <sheetData>
    <row r="1" spans="1:84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63.75" customHeight="1" x14ac:dyDescent="0.2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207</v>
      </c>
      <c r="C5">
        <f>C4+1</f>
        <v>1</v>
      </c>
      <c r="D5" s="19">
        <v>12.802108210491642</v>
      </c>
      <c r="E5" s="19">
        <v>13.087869554475828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1.4288067199209422</v>
      </c>
      <c r="L5" s="19">
        <v>0</v>
      </c>
      <c r="M5" s="19">
        <v>564.55011117516267</v>
      </c>
      <c r="N5" s="19">
        <v>13.430783167256857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17.945812402207032</v>
      </c>
      <c r="AT5" s="19">
        <v>0</v>
      </c>
      <c r="AU5" s="19">
        <v>0</v>
      </c>
      <c r="AV5" s="19">
        <v>0</v>
      </c>
      <c r="AW5" s="19">
        <v>0</v>
      </c>
      <c r="AX5" s="19">
        <v>5.7152268796837685E-2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14.059458124022068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637.36210162233385</v>
      </c>
      <c r="BU5" s="19">
        <v>23.089516593922426</v>
      </c>
      <c r="BV5" s="19">
        <v>5.8295314172774439</v>
      </c>
      <c r="BW5" s="19">
        <v>0</v>
      </c>
      <c r="BX5" s="19">
        <v>27.718850366466278</v>
      </c>
      <c r="BY5" s="19">
        <v>0</v>
      </c>
      <c r="BZ5" s="19">
        <v>0</v>
      </c>
      <c r="CA5" s="19">
        <v>56.637898377666147</v>
      </c>
      <c r="CB5" s="19">
        <v>694</v>
      </c>
      <c r="CD5" s="19">
        <f>SUM(D5:BS5)-BT5</f>
        <v>0</v>
      </c>
      <c r="CE5" s="19">
        <f>SUM(BU5:BZ5)-CA5</f>
        <v>0</v>
      </c>
      <c r="CF5" s="19">
        <f>BT5+CA5-CB5</f>
        <v>0</v>
      </c>
    </row>
    <row r="6" spans="1:84" x14ac:dyDescent="0.2">
      <c r="A6" s="24" t="s">
        <v>80</v>
      </c>
      <c r="B6" s="25" t="s">
        <v>50</v>
      </c>
      <c r="C6">
        <f t="shared" ref="C6:C69" si="2">C5+1</f>
        <v>2</v>
      </c>
      <c r="D6" s="19">
        <v>42.015693112467304</v>
      </c>
      <c r="E6" s="19">
        <v>162.51903516419645</v>
      </c>
      <c r="F6" s="19">
        <v>0.58355129322871258</v>
      </c>
      <c r="G6" s="19">
        <v>0</v>
      </c>
      <c r="H6" s="19">
        <v>0</v>
      </c>
      <c r="I6" s="19">
        <v>0</v>
      </c>
      <c r="J6" s="19">
        <v>0</v>
      </c>
      <c r="K6" s="19">
        <v>28.739901191514093</v>
      </c>
      <c r="L6" s="19">
        <v>0</v>
      </c>
      <c r="M6" s="19">
        <v>491.78785236849751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22.466724789305434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8.2426620168555651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16.266492298750364</v>
      </c>
      <c r="BM6" s="19">
        <v>7.2943911653589072E-2</v>
      </c>
      <c r="BN6" s="19">
        <v>0</v>
      </c>
      <c r="BO6" s="19">
        <v>0</v>
      </c>
      <c r="BP6" s="19">
        <v>0.14588782330717814</v>
      </c>
      <c r="BQ6" s="19">
        <v>0</v>
      </c>
      <c r="BR6" s="19">
        <v>0</v>
      </c>
      <c r="BS6" s="19">
        <v>0</v>
      </c>
      <c r="BT6" s="19">
        <v>772.84074396977621</v>
      </c>
      <c r="BU6" s="19">
        <v>279.01046207497819</v>
      </c>
      <c r="BV6" s="19">
        <v>5.6166811973263586</v>
      </c>
      <c r="BW6" s="19">
        <v>0</v>
      </c>
      <c r="BX6" s="19">
        <v>197.53211275791921</v>
      </c>
      <c r="BY6" s="19">
        <v>0</v>
      </c>
      <c r="BZ6" s="19">
        <v>0</v>
      </c>
      <c r="CA6" s="19">
        <v>482.15925603022373</v>
      </c>
      <c r="CB6" s="19">
        <v>1255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208</v>
      </c>
      <c r="C7">
        <f t="shared" si="2"/>
        <v>3</v>
      </c>
      <c r="D7" s="19">
        <v>3.0504471064619536</v>
      </c>
      <c r="E7" s="19">
        <v>0.43192171418930314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16.089083853551543</v>
      </c>
      <c r="N7" s="19">
        <v>0</v>
      </c>
      <c r="O7" s="19">
        <v>0</v>
      </c>
      <c r="P7" s="19">
        <v>97.074405264045893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1.2147798211574152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3.3473932849670995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2.6995107136831446E-2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121.23502615151004</v>
      </c>
      <c r="BU7" s="19">
        <v>38.710983634216298</v>
      </c>
      <c r="BV7" s="19">
        <v>0</v>
      </c>
      <c r="BW7" s="19">
        <v>0</v>
      </c>
      <c r="BX7" s="19">
        <v>5.3990214273662893E-2</v>
      </c>
      <c r="BY7" s="19">
        <v>0</v>
      </c>
      <c r="BZ7" s="19">
        <v>0</v>
      </c>
      <c r="CA7" s="19">
        <v>38.764973848489966</v>
      </c>
      <c r="CB7" s="19">
        <v>160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51</v>
      </c>
      <c r="C8">
        <f t="shared" si="2"/>
        <v>4</v>
      </c>
      <c r="D8" s="19">
        <v>27.094398691335741</v>
      </c>
      <c r="E8" s="19">
        <v>3.7260548285198554</v>
      </c>
      <c r="F8" s="19">
        <v>9.2001353790613721E-2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1010.4508686823106</v>
      </c>
      <c r="M8" s="19">
        <v>0</v>
      </c>
      <c r="N8" s="19">
        <v>61.318902301444041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462.44480482851981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25.990382445848375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1591.1174131317689</v>
      </c>
      <c r="BU8" s="19">
        <v>0</v>
      </c>
      <c r="BV8" s="19">
        <v>0</v>
      </c>
      <c r="BW8" s="19">
        <v>0</v>
      </c>
      <c r="BX8" s="19">
        <v>39.882586868231051</v>
      </c>
      <c r="BY8" s="19">
        <v>0</v>
      </c>
      <c r="BZ8" s="19">
        <v>0</v>
      </c>
      <c r="CA8" s="19">
        <v>39.882586868231051</v>
      </c>
      <c r="CB8" s="19">
        <v>1631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209</v>
      </c>
      <c r="C9">
        <f t="shared" si="2"/>
        <v>5</v>
      </c>
      <c r="D9" s="19">
        <v>36.384446175702308</v>
      </c>
      <c r="E9" s="19">
        <v>3.1133082810137025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8.9273177214609785</v>
      </c>
      <c r="L9" s="19">
        <v>0</v>
      </c>
      <c r="M9" s="19">
        <v>651.05652811511845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23.668644883369232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158.96627102332616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882.11651619999088</v>
      </c>
      <c r="BU9" s="19">
        <v>753.64566243526872</v>
      </c>
      <c r="BV9" s="19">
        <v>0</v>
      </c>
      <c r="BW9" s="19">
        <v>0</v>
      </c>
      <c r="BX9" s="19">
        <v>1.2378213647403877</v>
      </c>
      <c r="BY9" s="19">
        <v>0</v>
      </c>
      <c r="BZ9" s="19">
        <v>0</v>
      </c>
      <c r="CA9" s="19">
        <v>754.88348380000912</v>
      </c>
      <c r="CB9" s="19">
        <v>1637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210</v>
      </c>
      <c r="C10">
        <f t="shared" si="2"/>
        <v>6</v>
      </c>
      <c r="D10" s="19">
        <v>57.300002274640036</v>
      </c>
      <c r="E10" s="19">
        <v>16.201373882583081</v>
      </c>
      <c r="F10" s="19">
        <v>1.6746127425334942</v>
      </c>
      <c r="G10" s="19">
        <v>0</v>
      </c>
      <c r="H10" s="19">
        <v>0</v>
      </c>
      <c r="I10" s="19">
        <v>0</v>
      </c>
      <c r="J10" s="19">
        <v>0</v>
      </c>
      <c r="K10" s="19">
        <v>0.30264085708436639</v>
      </c>
      <c r="L10" s="19">
        <v>0</v>
      </c>
      <c r="M10" s="19">
        <v>52.377044332734343</v>
      </c>
      <c r="N10" s="19">
        <v>0</v>
      </c>
      <c r="O10" s="19">
        <v>93.919545981848373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2.7237677137592975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0.40352114277915518</v>
      </c>
      <c r="AQ10" s="19">
        <v>0.1008802856947888</v>
      </c>
      <c r="AR10" s="19">
        <v>0</v>
      </c>
      <c r="AS10" s="19">
        <v>9.0388735982530761</v>
      </c>
      <c r="AT10" s="19">
        <v>0</v>
      </c>
      <c r="AU10" s="19">
        <v>0</v>
      </c>
      <c r="AV10" s="19">
        <v>0</v>
      </c>
      <c r="AW10" s="19">
        <v>0</v>
      </c>
      <c r="AX10" s="19">
        <v>2.1386620567295225</v>
      </c>
      <c r="AY10" s="19">
        <v>25.926233423560721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4.0352114277915518E-2</v>
      </c>
      <c r="BG10" s="19">
        <v>0</v>
      </c>
      <c r="BH10" s="19">
        <v>0</v>
      </c>
      <c r="BI10" s="19">
        <v>0</v>
      </c>
      <c r="BJ10" s="19">
        <v>1.3114437140322543</v>
      </c>
      <c r="BK10" s="19">
        <v>0</v>
      </c>
      <c r="BL10" s="19">
        <v>9.2406341696426537</v>
      </c>
      <c r="BM10" s="19">
        <v>5.7300002274640045</v>
      </c>
      <c r="BN10" s="19">
        <v>0.60528171416873278</v>
      </c>
      <c r="BO10" s="19">
        <v>2.7842958851761708</v>
      </c>
      <c r="BP10" s="19">
        <v>2.2395423424243113</v>
      </c>
      <c r="BQ10" s="19">
        <v>2.0176057138957759E-2</v>
      </c>
      <c r="BR10" s="19">
        <v>2.4816550280918044</v>
      </c>
      <c r="BS10" s="19">
        <v>0</v>
      </c>
      <c r="BT10" s="19">
        <v>286.56053954461703</v>
      </c>
      <c r="BU10" s="19">
        <v>10.995951140731979</v>
      </c>
      <c r="BV10" s="19">
        <v>1.109683142642677</v>
      </c>
      <c r="BW10" s="19">
        <v>0</v>
      </c>
      <c r="BX10" s="19">
        <v>588.33382617200823</v>
      </c>
      <c r="BY10" s="19">
        <v>0</v>
      </c>
      <c r="BZ10" s="19">
        <v>0</v>
      </c>
      <c r="CA10" s="19">
        <v>600.43946045538291</v>
      </c>
      <c r="CB10" s="19">
        <v>887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211</v>
      </c>
      <c r="C11">
        <f t="shared" si="2"/>
        <v>7</v>
      </c>
      <c r="D11" s="19">
        <v>0.41315014720314031</v>
      </c>
      <c r="E11" s="19">
        <v>0.22952785955730018</v>
      </c>
      <c r="F11" s="19">
        <v>0.13771671573438013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252.57245665685312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4.4069349035001641</v>
      </c>
      <c r="AY11" s="19">
        <v>14.827499727401593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0.27543343146876026</v>
      </c>
      <c r="BM11" s="19">
        <v>0.18362228764584015</v>
      </c>
      <c r="BN11" s="19">
        <v>0</v>
      </c>
      <c r="BO11" s="19">
        <v>4.5905571911460039E-2</v>
      </c>
      <c r="BP11" s="19">
        <v>0</v>
      </c>
      <c r="BQ11" s="19">
        <v>0</v>
      </c>
      <c r="BR11" s="19">
        <v>0.22952785955730018</v>
      </c>
      <c r="BS11" s="19">
        <v>0</v>
      </c>
      <c r="BT11" s="19">
        <v>273.32177516083306</v>
      </c>
      <c r="BU11" s="19">
        <v>0</v>
      </c>
      <c r="BV11" s="19">
        <v>0</v>
      </c>
      <c r="BW11" s="19">
        <v>0</v>
      </c>
      <c r="BX11" s="19">
        <v>136.01820957365609</v>
      </c>
      <c r="BY11" s="19">
        <v>11.66001526551085</v>
      </c>
      <c r="BZ11" s="19">
        <v>0</v>
      </c>
      <c r="CA11" s="19">
        <v>147.67822483916694</v>
      </c>
      <c r="CB11" s="19">
        <v>421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52</v>
      </c>
      <c r="C12">
        <f t="shared" si="2"/>
        <v>8</v>
      </c>
      <c r="D12" s="19">
        <v>0.17084032999926993</v>
      </c>
      <c r="E12" s="19">
        <v>0.62356720449733516</v>
      </c>
      <c r="F12" s="19">
        <v>8.5420164999634972E-3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32.673213112360372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3.4168065999853989E-2</v>
      </c>
      <c r="BH12" s="19">
        <v>0</v>
      </c>
      <c r="BI12" s="19">
        <v>0</v>
      </c>
      <c r="BJ12" s="19">
        <v>0</v>
      </c>
      <c r="BK12" s="19">
        <v>0</v>
      </c>
      <c r="BL12" s="19">
        <v>1.9048696794918594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2.5626049499890488E-2</v>
      </c>
      <c r="BS12" s="19">
        <v>0</v>
      </c>
      <c r="BT12" s="19">
        <v>35.440826458348539</v>
      </c>
      <c r="BU12" s="19">
        <v>77.356501423669414</v>
      </c>
      <c r="BV12" s="19">
        <v>0</v>
      </c>
      <c r="BW12" s="19">
        <v>0</v>
      </c>
      <c r="BX12" s="19">
        <v>2.4173906694896692</v>
      </c>
      <c r="BY12" s="19">
        <v>1.7852814484923707</v>
      </c>
      <c r="BZ12" s="19">
        <v>0</v>
      </c>
      <c r="CA12" s="19">
        <v>81.559173541651447</v>
      </c>
      <c r="CB12" s="19">
        <v>117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212</v>
      </c>
      <c r="C13">
        <f t="shared" si="2"/>
        <v>9</v>
      </c>
      <c r="D13" s="19">
        <v>0.90312051827308248</v>
      </c>
      <c r="E13" s="19">
        <v>0.25522971168587111</v>
      </c>
      <c r="F13" s="19">
        <v>1.9633054745067009E-2</v>
      </c>
      <c r="G13" s="19">
        <v>0</v>
      </c>
      <c r="H13" s="19">
        <v>0</v>
      </c>
      <c r="I13" s="19">
        <v>0</v>
      </c>
      <c r="J13" s="19">
        <v>0</v>
      </c>
      <c r="K13" s="19">
        <v>1.9633054745067009E-2</v>
      </c>
      <c r="L13" s="19">
        <v>0</v>
      </c>
      <c r="M13" s="19">
        <v>49.789426833489934</v>
      </c>
      <c r="N13" s="19">
        <v>0.4319272043914742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1.7473418723109637</v>
      </c>
      <c r="AT13" s="19">
        <v>0</v>
      </c>
      <c r="AU13" s="19">
        <v>0</v>
      </c>
      <c r="AV13" s="19">
        <v>0</v>
      </c>
      <c r="AW13" s="19">
        <v>0</v>
      </c>
      <c r="AX13" s="19">
        <v>0.39266109490134016</v>
      </c>
      <c r="AY13" s="19">
        <v>8.7367093615548193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1.9633054745067009E-2</v>
      </c>
      <c r="BH13" s="19">
        <v>0</v>
      </c>
      <c r="BI13" s="19">
        <v>0</v>
      </c>
      <c r="BJ13" s="19">
        <v>0</v>
      </c>
      <c r="BK13" s="19">
        <v>0</v>
      </c>
      <c r="BL13" s="19">
        <v>2.0614707482320362</v>
      </c>
      <c r="BM13" s="19">
        <v>1.3154146679194896</v>
      </c>
      <c r="BN13" s="19">
        <v>0.13743138321546908</v>
      </c>
      <c r="BO13" s="19">
        <v>0.54972553286187631</v>
      </c>
      <c r="BP13" s="19">
        <v>0.45156025913654124</v>
      </c>
      <c r="BQ13" s="19">
        <v>0</v>
      </c>
      <c r="BR13" s="19">
        <v>0.13743138321546908</v>
      </c>
      <c r="BS13" s="19">
        <v>0</v>
      </c>
      <c r="BT13" s="19">
        <v>66.968349735423573</v>
      </c>
      <c r="BU13" s="19">
        <v>15.137085208446663</v>
      </c>
      <c r="BV13" s="19">
        <v>0.13743138321546908</v>
      </c>
      <c r="BW13" s="19">
        <v>0</v>
      </c>
      <c r="BX13" s="19">
        <v>312.5385984867217</v>
      </c>
      <c r="BY13" s="19">
        <v>2.2185351861925722</v>
      </c>
      <c r="BZ13" s="19">
        <v>0</v>
      </c>
      <c r="CA13" s="19">
        <v>330.03165026457646</v>
      </c>
      <c r="CB13" s="19">
        <v>397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213</v>
      </c>
      <c r="C14">
        <f t="shared" si="2"/>
        <v>10</v>
      </c>
      <c r="D14" s="19">
        <v>0.40551444413281268</v>
      </c>
      <c r="E14" s="19">
        <v>1.794481240965675</v>
      </c>
      <c r="F14" s="19">
        <v>1.1175594917046019E-2</v>
      </c>
      <c r="G14" s="19">
        <v>0</v>
      </c>
      <c r="H14" s="19">
        <v>0</v>
      </c>
      <c r="I14" s="19">
        <v>0</v>
      </c>
      <c r="J14" s="19">
        <v>0</v>
      </c>
      <c r="K14" s="19">
        <v>51.701495113374037</v>
      </c>
      <c r="L14" s="19">
        <v>0</v>
      </c>
      <c r="M14" s="19">
        <v>3.6719811870294057E-2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7.9825677978900122E-3</v>
      </c>
      <c r="BI14" s="19">
        <v>0</v>
      </c>
      <c r="BJ14" s="19">
        <v>0</v>
      </c>
      <c r="BK14" s="19">
        <v>0</v>
      </c>
      <c r="BL14" s="19">
        <v>0.1229315440875062</v>
      </c>
      <c r="BM14" s="19">
        <v>6.7053569502276103E-2</v>
      </c>
      <c r="BN14" s="19">
        <v>7.9825677978900122E-3</v>
      </c>
      <c r="BO14" s="19">
        <v>0</v>
      </c>
      <c r="BP14" s="19">
        <v>0.10377338137257017</v>
      </c>
      <c r="BQ14" s="19">
        <v>0</v>
      </c>
      <c r="BR14" s="19">
        <v>0</v>
      </c>
      <c r="BS14" s="19">
        <v>0</v>
      </c>
      <c r="BT14" s="19">
        <v>54.259109835818002</v>
      </c>
      <c r="BU14" s="19">
        <v>2.2015921986580658</v>
      </c>
      <c r="BV14" s="19">
        <v>0</v>
      </c>
      <c r="BW14" s="19">
        <v>0</v>
      </c>
      <c r="BX14" s="19">
        <v>0.92278483743608553</v>
      </c>
      <c r="BY14" s="19">
        <v>16.616513128087853</v>
      </c>
      <c r="BZ14" s="19">
        <v>0</v>
      </c>
      <c r="CA14" s="19">
        <v>19.740890164182005</v>
      </c>
      <c r="CB14" s="19">
        <v>74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54</v>
      </c>
      <c r="C15">
        <f t="shared" si="2"/>
        <v>11</v>
      </c>
      <c r="D15" s="19">
        <v>1.3716771387143549</v>
      </c>
      <c r="E15" s="19">
        <v>27.561140647655872</v>
      </c>
      <c r="F15" s="19">
        <v>0.861285645239246</v>
      </c>
      <c r="G15" s="19">
        <v>0</v>
      </c>
      <c r="H15" s="19">
        <v>0</v>
      </c>
      <c r="I15" s="19">
        <v>0</v>
      </c>
      <c r="J15" s="19">
        <v>0</v>
      </c>
      <c r="K15" s="19">
        <v>330.38279362010633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1.6587723537941035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3.1899468342194301E-2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0.35089415176413724</v>
      </c>
      <c r="BS15" s="19">
        <v>0</v>
      </c>
      <c r="BT15" s="19">
        <v>362.21846302561624</v>
      </c>
      <c r="BU15" s="19">
        <v>0</v>
      </c>
      <c r="BV15" s="19">
        <v>3.1899468342194301E-2</v>
      </c>
      <c r="BW15" s="19">
        <v>0</v>
      </c>
      <c r="BX15" s="19">
        <v>231.74963750604155</v>
      </c>
      <c r="BY15" s="19">
        <v>0</v>
      </c>
      <c r="BZ15" s="19">
        <v>0</v>
      </c>
      <c r="CA15" s="19">
        <v>231.78153697438376</v>
      </c>
      <c r="CB15" s="19">
        <v>594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214</v>
      </c>
      <c r="C16">
        <f t="shared" si="2"/>
        <v>12</v>
      </c>
      <c r="D16" s="19">
        <v>1.422699968384445E-2</v>
      </c>
      <c r="E16" s="19">
        <v>7.7300031615554848E-2</v>
      </c>
      <c r="F16" s="19">
        <v>4.7423332279481509E-4</v>
      </c>
      <c r="G16" s="19">
        <v>0</v>
      </c>
      <c r="H16" s="19">
        <v>0</v>
      </c>
      <c r="I16" s="19">
        <v>0</v>
      </c>
      <c r="J16" s="19">
        <v>0</v>
      </c>
      <c r="K16" s="19">
        <v>2.818368637369586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2.9103699019917797</v>
      </c>
      <c r="BU16" s="19">
        <v>4.7423332279481509E-4</v>
      </c>
      <c r="BV16" s="19">
        <v>0</v>
      </c>
      <c r="BW16" s="19">
        <v>0</v>
      </c>
      <c r="BX16" s="19">
        <v>7.4454631678785965E-2</v>
      </c>
      <c r="BY16" s="19">
        <v>1.4701233006639267E-2</v>
      </c>
      <c r="BZ16" s="19">
        <v>0</v>
      </c>
      <c r="CA16" s="19">
        <v>8.9630098008220055E-2</v>
      </c>
      <c r="CB16" s="19">
        <v>3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215</v>
      </c>
      <c r="C17">
        <f t="shared" si="2"/>
        <v>13</v>
      </c>
      <c r="D17" s="19">
        <v>0.34174424301812839</v>
      </c>
      <c r="E17" s="19">
        <v>6.7608402743753055</v>
      </c>
      <c r="F17" s="19">
        <v>5.6957373836354725E-3</v>
      </c>
      <c r="G17" s="19">
        <v>0</v>
      </c>
      <c r="H17" s="19">
        <v>0</v>
      </c>
      <c r="I17" s="19">
        <v>0</v>
      </c>
      <c r="J17" s="19">
        <v>0</v>
      </c>
      <c r="K17" s="19">
        <v>46.693655071043608</v>
      </c>
      <c r="L17" s="19">
        <v>0</v>
      </c>
      <c r="M17" s="19">
        <v>5.4792993630573248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1.7087212150906417E-2</v>
      </c>
      <c r="AT17" s="19">
        <v>0</v>
      </c>
      <c r="AU17" s="19">
        <v>0</v>
      </c>
      <c r="AV17" s="19">
        <v>0</v>
      </c>
      <c r="AW17" s="19">
        <v>0</v>
      </c>
      <c r="AX17" s="19">
        <v>0.88853503184713367</v>
      </c>
      <c r="AY17" s="19">
        <v>3.2522660460558552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0.22213375796178342</v>
      </c>
      <c r="BM17" s="19">
        <v>0.1651763841254287</v>
      </c>
      <c r="BN17" s="19">
        <v>1.7087212150906417E-2</v>
      </c>
      <c r="BO17" s="19">
        <v>8.5436060754532098E-2</v>
      </c>
      <c r="BP17" s="19">
        <v>6.2653111219990204E-2</v>
      </c>
      <c r="BQ17" s="19">
        <v>0</v>
      </c>
      <c r="BR17" s="19">
        <v>0</v>
      </c>
      <c r="BS17" s="19">
        <v>0</v>
      </c>
      <c r="BT17" s="19">
        <v>63.991609505144531</v>
      </c>
      <c r="BU17" s="19">
        <v>1.8966805487506124</v>
      </c>
      <c r="BV17" s="19">
        <v>5.6957373836354725E-3</v>
      </c>
      <c r="BW17" s="19">
        <v>0</v>
      </c>
      <c r="BX17" s="19">
        <v>26.701616854483099</v>
      </c>
      <c r="BY17" s="19">
        <v>0.40439735423811862</v>
      </c>
      <c r="BZ17" s="19">
        <v>0</v>
      </c>
      <c r="CA17" s="19">
        <v>29.008390494855465</v>
      </c>
      <c r="CB17" s="19">
        <v>93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53</v>
      </c>
      <c r="C18">
        <f t="shared" si="2"/>
        <v>14</v>
      </c>
      <c r="D18" s="19">
        <v>12.492307692307692</v>
      </c>
      <c r="E18" s="19">
        <v>14.978461538461538</v>
      </c>
      <c r="F18" s="19">
        <v>22.756923076923076</v>
      </c>
      <c r="G18" s="19">
        <v>2.4615384615384615E-2</v>
      </c>
      <c r="H18" s="19">
        <v>0</v>
      </c>
      <c r="I18" s="19">
        <v>0</v>
      </c>
      <c r="J18" s="19">
        <v>0</v>
      </c>
      <c r="K18" s="19">
        <v>3.1876923076923074</v>
      </c>
      <c r="L18" s="19">
        <v>0</v>
      </c>
      <c r="M18" s="19">
        <v>3.4707692307692311</v>
      </c>
      <c r="N18" s="19">
        <v>1.2307692307692308E-2</v>
      </c>
      <c r="O18" s="19">
        <v>0.11076923076923077</v>
      </c>
      <c r="P18" s="19">
        <v>0.87384615384615383</v>
      </c>
      <c r="Q18" s="19">
        <v>0.19692307692307692</v>
      </c>
      <c r="R18" s="19">
        <v>0.25846153846153846</v>
      </c>
      <c r="S18" s="19">
        <v>40.775384615384617</v>
      </c>
      <c r="T18" s="19">
        <v>36.664615384615381</v>
      </c>
      <c r="U18" s="19">
        <v>0</v>
      </c>
      <c r="V18" s="19">
        <v>0</v>
      </c>
      <c r="W18" s="19">
        <v>1.2307692307692308E-2</v>
      </c>
      <c r="X18" s="19">
        <v>1.8953846153846154</v>
      </c>
      <c r="Y18" s="19">
        <v>0</v>
      </c>
      <c r="Z18" s="19">
        <v>0</v>
      </c>
      <c r="AA18" s="19">
        <v>0</v>
      </c>
      <c r="AB18" s="19">
        <v>17.501538461538459</v>
      </c>
      <c r="AC18" s="19">
        <v>0.8</v>
      </c>
      <c r="AD18" s="19">
        <v>7.7784615384615385</v>
      </c>
      <c r="AE18" s="19">
        <v>0</v>
      </c>
      <c r="AF18" s="19">
        <v>0.12307692307692308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3.692307692307692E-2</v>
      </c>
      <c r="AN18" s="19">
        <v>0</v>
      </c>
      <c r="AO18" s="19">
        <v>0</v>
      </c>
      <c r="AP18" s="19">
        <v>0</v>
      </c>
      <c r="AQ18" s="19">
        <v>5.7600000000000007</v>
      </c>
      <c r="AR18" s="19">
        <v>0</v>
      </c>
      <c r="AS18" s="19">
        <v>3.04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3.692307692307692E-2</v>
      </c>
      <c r="BH18" s="19">
        <v>0</v>
      </c>
      <c r="BI18" s="19">
        <v>0</v>
      </c>
      <c r="BJ18" s="19">
        <v>0</v>
      </c>
      <c r="BK18" s="19">
        <v>0</v>
      </c>
      <c r="BL18" s="19">
        <v>0.3569230769230769</v>
      </c>
      <c r="BM18" s="19">
        <v>2.4615384615384615E-2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173.16923076923075</v>
      </c>
      <c r="BU18" s="19">
        <v>5.8092307692307692</v>
      </c>
      <c r="BV18" s="19">
        <v>0</v>
      </c>
      <c r="BW18" s="19">
        <v>0</v>
      </c>
      <c r="BX18" s="19">
        <v>64.393846153846155</v>
      </c>
      <c r="BY18" s="19">
        <v>20.627692307692307</v>
      </c>
      <c r="BZ18" s="19">
        <v>0</v>
      </c>
      <c r="CA18" s="19">
        <v>90.830769230769221</v>
      </c>
      <c r="CB18" s="19">
        <v>264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216</v>
      </c>
      <c r="C19">
        <f t="shared" si="2"/>
        <v>15</v>
      </c>
      <c r="D19" s="19">
        <v>6.4144736842105254E-2</v>
      </c>
      <c r="E19" s="19">
        <v>0.10361842105263157</v>
      </c>
      <c r="F19" s="19">
        <v>1.875</v>
      </c>
      <c r="G19" s="19">
        <v>0</v>
      </c>
      <c r="H19" s="19">
        <v>0</v>
      </c>
      <c r="I19" s="19">
        <v>0</v>
      </c>
      <c r="J19" s="19">
        <v>0</v>
      </c>
      <c r="K19" s="19">
        <v>4.0805921052631575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0.21217105263157895</v>
      </c>
      <c r="AY19" s="19">
        <v>1.8947368421052631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0.42434210526315791</v>
      </c>
      <c r="BM19" s="19">
        <v>0.33059210526315791</v>
      </c>
      <c r="BN19" s="19">
        <v>3.4539473684210523E-2</v>
      </c>
      <c r="BO19" s="19">
        <v>0.16282894736842107</v>
      </c>
      <c r="BP19" s="19">
        <v>9.8684210526315791E-2</v>
      </c>
      <c r="BQ19" s="19">
        <v>0</v>
      </c>
      <c r="BR19" s="19">
        <v>0</v>
      </c>
      <c r="BS19" s="19">
        <v>0</v>
      </c>
      <c r="BT19" s="19">
        <v>9.28125</v>
      </c>
      <c r="BU19" s="19">
        <v>0.61677631578947367</v>
      </c>
      <c r="BV19" s="19">
        <v>1.4802631578947368E-2</v>
      </c>
      <c r="BW19" s="19">
        <v>0</v>
      </c>
      <c r="BX19" s="19">
        <v>26.087171052631575</v>
      </c>
      <c r="BY19" s="19">
        <v>0</v>
      </c>
      <c r="BZ19" s="19">
        <v>0</v>
      </c>
      <c r="CA19" s="19">
        <v>26.71875</v>
      </c>
      <c r="CB19" s="19">
        <v>36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0.22508169934640523</v>
      </c>
      <c r="K20" s="19">
        <v>0.37513616557734208</v>
      </c>
      <c r="L20" s="19">
        <v>0</v>
      </c>
      <c r="M20" s="19">
        <v>0.67524509803921573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2.2508169934640523</v>
      </c>
      <c r="W20" s="19">
        <v>0</v>
      </c>
      <c r="X20" s="19">
        <v>4.0514705882352944</v>
      </c>
      <c r="Y20" s="19">
        <v>0</v>
      </c>
      <c r="Z20" s="19">
        <v>0</v>
      </c>
      <c r="AA20" s="19">
        <v>0</v>
      </c>
      <c r="AB20" s="19">
        <v>0</v>
      </c>
      <c r="AC20" s="19">
        <v>0.37513616557734208</v>
      </c>
      <c r="AD20" s="19">
        <v>446.33700980392155</v>
      </c>
      <c r="AE20" s="19">
        <v>30.611111111111111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4.5766612200435732</v>
      </c>
      <c r="AL20" s="19">
        <v>0</v>
      </c>
      <c r="AM20" s="19">
        <v>0</v>
      </c>
      <c r="AN20" s="19">
        <v>0</v>
      </c>
      <c r="AO20" s="19">
        <v>60.922113289760347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0.60021786492374729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551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551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57</v>
      </c>
      <c r="C21">
        <f t="shared" si="2"/>
        <v>17</v>
      </c>
      <c r="D21" s="19">
        <v>2.3320704042971561</v>
      </c>
      <c r="E21" s="19">
        <v>17.746486979041773</v>
      </c>
      <c r="F21" s="19">
        <v>0.51191789362620499</v>
      </c>
      <c r="G21" s="19">
        <v>22.979425447220756</v>
      </c>
      <c r="H21" s="19">
        <v>25.425255383434848</v>
      </c>
      <c r="I21" s="19">
        <v>0</v>
      </c>
      <c r="J21" s="19">
        <v>0</v>
      </c>
      <c r="K21" s="19">
        <v>2.3889501702556233</v>
      </c>
      <c r="L21" s="19">
        <v>1.0807155532108772</v>
      </c>
      <c r="M21" s="19">
        <v>13.594264064073666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0.22751906383386886</v>
      </c>
      <c r="U21" s="19">
        <v>0</v>
      </c>
      <c r="V21" s="19">
        <v>0</v>
      </c>
      <c r="W21" s="19">
        <v>11.774111553402713</v>
      </c>
      <c r="X21" s="19">
        <v>196.29207232267035</v>
      </c>
      <c r="Y21" s="19">
        <v>7.0530909788499354</v>
      </c>
      <c r="Z21" s="19">
        <v>0</v>
      </c>
      <c r="AA21" s="19">
        <v>0</v>
      </c>
      <c r="AB21" s="19">
        <v>0</v>
      </c>
      <c r="AC21" s="19">
        <v>317.84413217591481</v>
      </c>
      <c r="AD21" s="19">
        <v>31.113231979281569</v>
      </c>
      <c r="AE21" s="19">
        <v>17.462088149249436</v>
      </c>
      <c r="AF21" s="19">
        <v>5.6879765958467214E-2</v>
      </c>
      <c r="AG21" s="19">
        <v>0</v>
      </c>
      <c r="AH21" s="19">
        <v>2.9008680638818283</v>
      </c>
      <c r="AI21" s="19">
        <v>0</v>
      </c>
      <c r="AJ21" s="19">
        <v>0</v>
      </c>
      <c r="AK21" s="19">
        <v>2.04767157450482</v>
      </c>
      <c r="AL21" s="19">
        <v>0</v>
      </c>
      <c r="AM21" s="19">
        <v>1.7632727447124839</v>
      </c>
      <c r="AN21" s="19">
        <v>0</v>
      </c>
      <c r="AO21" s="19">
        <v>0</v>
      </c>
      <c r="AP21" s="19">
        <v>20.590475276965137</v>
      </c>
      <c r="AQ21" s="19">
        <v>419.60203347561264</v>
      </c>
      <c r="AR21" s="19">
        <v>0</v>
      </c>
      <c r="AS21" s="19">
        <v>3.3559061915495656</v>
      </c>
      <c r="AT21" s="19">
        <v>0</v>
      </c>
      <c r="AU21" s="19">
        <v>0</v>
      </c>
      <c r="AV21" s="19">
        <v>0</v>
      </c>
      <c r="AW21" s="19">
        <v>0.28439882979233611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12.968586638530526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3.9815836170927055</v>
      </c>
      <c r="BM21" s="19">
        <v>1.02383578725241</v>
      </c>
      <c r="BN21" s="19">
        <v>0</v>
      </c>
      <c r="BO21" s="19">
        <v>0.17063929787540164</v>
      </c>
      <c r="BP21" s="19">
        <v>5.6879765958467214E-2</v>
      </c>
      <c r="BQ21" s="19">
        <v>0</v>
      </c>
      <c r="BR21" s="19">
        <v>0</v>
      </c>
      <c r="BS21" s="19">
        <v>0</v>
      </c>
      <c r="BT21" s="19">
        <v>1136.6283631480505</v>
      </c>
      <c r="BU21" s="19">
        <v>49.371636851949546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49.371636851949546</v>
      </c>
      <c r="CB21" s="19">
        <v>1186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3.3158736446733277E-3</v>
      </c>
      <c r="H22" s="19">
        <v>21.838343823818537</v>
      </c>
      <c r="I22" s="19">
        <v>0.54048740408175244</v>
      </c>
      <c r="J22" s="19">
        <v>3.3158736446733277E-2</v>
      </c>
      <c r="K22" s="19">
        <v>0.16247780858899308</v>
      </c>
      <c r="L22" s="19">
        <v>0</v>
      </c>
      <c r="M22" s="19">
        <v>1.2500843640418446</v>
      </c>
      <c r="N22" s="19">
        <v>0.37469372184808603</v>
      </c>
      <c r="O22" s="19">
        <v>0</v>
      </c>
      <c r="P22" s="19">
        <v>0.48411755212230589</v>
      </c>
      <c r="Q22" s="19">
        <v>0</v>
      </c>
      <c r="R22" s="19">
        <v>0</v>
      </c>
      <c r="S22" s="19">
        <v>8.952858840617986E-2</v>
      </c>
      <c r="T22" s="19">
        <v>1.4225097935648576</v>
      </c>
      <c r="U22" s="19">
        <v>0</v>
      </c>
      <c r="V22" s="19">
        <v>270.2370702935869</v>
      </c>
      <c r="W22" s="19">
        <v>0</v>
      </c>
      <c r="X22" s="19">
        <v>3.4219816013028743</v>
      </c>
      <c r="Y22" s="19">
        <v>0.24537464970582626</v>
      </c>
      <c r="Z22" s="19">
        <v>6.3001599248793227E-2</v>
      </c>
      <c r="AA22" s="19">
        <v>8.952858840617986E-2</v>
      </c>
      <c r="AB22" s="19">
        <v>0.23874290241647958</v>
      </c>
      <c r="AC22" s="19">
        <v>0.80907316930029205</v>
      </c>
      <c r="AD22" s="19">
        <v>1.0544478190061182</v>
      </c>
      <c r="AE22" s="19">
        <v>0.73612394911747869</v>
      </c>
      <c r="AF22" s="19">
        <v>0.75601919098551873</v>
      </c>
      <c r="AG22" s="19">
        <v>6.6317472893466555E-3</v>
      </c>
      <c r="AH22" s="19">
        <v>5.9685725604119895E-2</v>
      </c>
      <c r="AI22" s="19">
        <v>4.9738104670099918E-2</v>
      </c>
      <c r="AJ22" s="19">
        <v>0.26858576521853955</v>
      </c>
      <c r="AK22" s="19">
        <v>0.52059216221371252</v>
      </c>
      <c r="AL22" s="19">
        <v>0</v>
      </c>
      <c r="AM22" s="19">
        <v>0</v>
      </c>
      <c r="AN22" s="19">
        <v>0</v>
      </c>
      <c r="AO22" s="19">
        <v>23.357013953078923</v>
      </c>
      <c r="AP22" s="19">
        <v>0</v>
      </c>
      <c r="AQ22" s="19">
        <v>0</v>
      </c>
      <c r="AR22" s="19">
        <v>0</v>
      </c>
      <c r="AS22" s="19">
        <v>3.3158736446733277E-3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3.3158736446733277E-3</v>
      </c>
      <c r="BC22" s="19">
        <v>6.6317472893466555E-3</v>
      </c>
      <c r="BD22" s="19">
        <v>0</v>
      </c>
      <c r="BE22" s="19">
        <v>0</v>
      </c>
      <c r="BF22" s="19">
        <v>0</v>
      </c>
      <c r="BG22" s="19">
        <v>0.11605557756356648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6.6317472893466555E-3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328.24827970714671</v>
      </c>
      <c r="BU22" s="19">
        <v>94.923514826063354</v>
      </c>
      <c r="BV22" s="19">
        <v>0</v>
      </c>
      <c r="BW22" s="19">
        <v>0</v>
      </c>
      <c r="BX22" s="19">
        <v>0</v>
      </c>
      <c r="BY22" s="19">
        <v>28.828205466789914</v>
      </c>
      <c r="BZ22" s="19">
        <v>0</v>
      </c>
      <c r="CA22" s="19">
        <v>123.75172029285326</v>
      </c>
      <c r="CB22" s="19">
        <v>452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20.542688649730945</v>
      </c>
      <c r="J23" s="19">
        <v>0.49086472281316479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3.043361281441622</v>
      </c>
      <c r="AD23" s="19">
        <v>304.97425228381928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9.8172944562632952E-2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329.14933988236766</v>
      </c>
      <c r="BU23" s="19">
        <v>1239.8506601176323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1239.8506601176323</v>
      </c>
      <c r="CB23" s="19">
        <v>1569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1.867154811715481</v>
      </c>
      <c r="I24" s="19">
        <v>0.2904463040446304</v>
      </c>
      <c r="J24" s="19">
        <v>34.272663877266389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1.3692468619246863</v>
      </c>
      <c r="AD24" s="19">
        <v>69.416666666666671</v>
      </c>
      <c r="AE24" s="19">
        <v>347.04184100418411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0.45641562064156205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4.1492329149232912E-2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454.75592747559273</v>
      </c>
      <c r="BU24" s="19">
        <v>140.24407252440724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140.24407252440724</v>
      </c>
      <c r="CB24" s="19">
        <v>595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218</v>
      </c>
      <c r="C25">
        <f t="shared" si="2"/>
        <v>21</v>
      </c>
      <c r="D25" s="19">
        <v>4.804579684465192E-2</v>
      </c>
      <c r="E25" s="19">
        <v>11.406072170920368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14.855760384366373</v>
      </c>
      <c r="L25" s="19">
        <v>0</v>
      </c>
      <c r="M25" s="19">
        <v>1.5662929771356526</v>
      </c>
      <c r="N25" s="19">
        <v>0</v>
      </c>
      <c r="O25" s="19">
        <v>0</v>
      </c>
      <c r="P25" s="19">
        <v>0</v>
      </c>
      <c r="Q25" s="19">
        <v>0</v>
      </c>
      <c r="R25" s="19">
        <v>21.851228404947694</v>
      </c>
      <c r="S25" s="19">
        <v>0</v>
      </c>
      <c r="T25" s="19">
        <v>0</v>
      </c>
      <c r="U25" s="19">
        <v>0</v>
      </c>
      <c r="V25" s="19">
        <v>0</v>
      </c>
      <c r="W25" s="19">
        <v>3.9397553412614581</v>
      </c>
      <c r="X25" s="19">
        <v>0</v>
      </c>
      <c r="Y25" s="19">
        <v>0</v>
      </c>
      <c r="Z25" s="19">
        <v>8.4080144478140859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0.27866562169898113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9.6091593689303853E-3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1.5374654990288614</v>
      </c>
      <c r="AY25" s="19">
        <v>53.244352063243262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9.4169761815517763</v>
      </c>
      <c r="BM25" s="19">
        <v>7.4567076702899788</v>
      </c>
      <c r="BN25" s="19">
        <v>0.78795106825229155</v>
      </c>
      <c r="BO25" s="19">
        <v>3.689917197669268</v>
      </c>
      <c r="BP25" s="19">
        <v>2.1236242205336149</v>
      </c>
      <c r="BQ25" s="19">
        <v>4.804579684465192E-2</v>
      </c>
      <c r="BR25" s="19">
        <v>0.98974341499982954</v>
      </c>
      <c r="BS25" s="19">
        <v>0</v>
      </c>
      <c r="BT25" s="19">
        <v>141.65822741677172</v>
      </c>
      <c r="BU25" s="19">
        <v>106.75776058881658</v>
      </c>
      <c r="BV25" s="19">
        <v>0.27866562169898113</v>
      </c>
      <c r="BW25" s="19">
        <v>0</v>
      </c>
      <c r="BX25" s="19">
        <v>597.30534637271273</v>
      </c>
      <c r="BY25" s="19">
        <v>0</v>
      </c>
      <c r="BZ25" s="19">
        <v>0</v>
      </c>
      <c r="CA25" s="19">
        <v>704.34177258322825</v>
      </c>
      <c r="CB25" s="19">
        <v>846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19.776699029126217</v>
      </c>
      <c r="L26" s="19">
        <v>0</v>
      </c>
      <c r="M26" s="19">
        <v>7.2815533980582527E-3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3.640776699029126E-2</v>
      </c>
      <c r="AY26" s="19">
        <v>3.3495145631067964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0.16747572815533981</v>
      </c>
      <c r="BM26" s="19">
        <v>0.12378640776699029</v>
      </c>
      <c r="BN26" s="19">
        <v>1.4563106796116505E-2</v>
      </c>
      <c r="BO26" s="19">
        <v>6.553398058252427E-2</v>
      </c>
      <c r="BP26" s="19">
        <v>0.17475728155339804</v>
      </c>
      <c r="BQ26" s="19">
        <v>0</v>
      </c>
      <c r="BR26" s="19">
        <v>0</v>
      </c>
      <c r="BS26" s="19">
        <v>0</v>
      </c>
      <c r="BT26" s="19">
        <v>23.716019417475728</v>
      </c>
      <c r="BU26" s="19">
        <v>15.699029126213592</v>
      </c>
      <c r="BV26" s="19">
        <v>7.2815533980582527E-3</v>
      </c>
      <c r="BW26" s="19">
        <v>0</v>
      </c>
      <c r="BX26" s="19">
        <v>32.577669902912618</v>
      </c>
      <c r="BY26" s="19">
        <v>0</v>
      </c>
      <c r="BZ26" s="19">
        <v>0</v>
      </c>
      <c r="CA26" s="19">
        <v>48.283980582524272</v>
      </c>
      <c r="CB26" s="19">
        <v>72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17.808419516528136</v>
      </c>
      <c r="L27" s="19">
        <v>0</v>
      </c>
      <c r="M27" s="19">
        <v>0.30578643487088386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2.9996193134953368</v>
      </c>
      <c r="AT27" s="19">
        <v>0</v>
      </c>
      <c r="AU27" s="19">
        <v>0</v>
      </c>
      <c r="AV27" s="19">
        <v>0</v>
      </c>
      <c r="AW27" s="19">
        <v>0</v>
      </c>
      <c r="AX27" s="19">
        <v>0.32034769367425925</v>
      </c>
      <c r="AY27" s="19">
        <v>20.851722606433601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3.2908444895628448</v>
      </c>
      <c r="BM27" s="19">
        <v>2.6064653258042001</v>
      </c>
      <c r="BN27" s="19">
        <v>0.27666391726413297</v>
      </c>
      <c r="BO27" s="19">
        <v>1.2522682570902863</v>
      </c>
      <c r="BP27" s="19">
        <v>0.90279804580927614</v>
      </c>
      <c r="BQ27" s="19">
        <v>0</v>
      </c>
      <c r="BR27" s="19">
        <v>0.53876657572489051</v>
      </c>
      <c r="BS27" s="19">
        <v>0</v>
      </c>
      <c r="BT27" s="19">
        <v>51.153702176257852</v>
      </c>
      <c r="BU27" s="19">
        <v>174.13809402956664</v>
      </c>
      <c r="BV27" s="19">
        <v>0.10192881162362794</v>
      </c>
      <c r="BW27" s="19">
        <v>0</v>
      </c>
      <c r="BX27" s="19">
        <v>233.60627498255187</v>
      </c>
      <c r="BY27" s="19">
        <v>0</v>
      </c>
      <c r="BZ27" s="19">
        <v>0</v>
      </c>
      <c r="CA27" s="19">
        <v>407.84629782374213</v>
      </c>
      <c r="CB27" s="19">
        <v>459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0.14493746787733425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8.0520815487407915E-2</v>
      </c>
      <c r="AY28" s="19">
        <v>4.2031865684426926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0.38649991433955794</v>
      </c>
      <c r="BM28" s="19">
        <v>0.30597909885215008</v>
      </c>
      <c r="BN28" s="19">
        <v>3.2208326194963166E-2</v>
      </c>
      <c r="BO28" s="19">
        <v>0.16909371252355662</v>
      </c>
      <c r="BP28" s="19">
        <v>8.8572897036148707E-2</v>
      </c>
      <c r="BQ28" s="19">
        <v>0</v>
      </c>
      <c r="BR28" s="19">
        <v>8.0520815487407915E-2</v>
      </c>
      <c r="BS28" s="19">
        <v>0</v>
      </c>
      <c r="BT28" s="19">
        <v>5.4915196162412192</v>
      </c>
      <c r="BU28" s="19">
        <v>2.8987493575466847</v>
      </c>
      <c r="BV28" s="19">
        <v>8.0520815487407915E-3</v>
      </c>
      <c r="BW28" s="19">
        <v>0</v>
      </c>
      <c r="BX28" s="19">
        <v>38.601678944663355</v>
      </c>
      <c r="BY28" s="19">
        <v>0</v>
      </c>
      <c r="BZ28" s="19">
        <v>0</v>
      </c>
      <c r="CA28" s="19">
        <v>41.50848038375878</v>
      </c>
      <c r="CB28" s="19">
        <v>47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120.02742993440667</v>
      </c>
      <c r="L29" s="19">
        <v>0</v>
      </c>
      <c r="M29" s="19">
        <v>2.5152057245080499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1.5408467501490757</v>
      </c>
      <c r="AY29" s="19">
        <v>5.7101967799642219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11.760286225402504</v>
      </c>
      <c r="BM29" s="19">
        <v>5.1663685152057246</v>
      </c>
      <c r="BN29" s="19">
        <v>0.54382826475849733</v>
      </c>
      <c r="BO29" s="19">
        <v>2.5152057245080499</v>
      </c>
      <c r="BP29" s="19">
        <v>2.1979725700655934</v>
      </c>
      <c r="BQ29" s="19">
        <v>0</v>
      </c>
      <c r="BR29" s="19">
        <v>0.11329755515802027</v>
      </c>
      <c r="BS29" s="19">
        <v>0</v>
      </c>
      <c r="BT29" s="19">
        <v>152.09063804412642</v>
      </c>
      <c r="BU29" s="19">
        <v>0</v>
      </c>
      <c r="BV29" s="19">
        <v>0.20393559928443647</v>
      </c>
      <c r="BW29" s="19">
        <v>0</v>
      </c>
      <c r="BX29" s="19">
        <v>227.70542635658916</v>
      </c>
      <c r="BY29" s="19">
        <v>0</v>
      </c>
      <c r="BZ29" s="19">
        <v>0</v>
      </c>
      <c r="CA29" s="19">
        <v>227.90936195587361</v>
      </c>
      <c r="CB29" s="19">
        <v>380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27.472187290969899</v>
      </c>
      <c r="L30" s="19">
        <v>0</v>
      </c>
      <c r="M30" s="19">
        <v>9.3585551839464873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9.2842809364548501E-2</v>
      </c>
      <c r="Z30" s="19">
        <v>0</v>
      </c>
      <c r="AA30" s="19">
        <v>1.85685618729097E-2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8.3558528428093651E-2</v>
      </c>
      <c r="AT30" s="19">
        <v>0</v>
      </c>
      <c r="AU30" s="19">
        <v>0</v>
      </c>
      <c r="AV30" s="19">
        <v>0</v>
      </c>
      <c r="AW30" s="19">
        <v>0</v>
      </c>
      <c r="AX30" s="19">
        <v>0.44564548494983275</v>
      </c>
      <c r="AY30" s="19">
        <v>6.8517993311036784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9.2842809364548501E-3</v>
      </c>
      <c r="BH30" s="19">
        <v>0</v>
      </c>
      <c r="BI30" s="19">
        <v>0</v>
      </c>
      <c r="BJ30" s="19">
        <v>0</v>
      </c>
      <c r="BK30" s="19">
        <v>0</v>
      </c>
      <c r="BL30" s="19">
        <v>1.3276521739130436</v>
      </c>
      <c r="BM30" s="19">
        <v>1.0305551839464884</v>
      </c>
      <c r="BN30" s="19">
        <v>0.11141137123745819</v>
      </c>
      <c r="BO30" s="19">
        <v>0.4827826086956522</v>
      </c>
      <c r="BP30" s="19">
        <v>0.4827826086956522</v>
      </c>
      <c r="BQ30" s="19">
        <v>0</v>
      </c>
      <c r="BR30" s="19">
        <v>0.47349832775919731</v>
      </c>
      <c r="BS30" s="19">
        <v>0</v>
      </c>
      <c r="BT30" s="19">
        <v>48.241123745819401</v>
      </c>
      <c r="BU30" s="19">
        <v>2.5810301003344485</v>
      </c>
      <c r="BV30" s="19">
        <v>3.71371237458194E-2</v>
      </c>
      <c r="BW30" s="19">
        <v>0</v>
      </c>
      <c r="BX30" s="19">
        <v>296.14070903010037</v>
      </c>
      <c r="BY30" s="19">
        <v>0</v>
      </c>
      <c r="BZ30" s="19">
        <v>0</v>
      </c>
      <c r="CA30" s="19">
        <v>298.75887625418062</v>
      </c>
      <c r="CB30" s="19">
        <v>347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222</v>
      </c>
      <c r="C31">
        <f t="shared" si="2"/>
        <v>27</v>
      </c>
      <c r="D31" s="19">
        <v>0.53827520577403176</v>
      </c>
      <c r="E31" s="19">
        <v>2.383790196999283</v>
      </c>
      <c r="F31" s="19">
        <v>2.5632152655906269E-2</v>
      </c>
      <c r="G31" s="19">
        <v>0</v>
      </c>
      <c r="H31" s="19">
        <v>0</v>
      </c>
      <c r="I31" s="19">
        <v>0</v>
      </c>
      <c r="J31" s="19">
        <v>0</v>
      </c>
      <c r="K31" s="19">
        <v>9.6633215512766633</v>
      </c>
      <c r="L31" s="19">
        <v>57.390389796574141</v>
      </c>
      <c r="M31" s="19">
        <v>113.19158612848209</v>
      </c>
      <c r="N31" s="19">
        <v>29.733297080851276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17.583656721951701</v>
      </c>
      <c r="X31" s="19">
        <v>0</v>
      </c>
      <c r="Y31" s="19">
        <v>15.148602219640606</v>
      </c>
      <c r="Z31" s="19">
        <v>0</v>
      </c>
      <c r="AA31" s="19">
        <v>2.5632152655906269E-2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0.28195367921496894</v>
      </c>
      <c r="AT31" s="19">
        <v>0</v>
      </c>
      <c r="AU31" s="19">
        <v>0</v>
      </c>
      <c r="AV31" s="19">
        <v>0</v>
      </c>
      <c r="AW31" s="19">
        <v>0</v>
      </c>
      <c r="AX31" s="19">
        <v>5.1264305311812537E-2</v>
      </c>
      <c r="AY31" s="19">
        <v>19.121585881306078</v>
      </c>
      <c r="AZ31" s="19">
        <v>0</v>
      </c>
      <c r="BA31" s="19">
        <v>0</v>
      </c>
      <c r="BB31" s="19">
        <v>0</v>
      </c>
      <c r="BC31" s="19">
        <v>0</v>
      </c>
      <c r="BD31" s="19">
        <v>5.1264305311812537E-2</v>
      </c>
      <c r="BE31" s="19">
        <v>0</v>
      </c>
      <c r="BF31" s="19">
        <v>0</v>
      </c>
      <c r="BG31" s="19">
        <v>2.5632152655906269E-2</v>
      </c>
      <c r="BH31" s="19">
        <v>0</v>
      </c>
      <c r="BI31" s="19">
        <v>0</v>
      </c>
      <c r="BJ31" s="19">
        <v>2.5632152655906269E-2</v>
      </c>
      <c r="BK31" s="19">
        <v>0</v>
      </c>
      <c r="BL31" s="19">
        <v>2.3068937390315645</v>
      </c>
      <c r="BM31" s="19">
        <v>1.7686185332575326</v>
      </c>
      <c r="BN31" s="19">
        <v>0.20505722124725015</v>
      </c>
      <c r="BO31" s="19">
        <v>0.87149319030081318</v>
      </c>
      <c r="BP31" s="19">
        <v>0.66643596905356306</v>
      </c>
      <c r="BQ31" s="19">
        <v>0</v>
      </c>
      <c r="BR31" s="19">
        <v>0.25632152655906271</v>
      </c>
      <c r="BS31" s="19">
        <v>0</v>
      </c>
      <c r="BT31" s="19">
        <v>271.31633586276786</v>
      </c>
      <c r="BU31" s="19">
        <v>573.31435845465558</v>
      </c>
      <c r="BV31" s="19">
        <v>7.6896457967718809E-2</v>
      </c>
      <c r="BW31" s="19">
        <v>0</v>
      </c>
      <c r="BX31" s="19">
        <v>192.29240922460883</v>
      </c>
      <c r="BY31" s="19">
        <v>0</v>
      </c>
      <c r="BZ31" s="19">
        <v>0</v>
      </c>
      <c r="CA31" s="19">
        <v>765.6836641372322</v>
      </c>
      <c r="CB31" s="19">
        <v>1037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0.9747480878960787</v>
      </c>
      <c r="L32" s="19">
        <v>0</v>
      </c>
      <c r="M32" s="19">
        <v>16.500465379790377</v>
      </c>
      <c r="N32" s="19">
        <v>3.4160090647889607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8.7815143053700778E-2</v>
      </c>
      <c r="AU32" s="19">
        <v>0</v>
      </c>
      <c r="AV32" s="19">
        <v>0</v>
      </c>
      <c r="AW32" s="19">
        <v>0</v>
      </c>
      <c r="AX32" s="19">
        <v>1.7563028610740158E-2</v>
      </c>
      <c r="AY32" s="19">
        <v>5.0932782971146455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8.7815143053700789E-3</v>
      </c>
      <c r="BH32" s="19">
        <v>0</v>
      </c>
      <c r="BI32" s="19">
        <v>0</v>
      </c>
      <c r="BJ32" s="19">
        <v>0</v>
      </c>
      <c r="BK32" s="19">
        <v>0</v>
      </c>
      <c r="BL32" s="19">
        <v>3.0384039496580471</v>
      </c>
      <c r="BM32" s="19">
        <v>2.3885718910606615</v>
      </c>
      <c r="BN32" s="19">
        <v>0.26344542916110231</v>
      </c>
      <c r="BO32" s="19">
        <v>1.1767229169195903</v>
      </c>
      <c r="BP32" s="19">
        <v>0.71130265873497633</v>
      </c>
      <c r="BQ32" s="19">
        <v>0</v>
      </c>
      <c r="BR32" s="19">
        <v>8.7815143053700778E-2</v>
      </c>
      <c r="BS32" s="19">
        <v>0</v>
      </c>
      <c r="BT32" s="19">
        <v>33.764922504147954</v>
      </c>
      <c r="BU32" s="19">
        <v>39.859293432074786</v>
      </c>
      <c r="BV32" s="19">
        <v>9.6596657359070859E-2</v>
      </c>
      <c r="BW32" s="19">
        <v>0</v>
      </c>
      <c r="BX32" s="19">
        <v>143.2791874064182</v>
      </c>
      <c r="BY32" s="19">
        <v>0</v>
      </c>
      <c r="BZ32" s="19">
        <v>0</v>
      </c>
      <c r="CA32" s="19">
        <v>183.23507749585204</v>
      </c>
      <c r="CB32" s="19">
        <v>217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224</v>
      </c>
      <c r="C33">
        <f t="shared" si="2"/>
        <v>29</v>
      </c>
      <c r="D33" s="19">
        <v>6.1976276121959577</v>
      </c>
      <c r="E33" s="19">
        <v>28.764773895169576</v>
      </c>
      <c r="F33" s="19">
        <v>8.3376156217882844E-2</v>
      </c>
      <c r="G33" s="19">
        <v>0</v>
      </c>
      <c r="H33" s="19">
        <v>0</v>
      </c>
      <c r="I33" s="19">
        <v>0</v>
      </c>
      <c r="J33" s="19">
        <v>0</v>
      </c>
      <c r="K33" s="19">
        <v>107.33290510448784</v>
      </c>
      <c r="L33" s="19">
        <v>0</v>
      </c>
      <c r="M33" s="19">
        <v>305.51802843439538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45.273252826310383</v>
      </c>
      <c r="X33" s="19">
        <v>5.5584104145255227E-2</v>
      </c>
      <c r="Y33" s="19">
        <v>3.3350462487153134</v>
      </c>
      <c r="Z33" s="19">
        <v>15.952637889688249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0.11116820829051045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6.5311322370674896</v>
      </c>
      <c r="AT33" s="19">
        <v>0</v>
      </c>
      <c r="AU33" s="19">
        <v>0</v>
      </c>
      <c r="AV33" s="19">
        <v>0</v>
      </c>
      <c r="AW33" s="19">
        <v>0</v>
      </c>
      <c r="AX33" s="19">
        <v>0.13896026036313808</v>
      </c>
      <c r="AY33" s="19">
        <v>40.993276807125731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2.7792052072627613E-2</v>
      </c>
      <c r="BH33" s="19">
        <v>0</v>
      </c>
      <c r="BI33" s="19">
        <v>0</v>
      </c>
      <c r="BJ33" s="19">
        <v>0</v>
      </c>
      <c r="BK33" s="19">
        <v>0</v>
      </c>
      <c r="BL33" s="19">
        <v>3.0849177800616649</v>
      </c>
      <c r="BM33" s="19">
        <v>2.4179085303186021</v>
      </c>
      <c r="BN33" s="19">
        <v>0.25012846865364852</v>
      </c>
      <c r="BO33" s="19">
        <v>1.1672661870503598</v>
      </c>
      <c r="BP33" s="19">
        <v>0.7503854059609455</v>
      </c>
      <c r="BQ33" s="19">
        <v>0</v>
      </c>
      <c r="BR33" s="19">
        <v>0.52804898937992462</v>
      </c>
      <c r="BS33" s="19">
        <v>0</v>
      </c>
      <c r="BT33" s="19">
        <v>568.5142171976704</v>
      </c>
      <c r="BU33" s="19">
        <v>302.98895169578623</v>
      </c>
      <c r="BV33" s="19">
        <v>8.3376156217882844E-2</v>
      </c>
      <c r="BW33" s="19">
        <v>0</v>
      </c>
      <c r="BX33" s="19">
        <v>426.4134549503255</v>
      </c>
      <c r="BY33" s="19">
        <v>0</v>
      </c>
      <c r="BZ33" s="19">
        <v>0</v>
      </c>
      <c r="CA33" s="19">
        <v>729.48578280232948</v>
      </c>
      <c r="CB33" s="19">
        <v>1298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1.7563739376770537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0.89073249696479162</v>
      </c>
      <c r="AS34" s="19">
        <v>0.2132739781464994</v>
      </c>
      <c r="AT34" s="19">
        <v>0</v>
      </c>
      <c r="AU34" s="19">
        <v>0</v>
      </c>
      <c r="AV34" s="19">
        <v>0.40145690004046947</v>
      </c>
      <c r="AW34" s="19">
        <v>0</v>
      </c>
      <c r="AX34" s="19">
        <v>0.56454876568191015</v>
      </c>
      <c r="AY34" s="19">
        <v>12.92189397005261</v>
      </c>
      <c r="AZ34" s="19">
        <v>0</v>
      </c>
      <c r="BA34" s="19">
        <v>0</v>
      </c>
      <c r="BB34" s="19">
        <v>0</v>
      </c>
      <c r="BC34" s="19">
        <v>0</v>
      </c>
      <c r="BD34" s="19">
        <v>1.9069202751922298</v>
      </c>
      <c r="BE34" s="19">
        <v>0.11290975313638203</v>
      </c>
      <c r="BF34" s="19">
        <v>0.10036422501011737</v>
      </c>
      <c r="BG34" s="19">
        <v>0</v>
      </c>
      <c r="BH34" s="19">
        <v>0</v>
      </c>
      <c r="BI34" s="19">
        <v>0</v>
      </c>
      <c r="BJ34" s="19">
        <v>1.2545528126264671E-2</v>
      </c>
      <c r="BK34" s="19">
        <v>0</v>
      </c>
      <c r="BL34" s="19">
        <v>0.89073249696479162</v>
      </c>
      <c r="BM34" s="19">
        <v>0.74018615944961552</v>
      </c>
      <c r="BN34" s="19">
        <v>7.5273168757588022E-2</v>
      </c>
      <c r="BO34" s="19">
        <v>0.40145690004046947</v>
      </c>
      <c r="BP34" s="19">
        <v>0.48927559692432221</v>
      </c>
      <c r="BQ34" s="19">
        <v>0</v>
      </c>
      <c r="BR34" s="19">
        <v>0.20072845002023473</v>
      </c>
      <c r="BS34" s="19">
        <v>0</v>
      </c>
      <c r="BT34" s="19">
        <v>21.678672602185348</v>
      </c>
      <c r="BU34" s="19">
        <v>12.846620801295023</v>
      </c>
      <c r="BV34" s="19">
        <v>2.5091056252529342E-2</v>
      </c>
      <c r="BW34" s="19">
        <v>0</v>
      </c>
      <c r="BX34" s="19">
        <v>89.449615540267089</v>
      </c>
      <c r="BY34" s="19">
        <v>0</v>
      </c>
      <c r="BZ34" s="19">
        <v>0</v>
      </c>
      <c r="CA34" s="19">
        <v>102.32132739781466</v>
      </c>
      <c r="CB34" s="19">
        <v>124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226</v>
      </c>
      <c r="C35">
        <f t="shared" si="2"/>
        <v>31</v>
      </c>
      <c r="D35" s="19">
        <v>0.17503586800573889</v>
      </c>
      <c r="E35" s="19">
        <v>0.47737054910656057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4.6464066779705231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9.5474109821312117E-2</v>
      </c>
      <c r="AY35" s="19">
        <v>15.78505282379027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3.9462632059475675</v>
      </c>
      <c r="BM35" s="19">
        <v>3.118820920829529</v>
      </c>
      <c r="BN35" s="19">
        <v>0.33415938437459242</v>
      </c>
      <c r="BO35" s="19">
        <v>1.5116734055041086</v>
      </c>
      <c r="BP35" s="19">
        <v>1.0979522629450893</v>
      </c>
      <c r="BQ35" s="19">
        <v>0</v>
      </c>
      <c r="BR35" s="19">
        <v>0.47737054910656057</v>
      </c>
      <c r="BS35" s="19">
        <v>0</v>
      </c>
      <c r="BT35" s="19">
        <v>31.665579757401854</v>
      </c>
      <c r="BU35" s="19">
        <v>4.5668449197860959</v>
      </c>
      <c r="BV35" s="19">
        <v>0.23868527455328029</v>
      </c>
      <c r="BW35" s="19">
        <v>0</v>
      </c>
      <c r="BX35" s="19">
        <v>207.52889004825877</v>
      </c>
      <c r="BY35" s="19">
        <v>0</v>
      </c>
      <c r="BZ35" s="19">
        <v>0</v>
      </c>
      <c r="CA35" s="19">
        <v>212.33442024259816</v>
      </c>
      <c r="CB35" s="19">
        <v>244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227</v>
      </c>
      <c r="C36">
        <f t="shared" si="2"/>
        <v>32</v>
      </c>
      <c r="D36" s="19">
        <v>0.20732493805369812</v>
      </c>
      <c r="E36" s="19">
        <v>4.9412443569464717</v>
      </c>
      <c r="F36" s="19">
        <v>0</v>
      </c>
      <c r="G36" s="19">
        <v>0.38009571976511319</v>
      </c>
      <c r="H36" s="19">
        <v>0</v>
      </c>
      <c r="I36" s="19">
        <v>5.1831234513424529E-2</v>
      </c>
      <c r="J36" s="19">
        <v>0</v>
      </c>
      <c r="K36" s="19">
        <v>40.359254607786568</v>
      </c>
      <c r="L36" s="19">
        <v>0</v>
      </c>
      <c r="M36" s="19">
        <v>90.756491633006334</v>
      </c>
      <c r="N36" s="19">
        <v>22.771189029564511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9.1741285088761408</v>
      </c>
      <c r="U36" s="19">
        <v>0</v>
      </c>
      <c r="V36" s="19">
        <v>0</v>
      </c>
      <c r="W36" s="19">
        <v>0</v>
      </c>
      <c r="X36" s="19">
        <v>0</v>
      </c>
      <c r="Y36" s="19">
        <v>5.390448389396151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30.494042972064765</v>
      </c>
      <c r="AT36" s="19">
        <v>0</v>
      </c>
      <c r="AU36" s="19">
        <v>0</v>
      </c>
      <c r="AV36" s="19">
        <v>0</v>
      </c>
      <c r="AW36" s="19">
        <v>0</v>
      </c>
      <c r="AX36" s="19">
        <v>3.4554156342283017E-2</v>
      </c>
      <c r="AY36" s="19">
        <v>19.212110926309357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5.1831234513424529E-2</v>
      </c>
      <c r="BH36" s="19">
        <v>0</v>
      </c>
      <c r="BI36" s="19">
        <v>0</v>
      </c>
      <c r="BJ36" s="19">
        <v>0</v>
      </c>
      <c r="BK36" s="19">
        <v>0</v>
      </c>
      <c r="BL36" s="19">
        <v>0.9675163775839245</v>
      </c>
      <c r="BM36" s="19">
        <v>0.74291436135908484</v>
      </c>
      <c r="BN36" s="19">
        <v>6.9108312684566034E-2</v>
      </c>
      <c r="BO36" s="19">
        <v>0.32826448525168866</v>
      </c>
      <c r="BP36" s="19">
        <v>0.27643325073826414</v>
      </c>
      <c r="BQ36" s="19">
        <v>0</v>
      </c>
      <c r="BR36" s="19">
        <v>0.69108312684566031</v>
      </c>
      <c r="BS36" s="19">
        <v>0</v>
      </c>
      <c r="BT36" s="19">
        <v>226.89986762160143</v>
      </c>
      <c r="BU36" s="19">
        <v>6.1851939852686604</v>
      </c>
      <c r="BV36" s="19">
        <v>1.7277078171141508E-2</v>
      </c>
      <c r="BW36" s="19">
        <v>0</v>
      </c>
      <c r="BX36" s="19">
        <v>275.89766131495878</v>
      </c>
      <c r="BY36" s="19">
        <v>0</v>
      </c>
      <c r="BZ36" s="19">
        <v>0</v>
      </c>
      <c r="CA36" s="19">
        <v>282.10013237839854</v>
      </c>
      <c r="CB36" s="19">
        <v>509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228</v>
      </c>
      <c r="C37">
        <f t="shared" si="2"/>
        <v>33</v>
      </c>
      <c r="D37" s="19">
        <v>27.865559267799163</v>
      </c>
      <c r="E37" s="19">
        <v>262.60383040798081</v>
      </c>
      <c r="F37" s="19">
        <v>18.902075196461343</v>
      </c>
      <c r="G37" s="19">
        <v>0</v>
      </c>
      <c r="H37" s="19">
        <v>0</v>
      </c>
      <c r="I37" s="19">
        <v>0</v>
      </c>
      <c r="J37" s="19">
        <v>0</v>
      </c>
      <c r="K37" s="19">
        <v>173.64406380876193</v>
      </c>
      <c r="L37" s="19">
        <v>0</v>
      </c>
      <c r="M37" s="19">
        <v>11.51376405816197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0.3375370570796668</v>
      </c>
      <c r="BI37" s="19">
        <v>0</v>
      </c>
      <c r="BJ37" s="19">
        <v>0</v>
      </c>
      <c r="BK37" s="19">
        <v>0</v>
      </c>
      <c r="BL37" s="19">
        <v>2.2502470471977789</v>
      </c>
      <c r="BM37" s="19">
        <v>1.8377017552115196</v>
      </c>
      <c r="BN37" s="19">
        <v>0</v>
      </c>
      <c r="BO37" s="19">
        <v>0.18752058726648158</v>
      </c>
      <c r="BP37" s="19">
        <v>7.5008234906592641E-2</v>
      </c>
      <c r="BQ37" s="19">
        <v>0.56256176179944473</v>
      </c>
      <c r="BR37" s="19">
        <v>18.189496964848711</v>
      </c>
      <c r="BS37" s="19">
        <v>0</v>
      </c>
      <c r="BT37" s="19">
        <v>517.9693661474754</v>
      </c>
      <c r="BU37" s="19">
        <v>9.1510046586043003</v>
      </c>
      <c r="BV37" s="19">
        <v>0</v>
      </c>
      <c r="BW37" s="19">
        <v>0</v>
      </c>
      <c r="BX37" s="19">
        <v>269.87962919392027</v>
      </c>
      <c r="BY37" s="19">
        <v>0</v>
      </c>
      <c r="BZ37" s="19">
        <v>0</v>
      </c>
      <c r="CA37" s="19">
        <v>279.0306338525246</v>
      </c>
      <c r="CB37" s="19">
        <v>797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60</v>
      </c>
      <c r="C38">
        <f t="shared" si="2"/>
        <v>34</v>
      </c>
      <c r="D38" s="19">
        <v>5.1959977202203793E-2</v>
      </c>
      <c r="E38" s="19">
        <v>0.52537310282228278</v>
      </c>
      <c r="F38" s="19">
        <v>2.8866654001224328E-2</v>
      </c>
      <c r="G38" s="19">
        <v>0</v>
      </c>
      <c r="H38" s="19">
        <v>0</v>
      </c>
      <c r="I38" s="19">
        <v>0</v>
      </c>
      <c r="J38" s="19">
        <v>0</v>
      </c>
      <c r="K38" s="19">
        <v>9.7049690752116184</v>
      </c>
      <c r="L38" s="19">
        <v>0</v>
      </c>
      <c r="M38" s="19">
        <v>19.698604690435481</v>
      </c>
      <c r="N38" s="19">
        <v>3.2215185865366345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5.7733308002448656E-2</v>
      </c>
      <c r="Z38" s="19">
        <v>0</v>
      </c>
      <c r="AA38" s="19">
        <v>1.7319992400734594E-2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5.7733308002448644E-3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0.99878622844236176</v>
      </c>
      <c r="AT38" s="19">
        <v>5.7733308002448644E-3</v>
      </c>
      <c r="AU38" s="19">
        <v>0</v>
      </c>
      <c r="AV38" s="19">
        <v>0</v>
      </c>
      <c r="AW38" s="19">
        <v>5.7733308002448656E-2</v>
      </c>
      <c r="AX38" s="19">
        <v>0.95837291284064763</v>
      </c>
      <c r="AY38" s="19">
        <v>14.906740126232243</v>
      </c>
      <c r="AZ38" s="19">
        <v>0</v>
      </c>
      <c r="BA38" s="19">
        <v>0</v>
      </c>
      <c r="BB38" s="19">
        <v>9.2373292803917831E-2</v>
      </c>
      <c r="BC38" s="19">
        <v>0</v>
      </c>
      <c r="BD38" s="19">
        <v>1.1546661600489729E-2</v>
      </c>
      <c r="BE38" s="19">
        <v>0</v>
      </c>
      <c r="BF38" s="19">
        <v>9.8146623604162708E-2</v>
      </c>
      <c r="BG38" s="19">
        <v>1.7319992400734594E-2</v>
      </c>
      <c r="BH38" s="19">
        <v>5.1959977202203793E-2</v>
      </c>
      <c r="BI38" s="19">
        <v>0</v>
      </c>
      <c r="BJ38" s="19">
        <v>0</v>
      </c>
      <c r="BK38" s="19">
        <v>0</v>
      </c>
      <c r="BL38" s="19">
        <v>3.6314250733540199</v>
      </c>
      <c r="BM38" s="19">
        <v>4.312678107782915</v>
      </c>
      <c r="BN38" s="19">
        <v>0.47918645642032381</v>
      </c>
      <c r="BO38" s="19">
        <v>6.2640639182656788</v>
      </c>
      <c r="BP38" s="19">
        <v>2.0091191184852129</v>
      </c>
      <c r="BQ38" s="19">
        <v>3.4639984801469188E-2</v>
      </c>
      <c r="BR38" s="19">
        <v>0.21361323960906001</v>
      </c>
      <c r="BS38" s="19">
        <v>0</v>
      </c>
      <c r="BT38" s="19">
        <v>67.455597070061003</v>
      </c>
      <c r="BU38" s="19">
        <v>15.749646423067992</v>
      </c>
      <c r="BV38" s="19">
        <v>9.8146623604162708E-2</v>
      </c>
      <c r="BW38" s="19">
        <v>0</v>
      </c>
      <c r="BX38" s="19">
        <v>463.69660988326683</v>
      </c>
      <c r="BY38" s="19">
        <v>0</v>
      </c>
      <c r="BZ38" s="19">
        <v>0</v>
      </c>
      <c r="CA38" s="19">
        <v>479.544402929939</v>
      </c>
      <c r="CB38" s="19">
        <v>547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5.3044021903160443</v>
      </c>
      <c r="L39" s="19">
        <v>0</v>
      </c>
      <c r="M39" s="19">
        <v>1.4336222135989306E-2</v>
      </c>
      <c r="N39" s="19">
        <v>124.79681369378692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1.4336222135989306E-2</v>
      </c>
      <c r="AS39" s="19">
        <v>0.18637088776786101</v>
      </c>
      <c r="AT39" s="19">
        <v>0.10035355495192515</v>
      </c>
      <c r="AU39" s="19">
        <v>0</v>
      </c>
      <c r="AV39" s="19">
        <v>0.15769844349588238</v>
      </c>
      <c r="AW39" s="19">
        <v>0</v>
      </c>
      <c r="AX39" s="19">
        <v>7.1537748458586643</v>
      </c>
      <c r="AY39" s="19">
        <v>385.67304790238433</v>
      </c>
      <c r="AZ39" s="19">
        <v>0</v>
      </c>
      <c r="BA39" s="19">
        <v>0</v>
      </c>
      <c r="BB39" s="19">
        <v>0</v>
      </c>
      <c r="BC39" s="19">
        <v>0</v>
      </c>
      <c r="BD39" s="19">
        <v>2.1791057646703749</v>
      </c>
      <c r="BE39" s="19">
        <v>0</v>
      </c>
      <c r="BF39" s="19">
        <v>2.8672444271978612E-2</v>
      </c>
      <c r="BG39" s="19">
        <v>0</v>
      </c>
      <c r="BH39" s="19">
        <v>0</v>
      </c>
      <c r="BI39" s="19">
        <v>0</v>
      </c>
      <c r="BJ39" s="19">
        <v>1.4336222135989306E-2</v>
      </c>
      <c r="BK39" s="19">
        <v>0</v>
      </c>
      <c r="BL39" s="19">
        <v>1.44795843573492</v>
      </c>
      <c r="BM39" s="19">
        <v>1.1325615487431553</v>
      </c>
      <c r="BN39" s="19">
        <v>0.11468977708791445</v>
      </c>
      <c r="BO39" s="19">
        <v>0.54477644116759372</v>
      </c>
      <c r="BP39" s="19">
        <v>2.3941490967102141</v>
      </c>
      <c r="BQ39" s="19">
        <v>0.41575044194368993</v>
      </c>
      <c r="BR39" s="19">
        <v>0.28672444271978614</v>
      </c>
      <c r="BS39" s="19">
        <v>0</v>
      </c>
      <c r="BT39" s="19">
        <v>531.95985857801918</v>
      </c>
      <c r="BU39" s="19">
        <v>22.980964083990859</v>
      </c>
      <c r="BV39" s="19">
        <v>4.3008666407967917E-2</v>
      </c>
      <c r="BW39" s="19">
        <v>0</v>
      </c>
      <c r="BX39" s="19">
        <v>775.01616867158202</v>
      </c>
      <c r="BY39" s="19">
        <v>0</v>
      </c>
      <c r="BZ39" s="19">
        <v>0</v>
      </c>
      <c r="CA39" s="19">
        <v>798.04014142198082</v>
      </c>
      <c r="CB39" s="19">
        <v>1330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1.8553441742974424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1.8553441742974424</v>
      </c>
      <c r="BU40" s="19">
        <v>5.0715582570255764</v>
      </c>
      <c r="BV40" s="19">
        <v>0</v>
      </c>
      <c r="BW40" s="19">
        <v>0</v>
      </c>
      <c r="BX40" s="19">
        <v>20.073097568676982</v>
      </c>
      <c r="BY40" s="19">
        <v>0</v>
      </c>
      <c r="BZ40" s="19">
        <v>0</v>
      </c>
      <c r="CA40" s="19">
        <v>25.144655825702557</v>
      </c>
      <c r="CB40" s="19">
        <v>27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229</v>
      </c>
      <c r="C41">
        <f t="shared" si="2"/>
        <v>37</v>
      </c>
      <c r="D41" s="19">
        <v>0.63855638556385563</v>
      </c>
      <c r="E41" s="19">
        <v>3.4830348303483034E-2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74.73431734317343</v>
      </c>
      <c r="Q41" s="19">
        <v>47.520205202052018</v>
      </c>
      <c r="R41" s="19">
        <v>0.47601476014760147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1.091350913509135</v>
      </c>
      <c r="AB41" s="19">
        <v>0.59211592115921152</v>
      </c>
      <c r="AC41" s="19">
        <v>0</v>
      </c>
      <c r="AD41" s="19">
        <v>0</v>
      </c>
      <c r="AE41" s="19">
        <v>0</v>
      </c>
      <c r="AF41" s="19">
        <v>0.15093150931509314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1.161011610116101E-2</v>
      </c>
      <c r="AM41" s="19">
        <v>0.73143731437314374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2.3220232202322021E-2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126.00459004590046</v>
      </c>
      <c r="BU41" s="19">
        <v>2.3104131041310412</v>
      </c>
      <c r="BV41" s="19">
        <v>0</v>
      </c>
      <c r="BW41" s="19">
        <v>0</v>
      </c>
      <c r="BX41" s="19">
        <v>0.68499684996849974</v>
      </c>
      <c r="BY41" s="19">
        <v>0</v>
      </c>
      <c r="BZ41" s="19">
        <v>0</v>
      </c>
      <c r="CA41" s="19">
        <v>2.9954099540995411</v>
      </c>
      <c r="CB41" s="19">
        <v>129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230</v>
      </c>
      <c r="C42">
        <f t="shared" si="2"/>
        <v>38</v>
      </c>
      <c r="D42" s="19">
        <v>2.6445800639349026</v>
      </c>
      <c r="E42" s="19">
        <v>0</v>
      </c>
      <c r="F42" s="19">
        <v>0</v>
      </c>
      <c r="G42" s="19">
        <v>1.335512932287126</v>
      </c>
      <c r="H42" s="19">
        <v>0</v>
      </c>
      <c r="I42" s="19">
        <v>0</v>
      </c>
      <c r="J42" s="19">
        <v>1.3222900319674512E-2</v>
      </c>
      <c r="K42" s="19">
        <v>0</v>
      </c>
      <c r="L42" s="19">
        <v>0.54213891310665507</v>
      </c>
      <c r="M42" s="19">
        <v>0.80659691950014534</v>
      </c>
      <c r="N42" s="19">
        <v>0</v>
      </c>
      <c r="O42" s="19">
        <v>0</v>
      </c>
      <c r="P42" s="19">
        <v>26.921825050857311</v>
      </c>
      <c r="Q42" s="19">
        <v>153.42531240918339</v>
      </c>
      <c r="R42" s="19">
        <v>25.573089218250509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0.11900610287707063</v>
      </c>
      <c r="Z42" s="19">
        <v>0</v>
      </c>
      <c r="AA42" s="19">
        <v>0.18512060447544318</v>
      </c>
      <c r="AB42" s="19">
        <v>0.15867480383609417</v>
      </c>
      <c r="AC42" s="19">
        <v>5.2891601278698047E-2</v>
      </c>
      <c r="AD42" s="19">
        <v>0</v>
      </c>
      <c r="AE42" s="19">
        <v>0</v>
      </c>
      <c r="AF42" s="19">
        <v>0.34379540831153732</v>
      </c>
      <c r="AG42" s="19">
        <v>0</v>
      </c>
      <c r="AH42" s="19">
        <v>2.6445800639349024E-2</v>
      </c>
      <c r="AI42" s="19">
        <v>0</v>
      </c>
      <c r="AJ42" s="19">
        <v>0</v>
      </c>
      <c r="AK42" s="19">
        <v>22.624382446963089</v>
      </c>
      <c r="AL42" s="19">
        <v>0.59503051438535304</v>
      </c>
      <c r="AM42" s="19">
        <v>12.865882011043302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5.2891601278698047E-2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5.2891601278698047E-2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6.6114501598372566E-2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0.37024120895088636</v>
      </c>
      <c r="BS42" s="19">
        <v>0</v>
      </c>
      <c r="BT42" s="19">
        <v>248.77564661435628</v>
      </c>
      <c r="BU42" s="19">
        <v>6.77012496367335</v>
      </c>
      <c r="BV42" s="19">
        <v>0</v>
      </c>
      <c r="BW42" s="19">
        <v>0</v>
      </c>
      <c r="BX42" s="19">
        <v>17.454228421970356</v>
      </c>
      <c r="BY42" s="19">
        <v>0</v>
      </c>
      <c r="BZ42" s="19">
        <v>0</v>
      </c>
      <c r="CA42" s="19">
        <v>24.22435338564371</v>
      </c>
      <c r="CB42" s="19">
        <v>273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231</v>
      </c>
      <c r="C43">
        <f t="shared" si="2"/>
        <v>39</v>
      </c>
      <c r="D43" s="19">
        <v>3.1602392809425481</v>
      </c>
      <c r="E43" s="19">
        <v>6.5255678367545242E-2</v>
      </c>
      <c r="F43" s="19">
        <v>9.3222397667921779E-3</v>
      </c>
      <c r="G43" s="19">
        <v>0.92290173691242561</v>
      </c>
      <c r="H43" s="19">
        <v>0.78306814041054296</v>
      </c>
      <c r="I43" s="19">
        <v>0</v>
      </c>
      <c r="J43" s="19">
        <v>2.7966719300376534E-2</v>
      </c>
      <c r="K43" s="19">
        <v>0</v>
      </c>
      <c r="L43" s="19">
        <v>0.85764605854488041</v>
      </c>
      <c r="M43" s="19">
        <v>0.77374590064375082</v>
      </c>
      <c r="N43" s="19">
        <v>0</v>
      </c>
      <c r="O43" s="19">
        <v>0</v>
      </c>
      <c r="P43" s="19">
        <v>34.855854488035952</v>
      </c>
      <c r="Q43" s="19">
        <v>4.9967205150006073</v>
      </c>
      <c r="R43" s="19">
        <v>7.8027146848050526</v>
      </c>
      <c r="S43" s="19">
        <v>0</v>
      </c>
      <c r="T43" s="19">
        <v>0.98815741527997092</v>
      </c>
      <c r="U43" s="19">
        <v>0</v>
      </c>
      <c r="V43" s="19">
        <v>0</v>
      </c>
      <c r="W43" s="19">
        <v>0</v>
      </c>
      <c r="X43" s="19">
        <v>0</v>
      </c>
      <c r="Y43" s="19">
        <v>0.18644479533584354</v>
      </c>
      <c r="Z43" s="19">
        <v>0</v>
      </c>
      <c r="AA43" s="19">
        <v>9.3222397667921779E-3</v>
      </c>
      <c r="AB43" s="19">
        <v>4.0551742985545971</v>
      </c>
      <c r="AC43" s="19">
        <v>7.4577918134337423E-2</v>
      </c>
      <c r="AD43" s="19">
        <v>0</v>
      </c>
      <c r="AE43" s="19">
        <v>0</v>
      </c>
      <c r="AF43" s="19">
        <v>1.8644479533584356E-2</v>
      </c>
      <c r="AG43" s="19">
        <v>0</v>
      </c>
      <c r="AH43" s="19">
        <v>3.7288959067168712E-2</v>
      </c>
      <c r="AI43" s="19">
        <v>5.5933438600753067E-2</v>
      </c>
      <c r="AJ43" s="19">
        <v>6.5255678367545242E-2</v>
      </c>
      <c r="AK43" s="19">
        <v>0</v>
      </c>
      <c r="AL43" s="19">
        <v>0.4288230292724402</v>
      </c>
      <c r="AM43" s="19">
        <v>2.9085388072391596</v>
      </c>
      <c r="AN43" s="19">
        <v>9.3222397667921779E-3</v>
      </c>
      <c r="AO43" s="19">
        <v>0.14915583626867485</v>
      </c>
      <c r="AP43" s="19">
        <v>8.3900157901129604E-2</v>
      </c>
      <c r="AQ43" s="19">
        <v>5.8077553747115269</v>
      </c>
      <c r="AR43" s="19">
        <v>2.7966719300376534E-2</v>
      </c>
      <c r="AS43" s="19">
        <v>0.75510142111016643</v>
      </c>
      <c r="AT43" s="19">
        <v>0.31695615207093403</v>
      </c>
      <c r="AU43" s="19">
        <v>0.1211891169682983</v>
      </c>
      <c r="AV43" s="19">
        <v>0</v>
      </c>
      <c r="AW43" s="19">
        <v>0</v>
      </c>
      <c r="AX43" s="19">
        <v>2.4797157779667192</v>
      </c>
      <c r="AY43" s="19">
        <v>1.4263026843192033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2.7966719300376534E-2</v>
      </c>
      <c r="BH43" s="19">
        <v>0</v>
      </c>
      <c r="BI43" s="19">
        <v>0</v>
      </c>
      <c r="BJ43" s="19">
        <v>9.3222397667921772E-2</v>
      </c>
      <c r="BK43" s="19">
        <v>0</v>
      </c>
      <c r="BL43" s="19">
        <v>0.36356735090489495</v>
      </c>
      <c r="BM43" s="19">
        <v>0.47543422810640107</v>
      </c>
      <c r="BN43" s="19">
        <v>0</v>
      </c>
      <c r="BO43" s="19">
        <v>0.26102271347018097</v>
      </c>
      <c r="BP43" s="19">
        <v>0.13051135673509048</v>
      </c>
      <c r="BQ43" s="19">
        <v>0</v>
      </c>
      <c r="BR43" s="19">
        <v>5.0806206729017367</v>
      </c>
      <c r="BS43" s="19">
        <v>0</v>
      </c>
      <c r="BT43" s="19">
        <v>80.693307421353097</v>
      </c>
      <c r="BU43" s="19">
        <v>10.879053807846471</v>
      </c>
      <c r="BV43" s="19">
        <v>0</v>
      </c>
      <c r="BW43" s="19">
        <v>0</v>
      </c>
      <c r="BX43" s="19">
        <v>215.42763877080043</v>
      </c>
      <c r="BY43" s="19">
        <v>0</v>
      </c>
      <c r="BZ43" s="19">
        <v>0</v>
      </c>
      <c r="CA43" s="19">
        <v>226.30669257864693</v>
      </c>
      <c r="CB43" s="19">
        <v>307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39</v>
      </c>
      <c r="C44">
        <f t="shared" si="2"/>
        <v>40</v>
      </c>
      <c r="D44" s="19">
        <v>1.7006802721088433E-2</v>
      </c>
      <c r="E44" s="19">
        <v>8.5034013605442167E-3</v>
      </c>
      <c r="F44" s="19">
        <v>0.11054421768707484</v>
      </c>
      <c r="G44" s="19">
        <v>3.4013605442176867E-2</v>
      </c>
      <c r="H44" s="19">
        <v>0.74829931972789121</v>
      </c>
      <c r="I44" s="19">
        <v>0</v>
      </c>
      <c r="J44" s="19">
        <v>0</v>
      </c>
      <c r="K44" s="19">
        <v>5.1020408163265314E-2</v>
      </c>
      <c r="L44" s="19">
        <v>0</v>
      </c>
      <c r="M44" s="19">
        <v>5.9523809523809527E-2</v>
      </c>
      <c r="N44" s="19">
        <v>0</v>
      </c>
      <c r="O44" s="19">
        <v>0</v>
      </c>
      <c r="P44" s="19">
        <v>0.11054421768707484</v>
      </c>
      <c r="Q44" s="19">
        <v>21.598639455782312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5.1020408163265314E-2</v>
      </c>
      <c r="Z44" s="19">
        <v>0</v>
      </c>
      <c r="AA44" s="19">
        <v>0</v>
      </c>
      <c r="AB44" s="19">
        <v>0</v>
      </c>
      <c r="AC44" s="19">
        <v>0.14455782312925172</v>
      </c>
      <c r="AD44" s="19">
        <v>5.1020408163265314E-2</v>
      </c>
      <c r="AE44" s="19">
        <v>0</v>
      </c>
      <c r="AF44" s="19">
        <v>0.52721088435374153</v>
      </c>
      <c r="AG44" s="19">
        <v>0</v>
      </c>
      <c r="AH44" s="19">
        <v>1.7006802721088433E-2</v>
      </c>
      <c r="AI44" s="19">
        <v>1.7006802721088433E-2</v>
      </c>
      <c r="AJ44" s="19">
        <v>0</v>
      </c>
      <c r="AK44" s="19">
        <v>0</v>
      </c>
      <c r="AL44" s="19">
        <v>0</v>
      </c>
      <c r="AM44" s="19">
        <v>0</v>
      </c>
      <c r="AN44" s="19">
        <v>8.5034013605442167E-3</v>
      </c>
      <c r="AO44" s="19">
        <v>0.84183673469387754</v>
      </c>
      <c r="AP44" s="19">
        <v>1.1564625850340138</v>
      </c>
      <c r="AQ44" s="19">
        <v>0.43367346938775514</v>
      </c>
      <c r="AR44" s="19">
        <v>8.5034013605442167E-3</v>
      </c>
      <c r="AS44" s="19">
        <v>2.8231292517006801</v>
      </c>
      <c r="AT44" s="19">
        <v>1.8112244897959184</v>
      </c>
      <c r="AU44" s="19">
        <v>8.5034013605442174E-2</v>
      </c>
      <c r="AV44" s="19">
        <v>2.1513605442176869</v>
      </c>
      <c r="AW44" s="19">
        <v>0.82482993197278909</v>
      </c>
      <c r="AX44" s="19">
        <v>0.79931972789115635</v>
      </c>
      <c r="AY44" s="19">
        <v>1.5136054421768708</v>
      </c>
      <c r="AZ44" s="19">
        <v>0</v>
      </c>
      <c r="BA44" s="19">
        <v>1.1479591836734693</v>
      </c>
      <c r="BB44" s="19">
        <v>0.51020408163265307</v>
      </c>
      <c r="BC44" s="19">
        <v>0</v>
      </c>
      <c r="BD44" s="19">
        <v>7.4319727891156466</v>
      </c>
      <c r="BE44" s="19">
        <v>0.30612244897959184</v>
      </c>
      <c r="BF44" s="19">
        <v>5.9523809523809527E-2</v>
      </c>
      <c r="BG44" s="19">
        <v>1.6496598639455782</v>
      </c>
      <c r="BH44" s="19">
        <v>0.29761904761904762</v>
      </c>
      <c r="BI44" s="19">
        <v>0</v>
      </c>
      <c r="BJ44" s="19">
        <v>1.3605442176870748</v>
      </c>
      <c r="BK44" s="19">
        <v>1.7431972789115644</v>
      </c>
      <c r="BL44" s="19">
        <v>6.4285714285714279</v>
      </c>
      <c r="BM44" s="19">
        <v>6.4115646258503407</v>
      </c>
      <c r="BN44" s="19">
        <v>0</v>
      </c>
      <c r="BO44" s="19">
        <v>0.51870748299319724</v>
      </c>
      <c r="BP44" s="19">
        <v>0.28911564625850344</v>
      </c>
      <c r="BQ44" s="19">
        <v>0.9268707482993197</v>
      </c>
      <c r="BR44" s="19">
        <v>10</v>
      </c>
      <c r="BS44" s="19">
        <v>0</v>
      </c>
      <c r="BT44" s="19">
        <v>75.085034013605451</v>
      </c>
      <c r="BU44" s="19">
        <v>9.6258503401360542</v>
      </c>
      <c r="BV44" s="19">
        <v>6.8027210884353734E-2</v>
      </c>
      <c r="BW44" s="19">
        <v>0</v>
      </c>
      <c r="BX44" s="19">
        <v>725.2210884353741</v>
      </c>
      <c r="BY44" s="19">
        <v>0</v>
      </c>
      <c r="BZ44" s="19">
        <v>0</v>
      </c>
      <c r="CA44" s="19">
        <v>734.91496598639458</v>
      </c>
      <c r="CB44" s="19">
        <v>810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232</v>
      </c>
      <c r="C45">
        <f t="shared" si="2"/>
        <v>41</v>
      </c>
      <c r="D45" s="19">
        <v>2.1448921448921451E-2</v>
      </c>
      <c r="E45" s="19">
        <v>1.0724460724460726E-2</v>
      </c>
      <c r="F45" s="19">
        <v>0</v>
      </c>
      <c r="G45" s="19">
        <v>0</v>
      </c>
      <c r="H45" s="19">
        <v>3.217338217338217E-2</v>
      </c>
      <c r="I45" s="19">
        <v>0</v>
      </c>
      <c r="J45" s="19">
        <v>0</v>
      </c>
      <c r="K45" s="19">
        <v>4.2897842897842903E-2</v>
      </c>
      <c r="L45" s="19">
        <v>0</v>
      </c>
      <c r="M45" s="19">
        <v>8.5795685795685805E-2</v>
      </c>
      <c r="N45" s="19">
        <v>0</v>
      </c>
      <c r="O45" s="19">
        <v>0</v>
      </c>
      <c r="P45" s="19">
        <v>0</v>
      </c>
      <c r="Q45" s="19">
        <v>0</v>
      </c>
      <c r="R45" s="19">
        <v>61.826516076516079</v>
      </c>
      <c r="S45" s="19">
        <v>0</v>
      </c>
      <c r="T45" s="19">
        <v>0.87940577940577946</v>
      </c>
      <c r="U45" s="19">
        <v>0</v>
      </c>
      <c r="V45" s="19">
        <v>0</v>
      </c>
      <c r="W45" s="19">
        <v>0</v>
      </c>
      <c r="X45" s="19">
        <v>0</v>
      </c>
      <c r="Y45" s="19">
        <v>3.217338217338217E-2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0.34318274318274322</v>
      </c>
      <c r="AG45" s="19">
        <v>0</v>
      </c>
      <c r="AH45" s="19">
        <v>0</v>
      </c>
      <c r="AI45" s="19">
        <v>0</v>
      </c>
      <c r="AJ45" s="19">
        <v>2.1448921448921451E-2</v>
      </c>
      <c r="AK45" s="19">
        <v>5.3622303622303621E-2</v>
      </c>
      <c r="AL45" s="19">
        <v>0</v>
      </c>
      <c r="AM45" s="19">
        <v>0.30028490028490029</v>
      </c>
      <c r="AN45" s="19">
        <v>0</v>
      </c>
      <c r="AO45" s="19">
        <v>1.1046194546194548</v>
      </c>
      <c r="AP45" s="19">
        <v>0</v>
      </c>
      <c r="AQ45" s="19">
        <v>0.36463166463166463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1.0724460724460726E-2</v>
      </c>
      <c r="AY45" s="19">
        <v>0</v>
      </c>
      <c r="AZ45" s="19">
        <v>0</v>
      </c>
      <c r="BA45" s="19">
        <v>0.33245828245828246</v>
      </c>
      <c r="BB45" s="19">
        <v>0</v>
      </c>
      <c r="BC45" s="19">
        <v>3.217338217338217E-2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4.2897842897842903E-2</v>
      </c>
      <c r="BK45" s="19">
        <v>0.56839641839641841</v>
      </c>
      <c r="BL45" s="19">
        <v>0.24666259666259666</v>
      </c>
      <c r="BM45" s="19">
        <v>1.0724460724460726E-2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66.362962962962953</v>
      </c>
      <c r="BU45" s="19">
        <v>65.376312576312571</v>
      </c>
      <c r="BV45" s="19">
        <v>0</v>
      </c>
      <c r="BW45" s="19">
        <v>0</v>
      </c>
      <c r="BX45" s="19">
        <v>395.26072446072448</v>
      </c>
      <c r="BY45" s="19">
        <v>0</v>
      </c>
      <c r="BZ45" s="19">
        <v>0</v>
      </c>
      <c r="CA45" s="19">
        <v>460.63703703703703</v>
      </c>
      <c r="CB45" s="19">
        <v>527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233</v>
      </c>
      <c r="C46">
        <f t="shared" si="2"/>
        <v>42</v>
      </c>
      <c r="D46" s="19">
        <v>5.9086573734409393</v>
      </c>
      <c r="E46" s="19">
        <v>3.6911225238444607</v>
      </c>
      <c r="F46" s="19">
        <v>0.17168011738811445</v>
      </c>
      <c r="G46" s="19">
        <v>8.5840058694057225E-2</v>
      </c>
      <c r="H46" s="19">
        <v>0</v>
      </c>
      <c r="I46" s="19">
        <v>0</v>
      </c>
      <c r="J46" s="19">
        <v>0</v>
      </c>
      <c r="K46" s="19">
        <v>0.41489361702127658</v>
      </c>
      <c r="L46" s="19">
        <v>0</v>
      </c>
      <c r="M46" s="19">
        <v>4.0201760821716803</v>
      </c>
      <c r="N46" s="19">
        <v>1.3448275862068966</v>
      </c>
      <c r="O46" s="19">
        <v>0</v>
      </c>
      <c r="P46" s="19">
        <v>0.45781364636830518</v>
      </c>
      <c r="Q46" s="19">
        <v>0</v>
      </c>
      <c r="R46" s="19">
        <v>0</v>
      </c>
      <c r="S46" s="19">
        <v>51.775862068965509</v>
      </c>
      <c r="T46" s="19">
        <v>6.5524578136463685</v>
      </c>
      <c r="U46" s="19">
        <v>0</v>
      </c>
      <c r="V46" s="19">
        <v>0</v>
      </c>
      <c r="W46" s="19">
        <v>0</v>
      </c>
      <c r="X46" s="19">
        <v>0.24321349963316213</v>
      </c>
      <c r="Y46" s="19">
        <v>0.6008804108584006</v>
      </c>
      <c r="Z46" s="19">
        <v>0</v>
      </c>
      <c r="AA46" s="19">
        <v>0</v>
      </c>
      <c r="AB46" s="19">
        <v>0</v>
      </c>
      <c r="AC46" s="19">
        <v>0.52934702861335281</v>
      </c>
      <c r="AD46" s="19">
        <v>0.25752017608217165</v>
      </c>
      <c r="AE46" s="19">
        <v>0</v>
      </c>
      <c r="AF46" s="19">
        <v>3.3334556126192223</v>
      </c>
      <c r="AG46" s="19">
        <v>0</v>
      </c>
      <c r="AH46" s="19">
        <v>4.2920029347028613E-2</v>
      </c>
      <c r="AI46" s="19">
        <v>5.6225238444607486</v>
      </c>
      <c r="AJ46" s="19">
        <v>4.3206162876008802</v>
      </c>
      <c r="AK46" s="19">
        <v>1.2303741746148202</v>
      </c>
      <c r="AL46" s="19">
        <v>2.8613352898019073</v>
      </c>
      <c r="AM46" s="19">
        <v>90.318048422597201</v>
      </c>
      <c r="AN46" s="19">
        <v>0</v>
      </c>
      <c r="AO46" s="19">
        <v>5.3650036683785771</v>
      </c>
      <c r="AP46" s="19">
        <v>0.12876008804108582</v>
      </c>
      <c r="AQ46" s="19">
        <v>85.654071900220103</v>
      </c>
      <c r="AR46" s="19">
        <v>0</v>
      </c>
      <c r="AS46" s="19">
        <v>25.208363903154805</v>
      </c>
      <c r="AT46" s="19">
        <v>0</v>
      </c>
      <c r="AU46" s="19">
        <v>0</v>
      </c>
      <c r="AV46" s="19">
        <v>0</v>
      </c>
      <c r="AW46" s="19">
        <v>0.97285399853264853</v>
      </c>
      <c r="AX46" s="19">
        <v>0</v>
      </c>
      <c r="AY46" s="19">
        <v>0</v>
      </c>
      <c r="AZ46" s="19">
        <v>0</v>
      </c>
      <c r="BA46" s="19">
        <v>2.8041085840058693</v>
      </c>
      <c r="BB46" s="19">
        <v>0</v>
      </c>
      <c r="BC46" s="19">
        <v>0</v>
      </c>
      <c r="BD46" s="19">
        <v>0</v>
      </c>
      <c r="BE46" s="19">
        <v>5.1504035216434332</v>
      </c>
      <c r="BF46" s="19">
        <v>0</v>
      </c>
      <c r="BG46" s="19">
        <v>0</v>
      </c>
      <c r="BH46" s="19">
        <v>0</v>
      </c>
      <c r="BI46" s="19">
        <v>0</v>
      </c>
      <c r="BJ46" s="19">
        <v>1.4592809977989727</v>
      </c>
      <c r="BK46" s="19">
        <v>0</v>
      </c>
      <c r="BL46" s="19">
        <v>1.0586940572267056</v>
      </c>
      <c r="BM46" s="19">
        <v>0.31474688187820982</v>
      </c>
      <c r="BN46" s="19">
        <v>0</v>
      </c>
      <c r="BO46" s="19">
        <v>4.2920029347028613E-2</v>
      </c>
      <c r="BP46" s="19">
        <v>0</v>
      </c>
      <c r="BQ46" s="19">
        <v>0</v>
      </c>
      <c r="BR46" s="19">
        <v>2.8041085840058693</v>
      </c>
      <c r="BS46" s="19">
        <v>0</v>
      </c>
      <c r="BT46" s="19">
        <v>314.74688187820982</v>
      </c>
      <c r="BU46" s="19">
        <v>48.485326485693321</v>
      </c>
      <c r="BV46" s="19">
        <v>0</v>
      </c>
      <c r="BW46" s="19">
        <v>0</v>
      </c>
      <c r="BX46" s="19">
        <v>25.551724137931036</v>
      </c>
      <c r="BY46" s="19">
        <v>1.2160674981658106</v>
      </c>
      <c r="BZ46" s="19">
        <v>0</v>
      </c>
      <c r="CA46" s="19">
        <v>75.253118121790166</v>
      </c>
      <c r="CB46" s="19">
        <v>390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85.665426402738504</v>
      </c>
      <c r="U47" s="19">
        <v>0</v>
      </c>
      <c r="V47" s="19">
        <v>0</v>
      </c>
      <c r="W47" s="19">
        <v>0</v>
      </c>
      <c r="X47" s="19">
        <v>0.37326983182021134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86.038696234558714</v>
      </c>
      <c r="BU47" s="19">
        <v>141.9613037654413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141.9613037654413</v>
      </c>
      <c r="CB47" s="19">
        <v>228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235</v>
      </c>
      <c r="C48">
        <f t="shared" si="2"/>
        <v>44</v>
      </c>
      <c r="D48" s="19">
        <v>4.6428104627253459</v>
      </c>
      <c r="E48" s="19">
        <v>1.6224875272964916</v>
      </c>
      <c r="F48" s="19">
        <v>0.21217144587723352</v>
      </c>
      <c r="G48" s="19">
        <v>6.2403366434480446E-2</v>
      </c>
      <c r="H48" s="19">
        <v>0.42434289175446704</v>
      </c>
      <c r="I48" s="19">
        <v>1.0234152095254794</v>
      </c>
      <c r="J48" s="19">
        <v>0.22465211916412961</v>
      </c>
      <c r="K48" s="19">
        <v>28.493377113983776</v>
      </c>
      <c r="L48" s="19">
        <v>0.33697817874619446</v>
      </c>
      <c r="M48" s="19">
        <v>35.644802907375229</v>
      </c>
      <c r="N48" s="19">
        <v>2.7457481231171399</v>
      </c>
      <c r="O48" s="19">
        <v>12.106253088289208</v>
      </c>
      <c r="P48" s="19">
        <v>9.8971739165085992</v>
      </c>
      <c r="Q48" s="19">
        <v>7.7504981111624716</v>
      </c>
      <c r="R48" s="19">
        <v>8.1748410029169385</v>
      </c>
      <c r="S48" s="19">
        <v>6.9392543475142263</v>
      </c>
      <c r="T48" s="19">
        <v>100.83135948483351</v>
      </c>
      <c r="U48" s="19">
        <v>18.995584742655847</v>
      </c>
      <c r="V48" s="19">
        <v>1.5226421410013229</v>
      </c>
      <c r="W48" s="19">
        <v>0.49922693147584357</v>
      </c>
      <c r="X48" s="19">
        <v>0.82372443693514197</v>
      </c>
      <c r="Y48" s="19">
        <v>2.2964438847888804</v>
      </c>
      <c r="Z48" s="19">
        <v>18.059534246138643</v>
      </c>
      <c r="AA48" s="19">
        <v>10.309036134976171</v>
      </c>
      <c r="AB48" s="19">
        <v>22.115753064379874</v>
      </c>
      <c r="AC48" s="19">
        <v>21.516680746608859</v>
      </c>
      <c r="AD48" s="19">
        <v>0.4742655849020514</v>
      </c>
      <c r="AE48" s="19">
        <v>0.17472942601654526</v>
      </c>
      <c r="AF48" s="19">
        <v>13.878508695028453</v>
      </c>
      <c r="AG48" s="19">
        <v>17.759998087253134</v>
      </c>
      <c r="AH48" s="19">
        <v>5.741109711972201</v>
      </c>
      <c r="AI48" s="19">
        <v>2.221559845067504</v>
      </c>
      <c r="AJ48" s="19">
        <v>5.2294021072094612</v>
      </c>
      <c r="AK48" s="19">
        <v>10.546168927427196</v>
      </c>
      <c r="AL48" s="19">
        <v>0.86116645679583026</v>
      </c>
      <c r="AM48" s="19">
        <v>9.9720579562299765</v>
      </c>
      <c r="AN48" s="19">
        <v>0.16224875272964917</v>
      </c>
      <c r="AO48" s="19">
        <v>0.62403366434480456</v>
      </c>
      <c r="AP48" s="19">
        <v>1.0858185759599597</v>
      </c>
      <c r="AQ48" s="19">
        <v>5.1045953743405006</v>
      </c>
      <c r="AR48" s="19">
        <v>8.187321676203835</v>
      </c>
      <c r="AS48" s="19">
        <v>50.883704990675355</v>
      </c>
      <c r="AT48" s="19">
        <v>2.096753112198543</v>
      </c>
      <c r="AU48" s="19">
        <v>0.79876309036134974</v>
      </c>
      <c r="AV48" s="19">
        <v>0.28705548559861005</v>
      </c>
      <c r="AW48" s="19">
        <v>2.9329582224205812</v>
      </c>
      <c r="AX48" s="19">
        <v>2.1466758053461277</v>
      </c>
      <c r="AY48" s="19">
        <v>11.519661443805091</v>
      </c>
      <c r="AZ48" s="19">
        <v>23.638395205381194</v>
      </c>
      <c r="BA48" s="19">
        <v>1.1607026156813365</v>
      </c>
      <c r="BB48" s="19">
        <v>0.53666895133653192</v>
      </c>
      <c r="BC48" s="19">
        <v>2.5710186971005946</v>
      </c>
      <c r="BD48" s="19">
        <v>20.755359676108196</v>
      </c>
      <c r="BE48" s="19">
        <v>2.6833447566826591</v>
      </c>
      <c r="BF48" s="19">
        <v>16.012703827087684</v>
      </c>
      <c r="BG48" s="19">
        <v>4.8549819086025785</v>
      </c>
      <c r="BH48" s="19">
        <v>5.429092879799799</v>
      </c>
      <c r="BI48" s="19">
        <v>4.4805617099956967</v>
      </c>
      <c r="BJ48" s="19">
        <v>20.880166408977157</v>
      </c>
      <c r="BK48" s="19">
        <v>0.4742655849020514</v>
      </c>
      <c r="BL48" s="19">
        <v>11.631987503387156</v>
      </c>
      <c r="BM48" s="19">
        <v>8.7489519741141581</v>
      </c>
      <c r="BN48" s="19">
        <v>4.5554457497170731</v>
      </c>
      <c r="BO48" s="19">
        <v>1.5725648341489076</v>
      </c>
      <c r="BP48" s="19">
        <v>9.1608141925817304</v>
      </c>
      <c r="BQ48" s="19">
        <v>0.39938154518067487</v>
      </c>
      <c r="BR48" s="19">
        <v>6.8144476146452657</v>
      </c>
      <c r="BS48" s="19">
        <v>0</v>
      </c>
      <c r="BT48" s="19">
        <v>616.32060825350266</v>
      </c>
      <c r="BU48" s="19">
        <v>44.730733060235586</v>
      </c>
      <c r="BV48" s="19">
        <v>0</v>
      </c>
      <c r="BW48" s="19">
        <v>0</v>
      </c>
      <c r="BX48" s="19">
        <v>121.94865868626169</v>
      </c>
      <c r="BY48" s="19">
        <v>0</v>
      </c>
      <c r="BZ48" s="19">
        <v>0</v>
      </c>
      <c r="CA48" s="19">
        <v>166.67939174649729</v>
      </c>
      <c r="CB48" s="19">
        <v>783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236</v>
      </c>
      <c r="C49">
        <f t="shared" si="2"/>
        <v>45</v>
      </c>
      <c r="D49" s="19">
        <v>3.1362110866797827E-2</v>
      </c>
      <c r="E49" s="19">
        <v>0</v>
      </c>
      <c r="F49" s="19">
        <v>3.1362110866797827E-2</v>
      </c>
      <c r="G49" s="19">
        <v>0</v>
      </c>
      <c r="H49" s="19">
        <v>5.2270184777996373E-2</v>
      </c>
      <c r="I49" s="19">
        <v>0.12544844346719131</v>
      </c>
      <c r="J49" s="19">
        <v>4.18161478223971E-2</v>
      </c>
      <c r="K49" s="19">
        <v>0.40770744126837172</v>
      </c>
      <c r="L49" s="19">
        <v>0.17771862824518767</v>
      </c>
      <c r="M49" s="19">
        <v>0.81541488253674344</v>
      </c>
      <c r="N49" s="19">
        <v>2.5612390541218222</v>
      </c>
      <c r="O49" s="19">
        <v>0</v>
      </c>
      <c r="P49" s="19">
        <v>0.15681055433398913</v>
      </c>
      <c r="Q49" s="19">
        <v>0.11499440651159201</v>
      </c>
      <c r="R49" s="19">
        <v>6.2724221733595653E-2</v>
      </c>
      <c r="S49" s="19">
        <v>0.13590248042279057</v>
      </c>
      <c r="T49" s="19">
        <v>1.4949272846506962</v>
      </c>
      <c r="U49" s="19">
        <v>18.45137522663272</v>
      </c>
      <c r="V49" s="19">
        <v>4.18161478223971E-2</v>
      </c>
      <c r="W49" s="19">
        <v>6.2724221733595653E-2</v>
      </c>
      <c r="X49" s="19">
        <v>1.0454036955599275E-2</v>
      </c>
      <c r="Y49" s="19">
        <v>0.18817266520078696</v>
      </c>
      <c r="Z49" s="19">
        <v>0</v>
      </c>
      <c r="AA49" s="19">
        <v>8.36322956447942E-2</v>
      </c>
      <c r="AB49" s="19">
        <v>0.22998881302318402</v>
      </c>
      <c r="AC49" s="19">
        <v>0.11499440651159201</v>
      </c>
      <c r="AD49" s="19">
        <v>0.19862670215638623</v>
      </c>
      <c r="AE49" s="19">
        <v>2.090807391119855E-2</v>
      </c>
      <c r="AF49" s="19">
        <v>0.21953477606758476</v>
      </c>
      <c r="AG49" s="19">
        <v>1.6412838020290863</v>
      </c>
      <c r="AH49" s="19">
        <v>0.14635651737838987</v>
      </c>
      <c r="AI49" s="19">
        <v>0.24044284997878335</v>
      </c>
      <c r="AJ49" s="19">
        <v>0.3345291825791768</v>
      </c>
      <c r="AK49" s="19">
        <v>0.21953477606758476</v>
      </c>
      <c r="AL49" s="19">
        <v>6.2724221733595653E-2</v>
      </c>
      <c r="AM49" s="19">
        <v>0.27180496084558115</v>
      </c>
      <c r="AN49" s="19">
        <v>0</v>
      </c>
      <c r="AO49" s="19">
        <v>0.18817266520078696</v>
      </c>
      <c r="AP49" s="19">
        <v>0.11499440651159201</v>
      </c>
      <c r="AQ49" s="19">
        <v>0.40770744126837172</v>
      </c>
      <c r="AR49" s="19">
        <v>1.108127917293523</v>
      </c>
      <c r="AS49" s="19">
        <v>60.392971492497011</v>
      </c>
      <c r="AT49" s="19">
        <v>0.63769625429155574</v>
      </c>
      <c r="AU49" s="19">
        <v>1.0454036955599275E-2</v>
      </c>
      <c r="AV49" s="19">
        <v>0.53315588473556308</v>
      </c>
      <c r="AW49" s="19">
        <v>0.44952358909076884</v>
      </c>
      <c r="AX49" s="19">
        <v>3.1362110866797827E-2</v>
      </c>
      <c r="AY49" s="19">
        <v>0.4913397369131659</v>
      </c>
      <c r="AZ49" s="19">
        <v>32.470238784091343</v>
      </c>
      <c r="BA49" s="19">
        <v>4.9343054430428577</v>
      </c>
      <c r="BB49" s="19">
        <v>9.2204605948385616</v>
      </c>
      <c r="BC49" s="19">
        <v>11.520348725070402</v>
      </c>
      <c r="BD49" s="19">
        <v>23.113875708829998</v>
      </c>
      <c r="BE49" s="19">
        <v>2.8748601627898007</v>
      </c>
      <c r="BF49" s="19">
        <v>4.9343054430428577</v>
      </c>
      <c r="BG49" s="19">
        <v>3.0212166801681906</v>
      </c>
      <c r="BH49" s="19">
        <v>36.745939898931454</v>
      </c>
      <c r="BI49" s="19">
        <v>0.50179377386876522</v>
      </c>
      <c r="BJ49" s="19">
        <v>16.245573429001272</v>
      </c>
      <c r="BK49" s="19">
        <v>2.090807391119855E-2</v>
      </c>
      <c r="BL49" s="19">
        <v>13.11981637927709</v>
      </c>
      <c r="BM49" s="19">
        <v>2.6344173128110171</v>
      </c>
      <c r="BN49" s="19">
        <v>0.15681055433398913</v>
      </c>
      <c r="BO49" s="19">
        <v>0.86768506731473982</v>
      </c>
      <c r="BP49" s="19">
        <v>0.19862670215638623</v>
      </c>
      <c r="BQ49" s="19">
        <v>4.0038961539945221</v>
      </c>
      <c r="BR49" s="19">
        <v>6.2515140994483662</v>
      </c>
      <c r="BS49" s="19">
        <v>0</v>
      </c>
      <c r="BT49" s="19">
        <v>265.95070015044553</v>
      </c>
      <c r="BU49" s="19">
        <v>0.38679936735717318</v>
      </c>
      <c r="BV49" s="19">
        <v>0</v>
      </c>
      <c r="BW49" s="19">
        <v>0</v>
      </c>
      <c r="BX49" s="19">
        <v>4.6625004821972773</v>
      </c>
      <c r="BY49" s="19">
        <v>0</v>
      </c>
      <c r="BZ49" s="19">
        <v>0</v>
      </c>
      <c r="CA49" s="19">
        <v>5.0492998495544503</v>
      </c>
      <c r="CB49" s="19">
        <v>271</v>
      </c>
      <c r="CD49" s="19">
        <f t="shared" si="3"/>
        <v>0</v>
      </c>
      <c r="CE49" s="19">
        <f t="shared" si="4"/>
        <v>0</v>
      </c>
      <c r="CF49" s="19">
        <f t="shared" si="5"/>
        <v>0</v>
      </c>
    </row>
    <row r="50" spans="1:84" x14ac:dyDescent="0.2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9.5289046653144016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69.718052738336723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5.4340770791075048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84.681034482758619</v>
      </c>
      <c r="BU50" s="19">
        <v>26.332150101419877</v>
      </c>
      <c r="BV50" s="19">
        <v>0</v>
      </c>
      <c r="BW50" s="19">
        <v>0</v>
      </c>
      <c r="BX50" s="19">
        <v>2.9868154158215008</v>
      </c>
      <c r="BY50" s="19">
        <v>0</v>
      </c>
      <c r="BZ50" s="19">
        <v>0</v>
      </c>
      <c r="CA50" s="19">
        <v>29.318965517241381</v>
      </c>
      <c r="CB50" s="19">
        <v>114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62</v>
      </c>
      <c r="C51">
        <f t="shared" si="2"/>
        <v>47</v>
      </c>
      <c r="D51" s="19">
        <v>3.8269042393582064</v>
      </c>
      <c r="E51" s="19">
        <v>4.1628538481568276</v>
      </c>
      <c r="F51" s="19">
        <v>0.47471140373718212</v>
      </c>
      <c r="G51" s="19">
        <v>7.3032523651874173E-3</v>
      </c>
      <c r="H51" s="19">
        <v>0.24100732805118474</v>
      </c>
      <c r="I51" s="19">
        <v>1.4606504730374835E-2</v>
      </c>
      <c r="J51" s="19">
        <v>2.1909757095562251E-2</v>
      </c>
      <c r="K51" s="19">
        <v>2.6291708514674701</v>
      </c>
      <c r="L51" s="19">
        <v>7.3032523651874173E-3</v>
      </c>
      <c r="M51" s="19">
        <v>0.28482684224230925</v>
      </c>
      <c r="N51" s="19">
        <v>0.63538295577130521</v>
      </c>
      <c r="O51" s="19">
        <v>7.3032523651874173E-3</v>
      </c>
      <c r="P51" s="19">
        <v>7.3032523651874173E-3</v>
      </c>
      <c r="Q51" s="19">
        <v>0</v>
      </c>
      <c r="R51" s="19">
        <v>0</v>
      </c>
      <c r="S51" s="19">
        <v>0.89099678855286479</v>
      </c>
      <c r="T51" s="19">
        <v>0.1606715520341232</v>
      </c>
      <c r="U51" s="19">
        <v>0</v>
      </c>
      <c r="V51" s="19">
        <v>7.3032523651874173E-3</v>
      </c>
      <c r="W51" s="19">
        <v>0</v>
      </c>
      <c r="X51" s="19">
        <v>7.3032523651874173E-3</v>
      </c>
      <c r="Y51" s="19">
        <v>2.1909757095562251E-2</v>
      </c>
      <c r="Z51" s="19">
        <v>0</v>
      </c>
      <c r="AA51" s="19">
        <v>0</v>
      </c>
      <c r="AB51" s="19">
        <v>0</v>
      </c>
      <c r="AC51" s="19">
        <v>2.1909757095562251E-2</v>
      </c>
      <c r="AD51" s="19">
        <v>1.4606504730374835E-2</v>
      </c>
      <c r="AE51" s="19">
        <v>7.3032523651874173E-3</v>
      </c>
      <c r="AF51" s="19">
        <v>2.9213009460749669E-2</v>
      </c>
      <c r="AG51" s="19">
        <v>0</v>
      </c>
      <c r="AH51" s="19">
        <v>1.4606504730374835E-2</v>
      </c>
      <c r="AI51" s="19">
        <v>5.1122766556311913E-2</v>
      </c>
      <c r="AJ51" s="19">
        <v>0.29213009460749667</v>
      </c>
      <c r="AK51" s="19">
        <v>6.572927128668675E-2</v>
      </c>
      <c r="AL51" s="19">
        <v>1.4606504730374835E-2</v>
      </c>
      <c r="AM51" s="19">
        <v>5.1122766556311913E-2</v>
      </c>
      <c r="AN51" s="19">
        <v>6.572927128668675E-2</v>
      </c>
      <c r="AO51" s="19">
        <v>0.16797480439931059</v>
      </c>
      <c r="AP51" s="19">
        <v>0.92751305037880194</v>
      </c>
      <c r="AQ51" s="19">
        <v>7.7633572641942239</v>
      </c>
      <c r="AR51" s="19">
        <v>6.076305967835931</v>
      </c>
      <c r="AS51" s="19">
        <v>9.5526540936651418</v>
      </c>
      <c r="AT51" s="19">
        <v>9.8155711788118882</v>
      </c>
      <c r="AU51" s="19">
        <v>0.17527805676449801</v>
      </c>
      <c r="AV51" s="19">
        <v>0.89830004091805238</v>
      </c>
      <c r="AW51" s="19">
        <v>0.5915634415801807</v>
      </c>
      <c r="AX51" s="19">
        <v>0.3432528611638086</v>
      </c>
      <c r="AY51" s="19">
        <v>0.92020979801361447</v>
      </c>
      <c r="AZ51" s="19">
        <v>0.4454983942764324</v>
      </c>
      <c r="BA51" s="19">
        <v>0.43089188954605762</v>
      </c>
      <c r="BB51" s="19">
        <v>0.94211955510917678</v>
      </c>
      <c r="BC51" s="19">
        <v>0.95672605983955161</v>
      </c>
      <c r="BD51" s="19">
        <v>5.8206921350543714</v>
      </c>
      <c r="BE51" s="19">
        <v>0.5915634415801807</v>
      </c>
      <c r="BF51" s="19">
        <v>4.1044278292353287</v>
      </c>
      <c r="BG51" s="19">
        <v>2.7679326464060314</v>
      </c>
      <c r="BH51" s="19">
        <v>0.73032523651874171</v>
      </c>
      <c r="BI51" s="19">
        <v>3.1988245359520886</v>
      </c>
      <c r="BJ51" s="19">
        <v>4.0825180721397665</v>
      </c>
      <c r="BK51" s="19">
        <v>0.73762848888392907</v>
      </c>
      <c r="BL51" s="19">
        <v>10.414437872757256</v>
      </c>
      <c r="BM51" s="19">
        <v>1.3072821733685476</v>
      </c>
      <c r="BN51" s="19">
        <v>0.20449106622524765</v>
      </c>
      <c r="BO51" s="19">
        <v>0.55504717975424367</v>
      </c>
      <c r="BP51" s="19">
        <v>1.8258130912968542</v>
      </c>
      <c r="BQ51" s="19">
        <v>0.62077645104093049</v>
      </c>
      <c r="BR51" s="19">
        <v>1.2707659115426104</v>
      </c>
      <c r="BS51" s="19">
        <v>0</v>
      </c>
      <c r="BT51" s="19">
        <v>92.276593634143026</v>
      </c>
      <c r="BU51" s="19">
        <v>0</v>
      </c>
      <c r="BV51" s="19">
        <v>0</v>
      </c>
      <c r="BW51" s="19">
        <v>0</v>
      </c>
      <c r="BX51" s="19">
        <v>496.72340636585699</v>
      </c>
      <c r="BY51" s="19">
        <v>0</v>
      </c>
      <c r="BZ51" s="19">
        <v>0</v>
      </c>
      <c r="CA51" s="19">
        <v>496.72340636585699</v>
      </c>
      <c r="CB51" s="19">
        <v>589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25.84881191432396</v>
      </c>
      <c r="W52" s="19">
        <v>0</v>
      </c>
      <c r="X52" s="19">
        <v>219.15118808567604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245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245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239</v>
      </c>
      <c r="C53">
        <f t="shared" si="2"/>
        <v>49</v>
      </c>
      <c r="D53" s="19">
        <v>1.1347635494155155</v>
      </c>
      <c r="E53" s="19">
        <v>0.71200850159404883</v>
      </c>
      <c r="F53" s="19">
        <v>0.1557518597236982</v>
      </c>
      <c r="G53" s="19">
        <v>8.0323459086078639</v>
      </c>
      <c r="H53" s="19">
        <v>0.93451115834218923</v>
      </c>
      <c r="I53" s="19">
        <v>0</v>
      </c>
      <c r="J53" s="19">
        <v>4.539054197662062</v>
      </c>
      <c r="K53" s="19">
        <v>6.2968251859723701</v>
      </c>
      <c r="L53" s="19">
        <v>0</v>
      </c>
      <c r="M53" s="19">
        <v>4.0495483528161529</v>
      </c>
      <c r="N53" s="19">
        <v>1.7800212539851223</v>
      </c>
      <c r="O53" s="19">
        <v>0</v>
      </c>
      <c r="P53" s="19">
        <v>0.89001062699256117</v>
      </c>
      <c r="Q53" s="19">
        <v>0</v>
      </c>
      <c r="R53" s="19">
        <v>0</v>
      </c>
      <c r="S53" s="19">
        <v>0.46725557917109461</v>
      </c>
      <c r="T53" s="19">
        <v>13.14990701381509</v>
      </c>
      <c r="U53" s="19">
        <v>0</v>
      </c>
      <c r="V53" s="19">
        <v>4.2053002125398518</v>
      </c>
      <c r="W53" s="19">
        <v>0</v>
      </c>
      <c r="X53" s="19">
        <v>10.947130712008503</v>
      </c>
      <c r="Y53" s="19">
        <v>2.0915249734325188</v>
      </c>
      <c r="Z53" s="19">
        <v>0.20025239107332626</v>
      </c>
      <c r="AA53" s="19">
        <v>0.17800212539851221</v>
      </c>
      <c r="AB53" s="19">
        <v>0.64525770456960685</v>
      </c>
      <c r="AC53" s="19">
        <v>8.6108528161530291</v>
      </c>
      <c r="AD53" s="19">
        <v>5.963071200850159</v>
      </c>
      <c r="AE53" s="19">
        <v>29.125597768331563</v>
      </c>
      <c r="AF53" s="19">
        <v>0.35600425079702441</v>
      </c>
      <c r="AG53" s="19">
        <v>0</v>
      </c>
      <c r="AH53" s="19">
        <v>0.13350159404888415</v>
      </c>
      <c r="AI53" s="19">
        <v>1.4017667375132836</v>
      </c>
      <c r="AJ53" s="19">
        <v>0.13350159404888415</v>
      </c>
      <c r="AK53" s="19">
        <v>6.6750797024442074E-2</v>
      </c>
      <c r="AL53" s="19">
        <v>0.17800212539851221</v>
      </c>
      <c r="AM53" s="19">
        <v>6.6750797024442074E-2</v>
      </c>
      <c r="AN53" s="19">
        <v>8.9001062699256103E-2</v>
      </c>
      <c r="AO53" s="19">
        <v>24.319540382571731</v>
      </c>
      <c r="AP53" s="19">
        <v>1.2682651434643997</v>
      </c>
      <c r="AQ53" s="19">
        <v>14.551673751328375</v>
      </c>
      <c r="AR53" s="19">
        <v>0.11125132837407015</v>
      </c>
      <c r="AS53" s="19">
        <v>7.8988443145589793</v>
      </c>
      <c r="AT53" s="19">
        <v>8.9001062699256103E-2</v>
      </c>
      <c r="AU53" s="19">
        <v>19.758235919234856</v>
      </c>
      <c r="AV53" s="19">
        <v>0</v>
      </c>
      <c r="AW53" s="19">
        <v>5.7850690754516467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6.6750797024442074E-2</v>
      </c>
      <c r="BH53" s="19">
        <v>0</v>
      </c>
      <c r="BI53" s="19">
        <v>0.13350159404888415</v>
      </c>
      <c r="BJ53" s="19">
        <v>0.22250265674814029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180.73890807651435</v>
      </c>
      <c r="BU53" s="19">
        <v>154.26109192348565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154.26109192348565</v>
      </c>
      <c r="CB53" s="19">
        <v>335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240</v>
      </c>
      <c r="C54">
        <f t="shared" si="2"/>
        <v>50</v>
      </c>
      <c r="D54" s="19">
        <v>72.960012953212512</v>
      </c>
      <c r="E54" s="19">
        <v>24.857574630893414</v>
      </c>
      <c r="F54" s="19">
        <v>4.559242956690694</v>
      </c>
      <c r="G54" s="19">
        <v>5.3959125418280829</v>
      </c>
      <c r="H54" s="19">
        <v>1.2125646161411419</v>
      </c>
      <c r="I54" s="19">
        <v>18.358228288376893</v>
      </c>
      <c r="J54" s="19">
        <v>7.6512827278506066</v>
      </c>
      <c r="K54" s="19">
        <v>12.246902623025534</v>
      </c>
      <c r="L54" s="19">
        <v>13.99299567026878</v>
      </c>
      <c r="M54" s="19">
        <v>20.807608812981996</v>
      </c>
      <c r="N54" s="19">
        <v>3.9650862947815346</v>
      </c>
      <c r="O54" s="19">
        <v>0.21826163090540557</v>
      </c>
      <c r="P54" s="19">
        <v>1.6854648164361874</v>
      </c>
      <c r="Q54" s="19">
        <v>1.0306799237199709</v>
      </c>
      <c r="R54" s="19">
        <v>1.0185542775585592</v>
      </c>
      <c r="S54" s="19">
        <v>0.49715149261786828</v>
      </c>
      <c r="T54" s="19">
        <v>3.2739244635810838</v>
      </c>
      <c r="U54" s="19">
        <v>0.30314115403528546</v>
      </c>
      <c r="V54" s="19">
        <v>0.13338210777552562</v>
      </c>
      <c r="W54" s="19">
        <v>6.3295872962567614</v>
      </c>
      <c r="X54" s="19">
        <v>6.8873670196816867</v>
      </c>
      <c r="Y54" s="19">
        <v>2.5585113400578097</v>
      </c>
      <c r="Z54" s="19">
        <v>1.9401033858258274</v>
      </c>
      <c r="AA54" s="19">
        <v>1.2610672007867878</v>
      </c>
      <c r="AB54" s="19">
        <v>5.1776509109226767</v>
      </c>
      <c r="AC54" s="19">
        <v>8.5728318361178744</v>
      </c>
      <c r="AD54" s="19">
        <v>7.4936493277522578</v>
      </c>
      <c r="AE54" s="19">
        <v>1.4550775393693705</v>
      </c>
      <c r="AF54" s="19">
        <v>2.5706369862192209</v>
      </c>
      <c r="AG54" s="19">
        <v>1.6248365856291302</v>
      </c>
      <c r="AH54" s="19">
        <v>2.1462393705698215</v>
      </c>
      <c r="AI54" s="19">
        <v>2.3281240629909927</v>
      </c>
      <c r="AJ54" s="19">
        <v>9.4337527135780856</v>
      </c>
      <c r="AK54" s="19">
        <v>2.0007316166328843</v>
      </c>
      <c r="AL54" s="19">
        <v>1.0913081545270278</v>
      </c>
      <c r="AM54" s="19">
        <v>1.8673495088573588</v>
      </c>
      <c r="AN54" s="19">
        <v>1.5763340009834845</v>
      </c>
      <c r="AO54" s="19">
        <v>28.119373448313084</v>
      </c>
      <c r="AP54" s="19">
        <v>6.0870743730285337</v>
      </c>
      <c r="AQ54" s="19">
        <v>53.025450663852141</v>
      </c>
      <c r="AR54" s="19">
        <v>1.406574954723725</v>
      </c>
      <c r="AS54" s="19">
        <v>58.530494021132931</v>
      </c>
      <c r="AT54" s="19">
        <v>537.15399930436456</v>
      </c>
      <c r="AU54" s="19">
        <v>3.6619451407462491</v>
      </c>
      <c r="AV54" s="19">
        <v>0.64265924655480522</v>
      </c>
      <c r="AW54" s="19">
        <v>9.0336063902515082</v>
      </c>
      <c r="AX54" s="19">
        <v>0.14550775393693705</v>
      </c>
      <c r="AY54" s="19">
        <v>6.0628230807057107E-2</v>
      </c>
      <c r="AZ54" s="19">
        <v>2.4251292322822839E-2</v>
      </c>
      <c r="BA54" s="19">
        <v>9.7005169291291354E-2</v>
      </c>
      <c r="BB54" s="19">
        <v>2.4251292322822839E-2</v>
      </c>
      <c r="BC54" s="19">
        <v>0</v>
      </c>
      <c r="BD54" s="19">
        <v>0</v>
      </c>
      <c r="BE54" s="19">
        <v>4.8502584645645677E-2</v>
      </c>
      <c r="BF54" s="19">
        <v>0</v>
      </c>
      <c r="BG54" s="19">
        <v>0.13338210777552562</v>
      </c>
      <c r="BH54" s="19">
        <v>1.2125646161411419E-2</v>
      </c>
      <c r="BI54" s="19">
        <v>0.60628230807057093</v>
      </c>
      <c r="BJ54" s="19">
        <v>1.2125646161411419E-2</v>
      </c>
      <c r="BK54" s="19">
        <v>2.1583650167312327</v>
      </c>
      <c r="BL54" s="19">
        <v>4.0499658179114144</v>
      </c>
      <c r="BM54" s="19">
        <v>1.1519363853340849</v>
      </c>
      <c r="BN54" s="19">
        <v>0.67903618503903951</v>
      </c>
      <c r="BO54" s="19">
        <v>0.36376938484234261</v>
      </c>
      <c r="BP54" s="19">
        <v>0.35164373868093124</v>
      </c>
      <c r="BQ54" s="19">
        <v>0.37589503100375404</v>
      </c>
      <c r="BR54" s="19">
        <v>2.7767729709632154</v>
      </c>
      <c r="BS54" s="19">
        <v>0</v>
      </c>
      <c r="BT54" s="19">
        <v>971.21575494440913</v>
      </c>
      <c r="BU54" s="19">
        <v>0</v>
      </c>
      <c r="BV54" s="19">
        <v>0</v>
      </c>
      <c r="BW54" s="19">
        <v>0</v>
      </c>
      <c r="BX54" s="19">
        <v>39.784245055590873</v>
      </c>
      <c r="BY54" s="19">
        <v>0</v>
      </c>
      <c r="BZ54" s="19">
        <v>0</v>
      </c>
      <c r="CA54" s="19">
        <v>39.784245055590873</v>
      </c>
      <c r="CB54" s="19">
        <v>1011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241</v>
      </c>
      <c r="C55">
        <f t="shared" si="2"/>
        <v>51</v>
      </c>
      <c r="D55" s="19">
        <v>4.8845326554556117</v>
      </c>
      <c r="E55" s="19">
        <v>4.1852170512319118</v>
      </c>
      <c r="F55" s="19">
        <v>0.22954634337113805</v>
      </c>
      <c r="G55" s="19">
        <v>8.0074305827141173E-2</v>
      </c>
      <c r="H55" s="19">
        <v>3.6140203363316385</v>
      </c>
      <c r="I55" s="19">
        <v>2.1513296832225262</v>
      </c>
      <c r="J55" s="19">
        <v>0.57119671490027379</v>
      </c>
      <c r="K55" s="19">
        <v>0.29360578803285098</v>
      </c>
      <c r="L55" s="19">
        <v>5.3382870551427451E-3</v>
      </c>
      <c r="M55" s="19">
        <v>2.6851583887368009</v>
      </c>
      <c r="N55" s="19">
        <v>0.3096206491982792</v>
      </c>
      <c r="O55" s="19">
        <v>2.6691435275713726E-2</v>
      </c>
      <c r="P55" s="19">
        <v>0.53382870551427453</v>
      </c>
      <c r="Q55" s="19">
        <v>0</v>
      </c>
      <c r="R55" s="19">
        <v>0.58721157606570196</v>
      </c>
      <c r="S55" s="19">
        <v>0</v>
      </c>
      <c r="T55" s="19">
        <v>2.0926085256159559</v>
      </c>
      <c r="U55" s="19">
        <v>0</v>
      </c>
      <c r="V55" s="19">
        <v>553.25473210793893</v>
      </c>
      <c r="W55" s="19">
        <v>0</v>
      </c>
      <c r="X55" s="19">
        <v>7.1105983574501366</v>
      </c>
      <c r="Y55" s="19">
        <v>4.8151349237387562</v>
      </c>
      <c r="Z55" s="19">
        <v>1.5053969495502542</v>
      </c>
      <c r="AA55" s="19">
        <v>4.804458349628471E-2</v>
      </c>
      <c r="AB55" s="19">
        <v>7.2493938208838493</v>
      </c>
      <c r="AC55" s="19">
        <v>13.826163472819712</v>
      </c>
      <c r="AD55" s="19">
        <v>12.390164254986312</v>
      </c>
      <c r="AE55" s="19">
        <v>0.88081736409855305</v>
      </c>
      <c r="AF55" s="19">
        <v>0.62991787250684395</v>
      </c>
      <c r="AG55" s="19">
        <v>5.3382870551427451E-3</v>
      </c>
      <c r="AH55" s="19">
        <v>3.3631208447399294</v>
      </c>
      <c r="AI55" s="19">
        <v>1.1904380132968322</v>
      </c>
      <c r="AJ55" s="19">
        <v>0.96622995698083702</v>
      </c>
      <c r="AK55" s="19">
        <v>1.6762221353148221</v>
      </c>
      <c r="AL55" s="19">
        <v>6.939773171685569E-2</v>
      </c>
      <c r="AM55" s="19">
        <v>0.34698865858427841</v>
      </c>
      <c r="AN55" s="19">
        <v>0.76871333594055535</v>
      </c>
      <c r="AO55" s="19">
        <v>0.81675791943684017</v>
      </c>
      <c r="AP55" s="19">
        <v>0.75803676183026991</v>
      </c>
      <c r="AQ55" s="19">
        <v>13.772780602268284</v>
      </c>
      <c r="AR55" s="19">
        <v>2.6691435275713726E-2</v>
      </c>
      <c r="AS55" s="19">
        <v>20.376241689479862</v>
      </c>
      <c r="AT55" s="19">
        <v>18.235588580367619</v>
      </c>
      <c r="AU55" s="19">
        <v>0.2989440750879937</v>
      </c>
      <c r="AV55" s="19">
        <v>0</v>
      </c>
      <c r="AW55" s="19">
        <v>0.43240125146656239</v>
      </c>
      <c r="AX55" s="19">
        <v>7.4736018771998425E-2</v>
      </c>
      <c r="AY55" s="19">
        <v>6.8543605788032851</v>
      </c>
      <c r="AZ55" s="19">
        <v>0</v>
      </c>
      <c r="BA55" s="19">
        <v>2.135314822057098E-2</v>
      </c>
      <c r="BB55" s="19">
        <v>0</v>
      </c>
      <c r="BC55" s="19">
        <v>0</v>
      </c>
      <c r="BD55" s="19">
        <v>0</v>
      </c>
      <c r="BE55" s="19">
        <v>1.6014861165428235E-2</v>
      </c>
      <c r="BF55" s="19">
        <v>0</v>
      </c>
      <c r="BG55" s="19">
        <v>0.77938991005084091</v>
      </c>
      <c r="BH55" s="19">
        <v>9.0750879937426671E-2</v>
      </c>
      <c r="BI55" s="19">
        <v>0.79540477121626907</v>
      </c>
      <c r="BJ55" s="19">
        <v>1.6014861165428235E-2</v>
      </c>
      <c r="BK55" s="19">
        <v>0</v>
      </c>
      <c r="BL55" s="19">
        <v>2.7385412592882283</v>
      </c>
      <c r="BM55" s="19">
        <v>0.55518185373484552</v>
      </c>
      <c r="BN55" s="19">
        <v>0</v>
      </c>
      <c r="BO55" s="19">
        <v>0.11210402815799765</v>
      </c>
      <c r="BP55" s="19">
        <v>0.1548103245991396</v>
      </c>
      <c r="BQ55" s="19">
        <v>1.6014861165428235E-2</v>
      </c>
      <c r="BR55" s="19">
        <v>0.74202190066484164</v>
      </c>
      <c r="BS55" s="19">
        <v>0</v>
      </c>
      <c r="BT55" s="19">
        <v>700.03093468908878</v>
      </c>
      <c r="BU55" s="19">
        <v>11.674833789597184</v>
      </c>
      <c r="BV55" s="19">
        <v>0</v>
      </c>
      <c r="BW55" s="19">
        <v>0</v>
      </c>
      <c r="BX55" s="19">
        <v>107.29423152131403</v>
      </c>
      <c r="BY55" s="19">
        <v>0</v>
      </c>
      <c r="BZ55" s="19">
        <v>0</v>
      </c>
      <c r="CA55" s="19">
        <v>118.96906531091123</v>
      </c>
      <c r="CB55" s="19">
        <v>819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242</v>
      </c>
      <c r="C56">
        <f t="shared" si="2"/>
        <v>52</v>
      </c>
      <c r="D56" s="19">
        <v>0.8913801587471385</v>
      </c>
      <c r="E56" s="19">
        <v>0.65792345050384027</v>
      </c>
      <c r="F56" s="19">
        <v>5.3058342782567762E-2</v>
      </c>
      <c r="G56" s="19">
        <v>3.1835005669540659E-2</v>
      </c>
      <c r="H56" s="19">
        <v>3.3957339380843368</v>
      </c>
      <c r="I56" s="19">
        <v>0</v>
      </c>
      <c r="J56" s="19">
        <v>0</v>
      </c>
      <c r="K56" s="19">
        <v>0</v>
      </c>
      <c r="L56" s="19">
        <v>1.1248368669904365</v>
      </c>
      <c r="M56" s="19">
        <v>0.39263173659100148</v>
      </c>
      <c r="N56" s="19">
        <v>0.22284503968678462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1.0611668556513553E-2</v>
      </c>
      <c r="U56" s="19">
        <v>0</v>
      </c>
      <c r="V56" s="19">
        <v>148.74375815665047</v>
      </c>
      <c r="W56" s="19">
        <v>2.2072270597548194</v>
      </c>
      <c r="X56" s="19">
        <v>2.2390620654243598</v>
      </c>
      <c r="Y56" s="19">
        <v>2.8863738473716865</v>
      </c>
      <c r="Z56" s="19">
        <v>8.9668599302539516</v>
      </c>
      <c r="AA56" s="19">
        <v>5.3801159581523716</v>
      </c>
      <c r="AB56" s="19">
        <v>0</v>
      </c>
      <c r="AC56" s="19">
        <v>0</v>
      </c>
      <c r="AD56" s="19">
        <v>0</v>
      </c>
      <c r="AE56" s="19">
        <v>0</v>
      </c>
      <c r="AF56" s="19">
        <v>0.25468004535632527</v>
      </c>
      <c r="AG56" s="19">
        <v>0</v>
      </c>
      <c r="AH56" s="19">
        <v>2.1223337113027107E-2</v>
      </c>
      <c r="AI56" s="19">
        <v>1.0611668556513553E-2</v>
      </c>
      <c r="AJ56" s="19">
        <v>0.10611668556513552</v>
      </c>
      <c r="AK56" s="19">
        <v>1.0611668556513553E-2</v>
      </c>
      <c r="AL56" s="19">
        <v>0</v>
      </c>
      <c r="AM56" s="19">
        <v>2.1223337113027107E-2</v>
      </c>
      <c r="AN56" s="19">
        <v>0</v>
      </c>
      <c r="AO56" s="19">
        <v>4.2446674226054214E-2</v>
      </c>
      <c r="AP56" s="19">
        <v>3.1835005669540659E-2</v>
      </c>
      <c r="AQ56" s="19">
        <v>2.9924905329368219</v>
      </c>
      <c r="AR56" s="19">
        <v>0.88076849019062486</v>
      </c>
      <c r="AS56" s="19">
        <v>1.0187201814253011</v>
      </c>
      <c r="AT56" s="19">
        <v>4.4144541195096387</v>
      </c>
      <c r="AU56" s="19">
        <v>0</v>
      </c>
      <c r="AV56" s="19">
        <v>0</v>
      </c>
      <c r="AW56" s="19">
        <v>0.35018506236494723</v>
      </c>
      <c r="AX56" s="19">
        <v>0</v>
      </c>
      <c r="AY56" s="19">
        <v>2.1223337113027107E-2</v>
      </c>
      <c r="AZ56" s="19">
        <v>0</v>
      </c>
      <c r="BA56" s="19">
        <v>1.0611668556513553E-2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0.48813675359962344</v>
      </c>
      <c r="BH56" s="19">
        <v>0.11672835412164909</v>
      </c>
      <c r="BI56" s="19">
        <v>0</v>
      </c>
      <c r="BJ56" s="19">
        <v>0</v>
      </c>
      <c r="BK56" s="19">
        <v>0.45630174793008277</v>
      </c>
      <c r="BL56" s="19">
        <v>8.8501315761323038</v>
      </c>
      <c r="BM56" s="19">
        <v>1.1778952097730044</v>
      </c>
      <c r="BN56" s="19">
        <v>0</v>
      </c>
      <c r="BO56" s="19">
        <v>0.51997175926916417</v>
      </c>
      <c r="BP56" s="19">
        <v>0.31835005669540661</v>
      </c>
      <c r="BQ56" s="19">
        <v>0</v>
      </c>
      <c r="BR56" s="19">
        <v>0.6685351190603539</v>
      </c>
      <c r="BS56" s="19">
        <v>0</v>
      </c>
      <c r="BT56" s="19">
        <v>199.98750561605445</v>
      </c>
      <c r="BU56" s="19">
        <v>19.154061744506965</v>
      </c>
      <c r="BV56" s="19">
        <v>0</v>
      </c>
      <c r="BW56" s="19">
        <v>0</v>
      </c>
      <c r="BX56" s="19">
        <v>276.8584326394386</v>
      </c>
      <c r="BY56" s="19">
        <v>0</v>
      </c>
      <c r="BZ56" s="19">
        <v>0</v>
      </c>
      <c r="CA56" s="19">
        <v>296.01249438394558</v>
      </c>
      <c r="CB56" s="19">
        <v>496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63</v>
      </c>
      <c r="C57">
        <f t="shared" si="2"/>
        <v>53</v>
      </c>
      <c r="D57" s="19">
        <v>62.487873516168641</v>
      </c>
      <c r="E57" s="19">
        <v>20.041189111747851</v>
      </c>
      <c r="F57" s="19">
        <v>1.3483933688088416</v>
      </c>
      <c r="G57" s="19">
        <v>1.3853356528857963</v>
      </c>
      <c r="H57" s="19">
        <v>19.006805157593124</v>
      </c>
      <c r="I57" s="19">
        <v>1.8471142038477283E-2</v>
      </c>
      <c r="J57" s="19">
        <v>1.1821530904625461</v>
      </c>
      <c r="K57" s="19">
        <v>1.8471142038477283E-2</v>
      </c>
      <c r="L57" s="19">
        <v>2.4381907490790016</v>
      </c>
      <c r="M57" s="19">
        <v>9.3648690135079828</v>
      </c>
      <c r="N57" s="19">
        <v>1.8286430618092511</v>
      </c>
      <c r="O57" s="19">
        <v>0</v>
      </c>
      <c r="P57" s="19">
        <v>4.00823782234957</v>
      </c>
      <c r="Q57" s="19">
        <v>0</v>
      </c>
      <c r="R57" s="19">
        <v>3.5095169873106835</v>
      </c>
      <c r="S57" s="19">
        <v>0</v>
      </c>
      <c r="T57" s="19">
        <v>36.406620957838726</v>
      </c>
      <c r="U57" s="19">
        <v>0.18471142038477281</v>
      </c>
      <c r="V57" s="19">
        <v>0</v>
      </c>
      <c r="W57" s="19">
        <v>0.16624027834629554</v>
      </c>
      <c r="X57" s="19">
        <v>316.85397052803927</v>
      </c>
      <c r="Y57" s="19">
        <v>62.89423864101515</v>
      </c>
      <c r="Z57" s="19">
        <v>17.880065493246008</v>
      </c>
      <c r="AA57" s="19">
        <v>2.955382726156365</v>
      </c>
      <c r="AB57" s="19">
        <v>8.6629656160458453</v>
      </c>
      <c r="AC57" s="19">
        <v>26.339848546868605</v>
      </c>
      <c r="AD57" s="19">
        <v>16.51320098239869</v>
      </c>
      <c r="AE57" s="19">
        <v>14.795384772820304</v>
      </c>
      <c r="AF57" s="19">
        <v>6.354072861236185</v>
      </c>
      <c r="AG57" s="19">
        <v>0</v>
      </c>
      <c r="AH57" s="19">
        <v>3.2509209987720014</v>
      </c>
      <c r="AI57" s="19">
        <v>0.44330740892345477</v>
      </c>
      <c r="AJ57" s="19">
        <v>0.18471142038477281</v>
      </c>
      <c r="AK57" s="19">
        <v>0.2770671305771592</v>
      </c>
      <c r="AL57" s="19">
        <v>3.1216230045026605</v>
      </c>
      <c r="AM57" s="19">
        <v>3.4171612771182973</v>
      </c>
      <c r="AN57" s="19">
        <v>3.6757572656569795</v>
      </c>
      <c r="AO57" s="19">
        <v>2.4381907490790016</v>
      </c>
      <c r="AP57" s="19">
        <v>17.8061809250921</v>
      </c>
      <c r="AQ57" s="19">
        <v>1.8471142038477283E-2</v>
      </c>
      <c r="AR57" s="19">
        <v>0</v>
      </c>
      <c r="AS57" s="19">
        <v>5.7075828898894798</v>
      </c>
      <c r="AT57" s="19">
        <v>1.8471142038477283E-2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0.16624027834629554</v>
      </c>
      <c r="BH57" s="19">
        <v>5.5413426115431846E-2</v>
      </c>
      <c r="BI57" s="19">
        <v>0</v>
      </c>
      <c r="BJ57" s="19">
        <v>0</v>
      </c>
      <c r="BK57" s="19">
        <v>0</v>
      </c>
      <c r="BL57" s="19">
        <v>7.3884568153909133E-2</v>
      </c>
      <c r="BM57" s="19">
        <v>0.4248362668849775</v>
      </c>
      <c r="BN57" s="19">
        <v>0</v>
      </c>
      <c r="BO57" s="19">
        <v>4.1929492427343424</v>
      </c>
      <c r="BP57" s="19">
        <v>15.829768726975031</v>
      </c>
      <c r="BQ57" s="19">
        <v>0</v>
      </c>
      <c r="BR57" s="19">
        <v>4.5439009414654121</v>
      </c>
      <c r="BS57" s="19">
        <v>0</v>
      </c>
      <c r="BT57" s="19">
        <v>702.29129144494482</v>
      </c>
      <c r="BU57" s="19">
        <v>19.413170282439623</v>
      </c>
      <c r="BV57" s="19">
        <v>0</v>
      </c>
      <c r="BW57" s="19">
        <v>0</v>
      </c>
      <c r="BX57" s="19">
        <v>0.29553827261563653</v>
      </c>
      <c r="BY57" s="19">
        <v>0</v>
      </c>
      <c r="BZ57" s="19">
        <v>0</v>
      </c>
      <c r="CA57" s="19">
        <v>19.70870855505526</v>
      </c>
      <c r="CB57" s="19">
        <v>722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243</v>
      </c>
      <c r="C58">
        <f t="shared" si="2"/>
        <v>54</v>
      </c>
      <c r="D58" s="19">
        <v>355.00941773458328</v>
      </c>
      <c r="E58" s="19">
        <v>31.5378859551045</v>
      </c>
      <c r="F58" s="19">
        <v>4.5985206846134004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2.661348585189645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18.213038617012124</v>
      </c>
      <c r="Y58" s="19">
        <v>0.23535735787391415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5.4313236432441729E-2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412.30988217080932</v>
      </c>
      <c r="BU58" s="19">
        <v>8.690117829190676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8.690117829190676</v>
      </c>
      <c r="CB58" s="19">
        <v>421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1.5378259272860814E-2</v>
      </c>
      <c r="F59" s="19">
        <v>0</v>
      </c>
      <c r="G59" s="19">
        <v>0</v>
      </c>
      <c r="H59" s="19">
        <v>16.931463459419756</v>
      </c>
      <c r="I59" s="19">
        <v>3.229434447300771</v>
      </c>
      <c r="J59" s="19">
        <v>1.0764781491002571</v>
      </c>
      <c r="K59" s="19">
        <v>3.7830517811237603</v>
      </c>
      <c r="L59" s="19">
        <v>0</v>
      </c>
      <c r="M59" s="19">
        <v>3.2909474843922144</v>
      </c>
      <c r="N59" s="19">
        <v>0.30756518545721628</v>
      </c>
      <c r="O59" s="19">
        <v>0</v>
      </c>
      <c r="P59" s="19">
        <v>17.915672052882851</v>
      </c>
      <c r="Q59" s="19">
        <v>2.1221997796547925</v>
      </c>
      <c r="R59" s="19">
        <v>7.7352644142489897</v>
      </c>
      <c r="S59" s="19">
        <v>0</v>
      </c>
      <c r="T59" s="19">
        <v>16.377846125596768</v>
      </c>
      <c r="U59" s="19">
        <v>0</v>
      </c>
      <c r="V59" s="19">
        <v>0</v>
      </c>
      <c r="W59" s="19">
        <v>6.5665167095115677</v>
      </c>
      <c r="X59" s="19">
        <v>245.6369353654058</v>
      </c>
      <c r="Y59" s="19">
        <v>146.3856500183621</v>
      </c>
      <c r="Z59" s="19">
        <v>41.505921777451341</v>
      </c>
      <c r="AA59" s="19">
        <v>20.806784796180683</v>
      </c>
      <c r="AB59" s="19">
        <v>25.912366874770473</v>
      </c>
      <c r="AC59" s="19">
        <v>0</v>
      </c>
      <c r="AD59" s="19">
        <v>6.9663514506059494</v>
      </c>
      <c r="AE59" s="19">
        <v>3.3370822622107967</v>
      </c>
      <c r="AF59" s="19">
        <v>4.6442343004039666</v>
      </c>
      <c r="AG59" s="19">
        <v>0</v>
      </c>
      <c r="AH59" s="19">
        <v>1.168747704737422</v>
      </c>
      <c r="AI59" s="19">
        <v>9.2269555637164907E-2</v>
      </c>
      <c r="AJ59" s="19">
        <v>0.38445648182152037</v>
      </c>
      <c r="AK59" s="19">
        <v>0</v>
      </c>
      <c r="AL59" s="19">
        <v>3.0756518545721628E-2</v>
      </c>
      <c r="AM59" s="19">
        <v>2.6296823356591994</v>
      </c>
      <c r="AN59" s="19">
        <v>0</v>
      </c>
      <c r="AO59" s="19">
        <v>0.1076478149100257</v>
      </c>
      <c r="AP59" s="19">
        <v>2.0299302240176278</v>
      </c>
      <c r="AQ59" s="19">
        <v>0</v>
      </c>
      <c r="AR59" s="19">
        <v>0</v>
      </c>
      <c r="AS59" s="19">
        <v>0.59975211164157183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0.56899559309585024</v>
      </c>
      <c r="BH59" s="19">
        <v>0</v>
      </c>
      <c r="BI59" s="19">
        <v>0</v>
      </c>
      <c r="BJ59" s="19">
        <v>0</v>
      </c>
      <c r="BK59" s="19">
        <v>0</v>
      </c>
      <c r="BL59" s="19">
        <v>0.12302607418288651</v>
      </c>
      <c r="BM59" s="19">
        <v>0.50748255600440695</v>
      </c>
      <c r="BN59" s="19">
        <v>0</v>
      </c>
      <c r="BO59" s="19">
        <v>1.4609346309217774</v>
      </c>
      <c r="BP59" s="19">
        <v>0.89193903782592732</v>
      </c>
      <c r="BQ59" s="19">
        <v>0</v>
      </c>
      <c r="BR59" s="19">
        <v>0</v>
      </c>
      <c r="BS59" s="19">
        <v>0</v>
      </c>
      <c r="BT59" s="19">
        <v>585.14276533235397</v>
      </c>
      <c r="BU59" s="19">
        <v>84.857234667645983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84.857234667645983</v>
      </c>
      <c r="CB59" s="19">
        <v>670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244</v>
      </c>
      <c r="C60">
        <f t="shared" si="2"/>
        <v>56</v>
      </c>
      <c r="D60" s="19">
        <v>1.386374144627335</v>
      </c>
      <c r="E60" s="19">
        <v>7.6174403550952466E-2</v>
      </c>
      <c r="F60" s="19">
        <v>0</v>
      </c>
      <c r="G60" s="19">
        <v>0</v>
      </c>
      <c r="H60" s="19">
        <v>13.513339189938968</v>
      </c>
      <c r="I60" s="19">
        <v>0</v>
      </c>
      <c r="J60" s="19">
        <v>0</v>
      </c>
      <c r="K60" s="19">
        <v>3.0469761420380988E-2</v>
      </c>
      <c r="L60" s="19">
        <v>6.0939522840761977E-2</v>
      </c>
      <c r="M60" s="19">
        <v>9.1409284261142962E-2</v>
      </c>
      <c r="N60" s="19">
        <v>0</v>
      </c>
      <c r="O60" s="19">
        <v>0.4418115405955243</v>
      </c>
      <c r="P60" s="19">
        <v>67.597165711115224</v>
      </c>
      <c r="Q60" s="19">
        <v>0</v>
      </c>
      <c r="R60" s="19">
        <v>16.621254854817828</v>
      </c>
      <c r="S60" s="19">
        <v>7.4193869058627708</v>
      </c>
      <c r="T60" s="19">
        <v>21.435477159238026</v>
      </c>
      <c r="U60" s="19">
        <v>0.67033475124838171</v>
      </c>
      <c r="V60" s="19">
        <v>0</v>
      </c>
      <c r="W60" s="19">
        <v>0</v>
      </c>
      <c r="X60" s="19">
        <v>32.450295912705748</v>
      </c>
      <c r="Y60" s="19">
        <v>30.012714999075275</v>
      </c>
      <c r="Z60" s="19">
        <v>14.092264656926208</v>
      </c>
      <c r="AA60" s="19">
        <v>0.95979748474200111</v>
      </c>
      <c r="AB60" s="19">
        <v>232.68233308673942</v>
      </c>
      <c r="AC60" s="19">
        <v>23.172253560199742</v>
      </c>
      <c r="AD60" s="19">
        <v>1.5234880710190494E-2</v>
      </c>
      <c r="AE60" s="19">
        <v>3.1079156648788606</v>
      </c>
      <c r="AF60" s="19">
        <v>13.345755502126872</v>
      </c>
      <c r="AG60" s="19">
        <v>2.8336878120954316</v>
      </c>
      <c r="AH60" s="19">
        <v>49.818059922322909</v>
      </c>
      <c r="AI60" s="19">
        <v>2.6813390049935268</v>
      </c>
      <c r="AJ60" s="19">
        <v>1.2797299796560015</v>
      </c>
      <c r="AK60" s="19">
        <v>25.975471610874791</v>
      </c>
      <c r="AL60" s="19">
        <v>5.0732152764934346</v>
      </c>
      <c r="AM60" s="19">
        <v>22.958965230257075</v>
      </c>
      <c r="AN60" s="19">
        <v>0</v>
      </c>
      <c r="AO60" s="19">
        <v>0</v>
      </c>
      <c r="AP60" s="19">
        <v>0</v>
      </c>
      <c r="AQ60" s="19">
        <v>1.5234880710190494E-2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0.16758368781209543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589.98599038283703</v>
      </c>
      <c r="BU60" s="19">
        <v>69.014009617162941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69.014009617162941</v>
      </c>
      <c r="CB60" s="19">
        <v>659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245</v>
      </c>
      <c r="C61">
        <f t="shared" si="2"/>
        <v>57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</v>
      </c>
      <c r="BH61" s="19">
        <v>0</v>
      </c>
      <c r="BI61" s="19">
        <v>0</v>
      </c>
      <c r="BJ61" s="19">
        <v>0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</v>
      </c>
      <c r="BR61" s="19">
        <v>0</v>
      </c>
      <c r="BS61" s="19">
        <v>0</v>
      </c>
      <c r="BT61" s="19">
        <v>0</v>
      </c>
      <c r="BU61" s="19">
        <v>0</v>
      </c>
      <c r="BV61" s="19">
        <v>0</v>
      </c>
      <c r="BW61" s="19">
        <v>0</v>
      </c>
      <c r="BX61" s="19">
        <v>0</v>
      </c>
      <c r="BY61" s="19">
        <v>0</v>
      </c>
      <c r="BZ61" s="19">
        <v>0</v>
      </c>
      <c r="CA61" s="19">
        <v>0</v>
      </c>
      <c r="CB61" s="19">
        <v>0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246</v>
      </c>
      <c r="C62">
        <f t="shared" si="2"/>
        <v>58</v>
      </c>
      <c r="D62" s="19">
        <v>0</v>
      </c>
      <c r="E62" s="19">
        <v>0.39084630691794453</v>
      </c>
      <c r="F62" s="19">
        <v>0</v>
      </c>
      <c r="G62" s="19">
        <v>35.52358656209762</v>
      </c>
      <c r="H62" s="19">
        <v>3.7202778102930276</v>
      </c>
      <c r="I62" s="19">
        <v>3.8360841234538996</v>
      </c>
      <c r="J62" s="19">
        <v>1.9976589020250497</v>
      </c>
      <c r="K62" s="19">
        <v>11.0305513285731</v>
      </c>
      <c r="L62" s="19">
        <v>0.24608841546685398</v>
      </c>
      <c r="M62" s="19">
        <v>38.549026493425416</v>
      </c>
      <c r="N62" s="19">
        <v>1.9108041671543954</v>
      </c>
      <c r="O62" s="19">
        <v>0.14475789145109055</v>
      </c>
      <c r="P62" s="19">
        <v>2.9385851964571388</v>
      </c>
      <c r="Q62" s="19">
        <v>0</v>
      </c>
      <c r="R62" s="19">
        <v>1.6502399625424324</v>
      </c>
      <c r="S62" s="19">
        <v>4.7046314721604432</v>
      </c>
      <c r="T62" s="19">
        <v>7.6866440360529094</v>
      </c>
      <c r="U62" s="19">
        <v>4.6756798938702246</v>
      </c>
      <c r="V62" s="19">
        <v>4.212454641226735</v>
      </c>
      <c r="W62" s="19">
        <v>1.8384252214288503</v>
      </c>
      <c r="X62" s="19">
        <v>10.929220804557337</v>
      </c>
      <c r="Y62" s="19">
        <v>47.234499980490845</v>
      </c>
      <c r="Z62" s="19">
        <v>14.620547036560145</v>
      </c>
      <c r="AA62" s="19">
        <v>13.303250224355224</v>
      </c>
      <c r="AB62" s="19">
        <v>17.472277498146632</v>
      </c>
      <c r="AC62" s="19">
        <v>6.3548714347028765</v>
      </c>
      <c r="AD62" s="19">
        <v>7.4116040422958367</v>
      </c>
      <c r="AE62" s="19">
        <v>0.68036208982012569</v>
      </c>
      <c r="AF62" s="19">
        <v>2.5332631003940849</v>
      </c>
      <c r="AG62" s="19">
        <v>8.6854734870654329E-2</v>
      </c>
      <c r="AH62" s="19">
        <v>1.7515704865581958</v>
      </c>
      <c r="AI62" s="19">
        <v>3.1267704553435562</v>
      </c>
      <c r="AJ62" s="19">
        <v>1.3317726013500333</v>
      </c>
      <c r="AK62" s="19">
        <v>0.27503999375707205</v>
      </c>
      <c r="AL62" s="19">
        <v>0.34741893948261732</v>
      </c>
      <c r="AM62" s="19">
        <v>4.8059619961762063</v>
      </c>
      <c r="AN62" s="19">
        <v>3.2425767685044287</v>
      </c>
      <c r="AO62" s="19">
        <v>0.2316126263217449</v>
      </c>
      <c r="AP62" s="19">
        <v>3.3149557142299737</v>
      </c>
      <c r="AQ62" s="19">
        <v>11.233212376604627</v>
      </c>
      <c r="AR62" s="19">
        <v>0.59350735494947127</v>
      </c>
      <c r="AS62" s="19">
        <v>24.304849974638103</v>
      </c>
      <c r="AT62" s="19">
        <v>0.14475789145109055</v>
      </c>
      <c r="AU62" s="19">
        <v>0</v>
      </c>
      <c r="AV62" s="19">
        <v>0</v>
      </c>
      <c r="AW62" s="19">
        <v>0.521128409223926</v>
      </c>
      <c r="AX62" s="19">
        <v>0</v>
      </c>
      <c r="AY62" s="19">
        <v>0</v>
      </c>
      <c r="AZ62" s="19">
        <v>0</v>
      </c>
      <c r="BA62" s="19">
        <v>0</v>
      </c>
      <c r="BB62" s="19">
        <v>1.4475789145109056E-2</v>
      </c>
      <c r="BC62" s="19">
        <v>1.4475789145109056E-2</v>
      </c>
      <c r="BD62" s="19">
        <v>0.53560419836903506</v>
      </c>
      <c r="BE62" s="19">
        <v>0.39084630691794453</v>
      </c>
      <c r="BF62" s="19">
        <v>0</v>
      </c>
      <c r="BG62" s="19">
        <v>0.18818525888641771</v>
      </c>
      <c r="BH62" s="19">
        <v>0.21713683717663582</v>
      </c>
      <c r="BI62" s="19">
        <v>0</v>
      </c>
      <c r="BJ62" s="19">
        <v>1.1146357641733975</v>
      </c>
      <c r="BK62" s="19">
        <v>1.4475789145109056E-2</v>
      </c>
      <c r="BL62" s="19">
        <v>1.1870147098989425</v>
      </c>
      <c r="BM62" s="19">
        <v>4.5453977915642438</v>
      </c>
      <c r="BN62" s="19">
        <v>0</v>
      </c>
      <c r="BO62" s="19">
        <v>12.666315501970425</v>
      </c>
      <c r="BP62" s="19">
        <v>0</v>
      </c>
      <c r="BQ62" s="19">
        <v>0.260564204611963</v>
      </c>
      <c r="BR62" s="19">
        <v>0.1013305240157634</v>
      </c>
      <c r="BS62" s="19">
        <v>0</v>
      </c>
      <c r="BT62" s="19">
        <v>322.15868742440205</v>
      </c>
      <c r="BU62" s="19">
        <v>43.340512700456514</v>
      </c>
      <c r="BV62" s="19">
        <v>0</v>
      </c>
      <c r="BW62" s="19">
        <v>0</v>
      </c>
      <c r="BX62" s="19">
        <v>5.5007998751414418</v>
      </c>
      <c r="BY62" s="19">
        <v>0</v>
      </c>
      <c r="BZ62" s="19">
        <v>0</v>
      </c>
      <c r="CA62" s="19">
        <v>48.841312575597954</v>
      </c>
      <c r="CB62" s="19">
        <v>371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</v>
      </c>
      <c r="C63">
        <f t="shared" si="2"/>
        <v>59</v>
      </c>
      <c r="D63" s="19">
        <v>0.1361545538178473</v>
      </c>
      <c r="E63" s="19">
        <v>0.35173259736277218</v>
      </c>
      <c r="F63" s="19">
        <v>2.269242563630788E-2</v>
      </c>
      <c r="G63" s="19">
        <v>0</v>
      </c>
      <c r="H63" s="19">
        <v>0</v>
      </c>
      <c r="I63" s="19">
        <v>0</v>
      </c>
      <c r="J63" s="19">
        <v>0</v>
      </c>
      <c r="K63" s="19">
        <v>2.269242563630788E-2</v>
      </c>
      <c r="L63" s="19">
        <v>0</v>
      </c>
      <c r="M63" s="19">
        <v>0.51057957681692734</v>
      </c>
      <c r="N63" s="19">
        <v>0</v>
      </c>
      <c r="O63" s="19">
        <v>0</v>
      </c>
      <c r="P63" s="19">
        <v>0.98712051517939292</v>
      </c>
      <c r="Q63" s="19">
        <v>0.62404170499846678</v>
      </c>
      <c r="R63" s="19">
        <v>1.1800061330880098</v>
      </c>
      <c r="S63" s="19">
        <v>3.1882858019012574</v>
      </c>
      <c r="T63" s="19">
        <v>14.25084329960135</v>
      </c>
      <c r="U63" s="19">
        <v>12.095062864152101</v>
      </c>
      <c r="V63" s="19">
        <v>0</v>
      </c>
      <c r="W63" s="19">
        <v>0</v>
      </c>
      <c r="X63" s="19">
        <v>0</v>
      </c>
      <c r="Y63" s="19">
        <v>1.883471327813554</v>
      </c>
      <c r="Z63" s="19">
        <v>0.18153940509046304</v>
      </c>
      <c r="AA63" s="19">
        <v>1.134621281815394E-2</v>
      </c>
      <c r="AB63" s="19">
        <v>17.507206378411528</v>
      </c>
      <c r="AC63" s="19">
        <v>9.1677399570683846</v>
      </c>
      <c r="AD63" s="19">
        <v>0</v>
      </c>
      <c r="AE63" s="19">
        <v>0</v>
      </c>
      <c r="AF63" s="19">
        <v>6.3879178166206687</v>
      </c>
      <c r="AG63" s="19">
        <v>5.8546458141674336</v>
      </c>
      <c r="AH63" s="19">
        <v>0.35173259736277218</v>
      </c>
      <c r="AI63" s="19">
        <v>0.82827353572523765</v>
      </c>
      <c r="AJ63" s="19">
        <v>8.6117755289788409</v>
      </c>
      <c r="AK63" s="19">
        <v>3.4719411223551062</v>
      </c>
      <c r="AL63" s="19">
        <v>1.7700091996320146</v>
      </c>
      <c r="AM63" s="19">
        <v>2.9046304814474087</v>
      </c>
      <c r="AN63" s="19">
        <v>6.3765716038025149</v>
      </c>
      <c r="AO63" s="19">
        <v>0.82827353572523765</v>
      </c>
      <c r="AP63" s="19">
        <v>1.134621281815394</v>
      </c>
      <c r="AQ63" s="19">
        <v>76.530205458448322</v>
      </c>
      <c r="AR63" s="19">
        <v>13.694878871511806</v>
      </c>
      <c r="AS63" s="19">
        <v>0</v>
      </c>
      <c r="AT63" s="19">
        <v>3.1769395890831036</v>
      </c>
      <c r="AU63" s="19">
        <v>0</v>
      </c>
      <c r="AV63" s="19">
        <v>0</v>
      </c>
      <c r="AW63" s="19">
        <v>0</v>
      </c>
      <c r="AX63" s="19">
        <v>6.8077276908923651E-2</v>
      </c>
      <c r="AY63" s="19">
        <v>0</v>
      </c>
      <c r="AZ63" s="19">
        <v>3.6875191659000306</v>
      </c>
      <c r="BA63" s="19">
        <v>1.1800061330880098</v>
      </c>
      <c r="BB63" s="19">
        <v>0</v>
      </c>
      <c r="BC63" s="19">
        <v>0</v>
      </c>
      <c r="BD63" s="19">
        <v>1.134621281815394E-2</v>
      </c>
      <c r="BE63" s="19">
        <v>8.3848512726157622</v>
      </c>
      <c r="BF63" s="19">
        <v>0</v>
      </c>
      <c r="BG63" s="19">
        <v>1.134621281815394E-2</v>
      </c>
      <c r="BH63" s="19">
        <v>1.134621281815394E-2</v>
      </c>
      <c r="BI63" s="19">
        <v>0.20423183072677092</v>
      </c>
      <c r="BJ63" s="19">
        <v>2.9840539711744865</v>
      </c>
      <c r="BK63" s="19">
        <v>0</v>
      </c>
      <c r="BL63" s="19">
        <v>2.1217417969947867</v>
      </c>
      <c r="BM63" s="19">
        <v>0.77154247163446799</v>
      </c>
      <c r="BN63" s="19">
        <v>0</v>
      </c>
      <c r="BO63" s="19">
        <v>6.8077276908923651E-2</v>
      </c>
      <c r="BP63" s="19">
        <v>0</v>
      </c>
      <c r="BQ63" s="19">
        <v>6.8077276908923651E-2</v>
      </c>
      <c r="BR63" s="19">
        <v>1.2253909843606257</v>
      </c>
      <c r="BS63" s="19">
        <v>0</v>
      </c>
      <c r="BT63" s="19">
        <v>214.84053971174487</v>
      </c>
      <c r="BU63" s="19">
        <v>4.6179086169886538</v>
      </c>
      <c r="BV63" s="19">
        <v>0</v>
      </c>
      <c r="BW63" s="19">
        <v>0</v>
      </c>
      <c r="BX63" s="19">
        <v>2.5415516712664825</v>
      </c>
      <c r="BY63" s="19">
        <v>0</v>
      </c>
      <c r="BZ63" s="19">
        <v>0</v>
      </c>
      <c r="CA63" s="19">
        <v>7.1594602882551364</v>
      </c>
      <c r="CB63" s="19">
        <v>222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65</v>
      </c>
      <c r="C64">
        <f t="shared" si="2"/>
        <v>60</v>
      </c>
      <c r="D64" s="19">
        <v>2.2765446910617874E-2</v>
      </c>
      <c r="E64" s="19">
        <v>0.19730053989202159</v>
      </c>
      <c r="F64" s="19">
        <v>0</v>
      </c>
      <c r="G64" s="19">
        <v>0</v>
      </c>
      <c r="H64" s="19">
        <v>0.58431313737252555</v>
      </c>
      <c r="I64" s="19">
        <v>0.51601679664067179</v>
      </c>
      <c r="J64" s="19">
        <v>0.10623875224955009</v>
      </c>
      <c r="K64" s="19">
        <v>0.37942411517696462</v>
      </c>
      <c r="L64" s="19">
        <v>0.16694661067786443</v>
      </c>
      <c r="M64" s="19">
        <v>1.1230953809238151</v>
      </c>
      <c r="N64" s="19">
        <v>0.19730053989202159</v>
      </c>
      <c r="O64" s="19">
        <v>0</v>
      </c>
      <c r="P64" s="19">
        <v>0.48566286742651471</v>
      </c>
      <c r="Q64" s="19">
        <v>0.34907018596280748</v>
      </c>
      <c r="R64" s="19">
        <v>7.5884823035392924E-3</v>
      </c>
      <c r="S64" s="19">
        <v>0.15935812837432514</v>
      </c>
      <c r="T64" s="19">
        <v>0.33389322135572885</v>
      </c>
      <c r="U64" s="19">
        <v>7.5884823035392924E-3</v>
      </c>
      <c r="V64" s="19">
        <v>0.27318536292741452</v>
      </c>
      <c r="W64" s="19">
        <v>7.5884823035392924E-3</v>
      </c>
      <c r="X64" s="19">
        <v>0.44772045590881826</v>
      </c>
      <c r="Y64" s="19">
        <v>1.1762147570485904</v>
      </c>
      <c r="Z64" s="19">
        <v>11.951859628074386</v>
      </c>
      <c r="AA64" s="19">
        <v>0.14418116376724655</v>
      </c>
      <c r="AB64" s="19">
        <v>0.27318536292741452</v>
      </c>
      <c r="AC64" s="19">
        <v>0.52360527894421116</v>
      </c>
      <c r="AD64" s="19">
        <v>0.182123575284943</v>
      </c>
      <c r="AE64" s="19">
        <v>0.40977804439112175</v>
      </c>
      <c r="AF64" s="19">
        <v>3.9308338332333532</v>
      </c>
      <c r="AG64" s="19">
        <v>0.68296340731853633</v>
      </c>
      <c r="AH64" s="19">
        <v>0.12900419916016795</v>
      </c>
      <c r="AI64" s="19">
        <v>0.31871625674865028</v>
      </c>
      <c r="AJ64" s="19">
        <v>0.24283143371325736</v>
      </c>
      <c r="AK64" s="19">
        <v>0.31871625674865028</v>
      </c>
      <c r="AL64" s="19">
        <v>3.0353929214157169E-2</v>
      </c>
      <c r="AM64" s="19">
        <v>6.0707858428314339E-2</v>
      </c>
      <c r="AN64" s="19">
        <v>0</v>
      </c>
      <c r="AO64" s="19">
        <v>0.12141571685662868</v>
      </c>
      <c r="AP64" s="19">
        <v>0.46289742051589677</v>
      </c>
      <c r="AQ64" s="19">
        <v>1.1003299340131976</v>
      </c>
      <c r="AR64" s="19">
        <v>1.8819436112777443</v>
      </c>
      <c r="AS64" s="19">
        <v>15.730923815236952</v>
      </c>
      <c r="AT64" s="19">
        <v>2.7546190761847629</v>
      </c>
      <c r="AU64" s="19">
        <v>9.1061787642471498E-2</v>
      </c>
      <c r="AV64" s="19">
        <v>7.5884823035392924E-3</v>
      </c>
      <c r="AW64" s="19">
        <v>0.81196760647870425</v>
      </c>
      <c r="AX64" s="19">
        <v>0.66778644271145771</v>
      </c>
      <c r="AY64" s="19">
        <v>0.53878224355128979</v>
      </c>
      <c r="AZ64" s="19">
        <v>0.14418116376724655</v>
      </c>
      <c r="BA64" s="19">
        <v>0.41736652669466107</v>
      </c>
      <c r="BB64" s="19">
        <v>1.2900419916016796</v>
      </c>
      <c r="BC64" s="19">
        <v>6.829634073185363E-2</v>
      </c>
      <c r="BD64" s="19">
        <v>0.2580083983203359</v>
      </c>
      <c r="BE64" s="19">
        <v>0</v>
      </c>
      <c r="BF64" s="19">
        <v>2.2158368326334732</v>
      </c>
      <c r="BG64" s="19">
        <v>0.98650269946010793</v>
      </c>
      <c r="BH64" s="19">
        <v>2.0033593281343731</v>
      </c>
      <c r="BI64" s="19">
        <v>0.8802639472105579</v>
      </c>
      <c r="BJ64" s="19">
        <v>13.598560287942412</v>
      </c>
      <c r="BK64" s="19">
        <v>1.5176964607078585E-2</v>
      </c>
      <c r="BL64" s="19">
        <v>1.8895320935812838</v>
      </c>
      <c r="BM64" s="19">
        <v>1.6239352129574085</v>
      </c>
      <c r="BN64" s="19">
        <v>1.1534493101379724</v>
      </c>
      <c r="BO64" s="19">
        <v>0.56913617276544692</v>
      </c>
      <c r="BP64" s="19">
        <v>4.9325134973005405</v>
      </c>
      <c r="BQ64" s="19">
        <v>1.5556388722255547</v>
      </c>
      <c r="BR64" s="19">
        <v>9.2351829634073184</v>
      </c>
      <c r="BS64" s="19">
        <v>0</v>
      </c>
      <c r="BT64" s="19">
        <v>92.746430713857237</v>
      </c>
      <c r="BU64" s="19">
        <v>17.628044391121776</v>
      </c>
      <c r="BV64" s="19">
        <v>0</v>
      </c>
      <c r="BW64" s="19">
        <v>0</v>
      </c>
      <c r="BX64" s="19">
        <v>395.62552489502099</v>
      </c>
      <c r="BY64" s="19">
        <v>0</v>
      </c>
      <c r="BZ64" s="19">
        <v>0</v>
      </c>
      <c r="CA64" s="19">
        <v>413.25356928614275</v>
      </c>
      <c r="CB64" s="19">
        <v>506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40</v>
      </c>
      <c r="C65">
        <f t="shared" si="2"/>
        <v>61</v>
      </c>
      <c r="D65" s="19">
        <v>4.7395230377402173</v>
      </c>
      <c r="E65" s="19">
        <v>34.375591993096045</v>
      </c>
      <c r="F65" s="19">
        <v>0.20606621903218336</v>
      </c>
      <c r="G65" s="19">
        <v>0</v>
      </c>
      <c r="H65" s="19">
        <v>2.5008945673451346</v>
      </c>
      <c r="I65" s="19">
        <v>0</v>
      </c>
      <c r="J65" s="19">
        <v>0</v>
      </c>
      <c r="K65" s="19">
        <v>0</v>
      </c>
      <c r="L65" s="19">
        <v>0</v>
      </c>
      <c r="M65" s="19">
        <v>1.4799301185038625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2.8099938958934097E-2</v>
      </c>
      <c r="Y65" s="19">
        <v>2.7444273716558967</v>
      </c>
      <c r="Z65" s="19">
        <v>0</v>
      </c>
      <c r="AA65" s="19">
        <v>44.304237091919425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2.3041949946325961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0.13113304847502577</v>
      </c>
      <c r="BH65" s="19">
        <v>0.19669957271253868</v>
      </c>
      <c r="BI65" s="19">
        <v>0</v>
      </c>
      <c r="BJ65" s="19">
        <v>0</v>
      </c>
      <c r="BK65" s="19">
        <v>0</v>
      </c>
      <c r="BL65" s="19">
        <v>4.0463912100865098</v>
      </c>
      <c r="BM65" s="19">
        <v>4.5428234650276789</v>
      </c>
      <c r="BN65" s="19">
        <v>1.5735965817003095</v>
      </c>
      <c r="BO65" s="19">
        <v>39.620913932097075</v>
      </c>
      <c r="BP65" s="19">
        <v>78.661095792376187</v>
      </c>
      <c r="BQ65" s="19">
        <v>5.6199877917868193E-2</v>
      </c>
      <c r="BR65" s="19">
        <v>6.153886632006567</v>
      </c>
      <c r="BS65" s="19">
        <v>0</v>
      </c>
      <c r="BT65" s="19">
        <v>227.66570544528403</v>
      </c>
      <c r="BU65" s="19">
        <v>21.477720010945298</v>
      </c>
      <c r="BV65" s="19">
        <v>65.959923382937973</v>
      </c>
      <c r="BW65" s="19">
        <v>0</v>
      </c>
      <c r="BX65" s="19">
        <v>574.89665116083268</v>
      </c>
      <c r="BY65" s="19">
        <v>0</v>
      </c>
      <c r="BZ65" s="19">
        <v>0</v>
      </c>
      <c r="CA65" s="19">
        <v>662.33429455471594</v>
      </c>
      <c r="CB65" s="19">
        <v>890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0.18823608361574337</v>
      </c>
      <c r="H66" s="19">
        <v>0.87843505687346912</v>
      </c>
      <c r="I66" s="19">
        <v>6.2619870482837294</v>
      </c>
      <c r="J66" s="19">
        <v>0.84078784015032049</v>
      </c>
      <c r="K66" s="19">
        <v>0</v>
      </c>
      <c r="L66" s="19">
        <v>0</v>
      </c>
      <c r="M66" s="19">
        <v>3.7647216723148677E-2</v>
      </c>
      <c r="N66" s="19">
        <v>0</v>
      </c>
      <c r="O66" s="19">
        <v>0</v>
      </c>
      <c r="P66" s="19">
        <v>0.47686474515988325</v>
      </c>
      <c r="Q66" s="19">
        <v>0</v>
      </c>
      <c r="R66" s="19">
        <v>5.3208066302050128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5.0196288964198234E-2</v>
      </c>
      <c r="Z66" s="19">
        <v>0</v>
      </c>
      <c r="AA66" s="19">
        <v>1.2549072241049558E-2</v>
      </c>
      <c r="AB66" s="19">
        <v>19.137335167600575</v>
      </c>
      <c r="AC66" s="19">
        <v>0.85333691239136999</v>
      </c>
      <c r="AD66" s="19">
        <v>3.3129550716370835</v>
      </c>
      <c r="AE66" s="19">
        <v>0.2133342280978425</v>
      </c>
      <c r="AF66" s="19">
        <v>7.5294433446297354E-2</v>
      </c>
      <c r="AG66" s="19">
        <v>0</v>
      </c>
      <c r="AH66" s="19">
        <v>1.6313793913364427</v>
      </c>
      <c r="AI66" s="19">
        <v>13.854175754118712</v>
      </c>
      <c r="AJ66" s="19">
        <v>89.964298896084287</v>
      </c>
      <c r="AK66" s="19">
        <v>23.115391068013288</v>
      </c>
      <c r="AL66" s="19">
        <v>8.1694460289232627</v>
      </c>
      <c r="AM66" s="19">
        <v>0.426668456195685</v>
      </c>
      <c r="AN66" s="19">
        <v>5.7098278696775493</v>
      </c>
      <c r="AO66" s="19">
        <v>0</v>
      </c>
      <c r="AP66" s="19">
        <v>0.12549072241049561</v>
      </c>
      <c r="AQ66" s="19">
        <v>0.38902123947253631</v>
      </c>
      <c r="AR66" s="19">
        <v>6.299634265006878</v>
      </c>
      <c r="AS66" s="19">
        <v>3.5890346609401735</v>
      </c>
      <c r="AT66" s="19">
        <v>60.888098513572459</v>
      </c>
      <c r="AU66" s="19">
        <v>0</v>
      </c>
      <c r="AV66" s="19">
        <v>11.507499245042446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2.5098144482099117E-2</v>
      </c>
      <c r="BH66" s="19">
        <v>0</v>
      </c>
      <c r="BI66" s="19">
        <v>3.2753078549139345</v>
      </c>
      <c r="BJ66" s="19">
        <v>0</v>
      </c>
      <c r="BK66" s="19">
        <v>0</v>
      </c>
      <c r="BL66" s="19">
        <v>1.2549072241049558E-2</v>
      </c>
      <c r="BM66" s="19">
        <v>6.2745361205247804E-2</v>
      </c>
      <c r="BN66" s="19">
        <v>0</v>
      </c>
      <c r="BO66" s="19">
        <v>0.15058886689259471</v>
      </c>
      <c r="BP66" s="19">
        <v>8.7843505687346918E-2</v>
      </c>
      <c r="BQ66" s="19">
        <v>0</v>
      </c>
      <c r="BR66" s="19">
        <v>0.17568701137469384</v>
      </c>
      <c r="BS66" s="19">
        <v>0</v>
      </c>
      <c r="BT66" s="19">
        <v>267.11955172298087</v>
      </c>
      <c r="BU66" s="19">
        <v>39.027614669664125</v>
      </c>
      <c r="BV66" s="19">
        <v>0</v>
      </c>
      <c r="BW66" s="19">
        <v>0</v>
      </c>
      <c r="BX66" s="19">
        <v>67.852833607354967</v>
      </c>
      <c r="BY66" s="19">
        <v>0</v>
      </c>
      <c r="BZ66" s="19">
        <v>0</v>
      </c>
      <c r="CA66" s="19">
        <v>106.88044827701908</v>
      </c>
      <c r="CB66" s="19">
        <v>374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67</v>
      </c>
      <c r="C67">
        <f t="shared" si="2"/>
        <v>63</v>
      </c>
      <c r="D67" s="19">
        <v>6.9041178329095638</v>
      </c>
      <c r="E67" s="19">
        <v>2.3509711586200672</v>
      </c>
      <c r="F67" s="19">
        <v>0.50590518603216639</v>
      </c>
      <c r="G67" s="19">
        <v>2.0385003084237292</v>
      </c>
      <c r="H67" s="19">
        <v>1.1457264507199061</v>
      </c>
      <c r="I67" s="19">
        <v>0</v>
      </c>
      <c r="J67" s="19">
        <v>0</v>
      </c>
      <c r="K67" s="19">
        <v>25.830923616230614</v>
      </c>
      <c r="L67" s="19">
        <v>2.6336828802262775</v>
      </c>
      <c r="M67" s="19">
        <v>75.766741390464432</v>
      </c>
      <c r="N67" s="19">
        <v>38.166082416838435</v>
      </c>
      <c r="O67" s="19">
        <v>0</v>
      </c>
      <c r="P67" s="19">
        <v>1.2796425293754796</v>
      </c>
      <c r="Q67" s="19">
        <v>1.0713286292445876</v>
      </c>
      <c r="R67" s="19">
        <v>4.1067597454375857</v>
      </c>
      <c r="S67" s="19">
        <v>2.2616937728496844</v>
      </c>
      <c r="T67" s="19">
        <v>9.0318955271036749</v>
      </c>
      <c r="U67" s="19">
        <v>14.715889087818015</v>
      </c>
      <c r="V67" s="19">
        <v>1.0266899363593964</v>
      </c>
      <c r="W67" s="19">
        <v>0.41662780026178403</v>
      </c>
      <c r="X67" s="19">
        <v>15.028359938014352</v>
      </c>
      <c r="Y67" s="19">
        <v>8.64502685543202</v>
      </c>
      <c r="Z67" s="19">
        <v>20.637955677253373</v>
      </c>
      <c r="AA67" s="19">
        <v>5.2971248890426823</v>
      </c>
      <c r="AB67" s="19">
        <v>164.96972933937144</v>
      </c>
      <c r="AC67" s="19">
        <v>25.518452766034272</v>
      </c>
      <c r="AD67" s="19">
        <v>3.8686867167165659</v>
      </c>
      <c r="AE67" s="19">
        <v>0</v>
      </c>
      <c r="AF67" s="19">
        <v>8.64502685543202</v>
      </c>
      <c r="AG67" s="19">
        <v>19.090480990566746</v>
      </c>
      <c r="AH67" s="19">
        <v>28.613402139407526</v>
      </c>
      <c r="AI67" s="19">
        <v>14.715889087818015</v>
      </c>
      <c r="AJ67" s="19">
        <v>37.823852438051965</v>
      </c>
      <c r="AK67" s="19">
        <v>36.440052958611041</v>
      </c>
      <c r="AL67" s="19">
        <v>2.9461537304226155</v>
      </c>
      <c r="AM67" s="19">
        <v>28.509245189342078</v>
      </c>
      <c r="AN67" s="19">
        <v>7.3653843260565397</v>
      </c>
      <c r="AO67" s="19">
        <v>1.6962703296372637</v>
      </c>
      <c r="AP67" s="19">
        <v>4.4787488528141779</v>
      </c>
      <c r="AQ67" s="19">
        <v>154.30108173981074</v>
      </c>
      <c r="AR67" s="19">
        <v>11.17455278559285</v>
      </c>
      <c r="AS67" s="19">
        <v>51.498172025215524</v>
      </c>
      <c r="AT67" s="19">
        <v>0.78861690763837689</v>
      </c>
      <c r="AU67" s="19">
        <v>0</v>
      </c>
      <c r="AV67" s="19">
        <v>0.10415695006544601</v>
      </c>
      <c r="AW67" s="19">
        <v>1.2350038364902884</v>
      </c>
      <c r="AX67" s="19">
        <v>8.92773857703823E-2</v>
      </c>
      <c r="AY67" s="19">
        <v>4.5085079814043052</v>
      </c>
      <c r="AZ67" s="19">
        <v>0</v>
      </c>
      <c r="BA67" s="19">
        <v>0</v>
      </c>
      <c r="BB67" s="19">
        <v>0</v>
      </c>
      <c r="BC67" s="19">
        <v>4.463869288519115E-2</v>
      </c>
      <c r="BD67" s="19">
        <v>0.5356643146222938</v>
      </c>
      <c r="BE67" s="19">
        <v>0.99693080776926901</v>
      </c>
      <c r="BF67" s="19">
        <v>5.7732709464847218</v>
      </c>
      <c r="BG67" s="19">
        <v>0.10415695006544601</v>
      </c>
      <c r="BH67" s="19">
        <v>0</v>
      </c>
      <c r="BI67" s="19">
        <v>0</v>
      </c>
      <c r="BJ67" s="19">
        <v>6.0857417966810594</v>
      </c>
      <c r="BK67" s="19">
        <v>0</v>
      </c>
      <c r="BL67" s="19">
        <v>2.0980185656039838</v>
      </c>
      <c r="BM67" s="19">
        <v>2.5295259301608315</v>
      </c>
      <c r="BN67" s="19">
        <v>0</v>
      </c>
      <c r="BO67" s="19">
        <v>6.6660448041885445</v>
      </c>
      <c r="BP67" s="19">
        <v>4.7465810101253254</v>
      </c>
      <c r="BQ67" s="19">
        <v>0</v>
      </c>
      <c r="BR67" s="19">
        <v>1.0713286292445876</v>
      </c>
      <c r="BS67" s="19">
        <v>0</v>
      </c>
      <c r="BT67" s="19">
        <v>877.89429340875927</v>
      </c>
      <c r="BU67" s="19">
        <v>27.988460439014847</v>
      </c>
      <c r="BV67" s="19">
        <v>0</v>
      </c>
      <c r="BW67" s="19">
        <v>0</v>
      </c>
      <c r="BX67" s="19">
        <v>83.117246152225917</v>
      </c>
      <c r="BY67" s="19">
        <v>0</v>
      </c>
      <c r="BZ67" s="19">
        <v>0</v>
      </c>
      <c r="CA67" s="19">
        <v>111.10570659124076</v>
      </c>
      <c r="CB67" s="19">
        <v>989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42</v>
      </c>
      <c r="C68">
        <f t="shared" si="2"/>
        <v>64</v>
      </c>
      <c r="D68" s="19">
        <v>0.93539881344759401</v>
      </c>
      <c r="E68" s="19">
        <v>2.3058668424522084</v>
      </c>
      <c r="F68" s="19">
        <v>0.1087673038892551</v>
      </c>
      <c r="G68" s="19">
        <v>0</v>
      </c>
      <c r="H68" s="19">
        <v>1.7620303230059327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117.66446934739618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8.8754119973632175</v>
      </c>
      <c r="AP68" s="19">
        <v>2.8932102834541857</v>
      </c>
      <c r="AQ68" s="19">
        <v>214.6196440342782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11.398813447593934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1.5444957152274223</v>
      </c>
      <c r="BM68" s="19">
        <v>0.45682267633487145</v>
      </c>
      <c r="BN68" s="19">
        <v>0</v>
      </c>
      <c r="BO68" s="19">
        <v>4.3506921555702044E-2</v>
      </c>
      <c r="BP68" s="19">
        <v>0</v>
      </c>
      <c r="BQ68" s="19">
        <v>0</v>
      </c>
      <c r="BR68" s="19">
        <v>0</v>
      </c>
      <c r="BS68" s="19">
        <v>0</v>
      </c>
      <c r="BT68" s="19">
        <v>362.60843770599871</v>
      </c>
      <c r="BU68" s="19">
        <v>0.39156229400131837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0.39156229400131837</v>
      </c>
      <c r="CB68" s="19">
        <v>363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247</v>
      </c>
      <c r="C69">
        <f t="shared" si="2"/>
        <v>65</v>
      </c>
      <c r="D69" s="19">
        <v>0.95415597618240788</v>
      </c>
      <c r="E69" s="19">
        <v>1.7906762840683546</v>
      </c>
      <c r="F69" s="19">
        <v>9.1494408675025424E-2</v>
      </c>
      <c r="G69" s="19">
        <v>0</v>
      </c>
      <c r="H69" s="19">
        <v>0.45747204337512709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0.13070629810717915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7.6201771796485458</v>
      </c>
      <c r="AP69" s="19">
        <v>6.5745267947911117</v>
      </c>
      <c r="AQ69" s="19">
        <v>244.13322360458923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6.5353149053589576E-2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5.3850994820157814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0.77116715883235698</v>
      </c>
      <c r="BM69" s="19">
        <v>5.2282519242871667E-2</v>
      </c>
      <c r="BN69" s="19">
        <v>0</v>
      </c>
      <c r="BO69" s="19">
        <v>2.6141259621435833E-2</v>
      </c>
      <c r="BP69" s="19">
        <v>0</v>
      </c>
      <c r="BQ69" s="19">
        <v>0</v>
      </c>
      <c r="BR69" s="19">
        <v>1.1502154233431767</v>
      </c>
      <c r="BS69" s="19">
        <v>0</v>
      </c>
      <c r="BT69" s="19">
        <v>269.20269158154622</v>
      </c>
      <c r="BU69" s="19">
        <v>0.79730841845379297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0.79730841845379297</v>
      </c>
      <c r="CB69" s="19">
        <v>270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248</v>
      </c>
      <c r="C70">
        <f t="shared" ref="C70:C133" si="6">C69+1</f>
        <v>66</v>
      </c>
      <c r="D70" s="19">
        <v>40.253917707198525</v>
      </c>
      <c r="E70" s="19">
        <v>26.67596161903964</v>
      </c>
      <c r="F70" s="19">
        <v>0.75863152602027994</v>
      </c>
      <c r="G70" s="19">
        <v>0.78959607810274024</v>
      </c>
      <c r="H70" s="19">
        <v>0.43350372915444563</v>
      </c>
      <c r="I70" s="19">
        <v>3.0964552082460406E-2</v>
      </c>
      <c r="J70" s="19">
        <v>0.12385820832984162</v>
      </c>
      <c r="K70" s="19">
        <v>1.5482276041230203E-2</v>
      </c>
      <c r="L70" s="19">
        <v>2.523610994720523</v>
      </c>
      <c r="M70" s="19">
        <v>17.076950473476913</v>
      </c>
      <c r="N70" s="19">
        <v>24.059456968071736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2.6010223749266741</v>
      </c>
      <c r="U70" s="19">
        <v>0</v>
      </c>
      <c r="V70" s="19">
        <v>0</v>
      </c>
      <c r="W70" s="19">
        <v>0</v>
      </c>
      <c r="X70" s="19">
        <v>5.7129598592139441</v>
      </c>
      <c r="Y70" s="19">
        <v>2.8797033436688175</v>
      </c>
      <c r="Z70" s="19">
        <v>4.5672714321629089</v>
      </c>
      <c r="AA70" s="19">
        <v>0.65025559373166852</v>
      </c>
      <c r="AB70" s="19">
        <v>6.703825525852678</v>
      </c>
      <c r="AC70" s="19">
        <v>47.128048269504738</v>
      </c>
      <c r="AD70" s="19">
        <v>5.8677826196262473</v>
      </c>
      <c r="AE70" s="19">
        <v>0.10837593228861141</v>
      </c>
      <c r="AF70" s="19">
        <v>2.2449300259783795</v>
      </c>
      <c r="AG70" s="19">
        <v>1.5482276041230203E-2</v>
      </c>
      <c r="AH70" s="19">
        <v>4.9233637811112043</v>
      </c>
      <c r="AI70" s="19">
        <v>5.0936688175647369</v>
      </c>
      <c r="AJ70" s="19">
        <v>36.801370150004189</v>
      </c>
      <c r="AK70" s="19">
        <v>1.7030503645353221</v>
      </c>
      <c r="AL70" s="19">
        <v>2.2139654738959189</v>
      </c>
      <c r="AM70" s="19">
        <v>6.982506494594821</v>
      </c>
      <c r="AN70" s="19">
        <v>2.7093983072152854</v>
      </c>
      <c r="AO70" s="19">
        <v>1.5791921562054805</v>
      </c>
      <c r="AP70" s="19">
        <v>1.0373124947624235</v>
      </c>
      <c r="AQ70" s="19">
        <v>362.5949048856113</v>
      </c>
      <c r="AR70" s="19">
        <v>2.6010223749266741</v>
      </c>
      <c r="AS70" s="19">
        <v>6.1929104164920812E-2</v>
      </c>
      <c r="AT70" s="19">
        <v>0</v>
      </c>
      <c r="AU70" s="19">
        <v>0</v>
      </c>
      <c r="AV70" s="19">
        <v>0</v>
      </c>
      <c r="AW70" s="19">
        <v>0</v>
      </c>
      <c r="AX70" s="19">
        <v>2.4616818905556022</v>
      </c>
      <c r="AY70" s="19">
        <v>6.9515419425123612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10.373124947624236</v>
      </c>
      <c r="BF70" s="19">
        <v>0</v>
      </c>
      <c r="BG70" s="19">
        <v>4.6446828123690609E-2</v>
      </c>
      <c r="BH70" s="19">
        <v>0</v>
      </c>
      <c r="BI70" s="19">
        <v>0</v>
      </c>
      <c r="BJ70" s="19">
        <v>0.94441883851504238</v>
      </c>
      <c r="BK70" s="19">
        <v>0</v>
      </c>
      <c r="BL70" s="19">
        <v>4.7375764686164423</v>
      </c>
      <c r="BM70" s="19">
        <v>1.981731333277466</v>
      </c>
      <c r="BN70" s="19">
        <v>0</v>
      </c>
      <c r="BO70" s="19">
        <v>1.8888376770300848</v>
      </c>
      <c r="BP70" s="19">
        <v>1.0218302187211934</v>
      </c>
      <c r="BQ70" s="19">
        <v>1.5482276041230203E-2</v>
      </c>
      <c r="BR70" s="19">
        <v>0.89797201039135166</v>
      </c>
      <c r="BS70" s="19">
        <v>0</v>
      </c>
      <c r="BT70" s="19">
        <v>650.84392022123518</v>
      </c>
      <c r="BU70" s="19">
        <v>55.891016508841034</v>
      </c>
      <c r="BV70" s="19">
        <v>0</v>
      </c>
      <c r="BW70" s="19">
        <v>0</v>
      </c>
      <c r="BX70" s="19">
        <v>32.265063269923743</v>
      </c>
      <c r="BY70" s="19">
        <v>0</v>
      </c>
      <c r="BZ70" s="19">
        <v>0</v>
      </c>
      <c r="CA70" s="19">
        <v>88.156079778764763</v>
      </c>
      <c r="CB70" s="19">
        <v>739</v>
      </c>
      <c r="CD70" s="19">
        <f t="shared" ref="CD70:CD133" si="7">SUM(D70:BS70)-BT70</f>
        <v>0</v>
      </c>
      <c r="CE70" s="19">
        <f t="shared" ref="CE70:CE133" si="8">SUM(BU70:BZ70)-CA70</f>
        <v>0</v>
      </c>
      <c r="CF70" s="19">
        <f t="shared" ref="CF70:CF133" si="9">BT70+CA70-CB70</f>
        <v>0</v>
      </c>
    </row>
    <row r="71" spans="1:84" x14ac:dyDescent="0.2">
      <c r="A71" s="25" t="s">
        <v>145</v>
      </c>
      <c r="B71" s="24" t="s">
        <v>249</v>
      </c>
      <c r="C71">
        <f t="shared" si="6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0.95119918510973245</v>
      </c>
      <c r="AD71" s="19">
        <v>135.78368367441431</v>
      </c>
      <c r="AE71" s="19">
        <v>25.920177794240207</v>
      </c>
      <c r="AF71" s="19">
        <v>0</v>
      </c>
      <c r="AG71" s="19">
        <v>0</v>
      </c>
      <c r="AH71" s="19">
        <v>0</v>
      </c>
      <c r="AI71" s="19">
        <v>0.29724974534679138</v>
      </c>
      <c r="AJ71" s="19">
        <v>0.6836744142976201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5.9449949069358278E-2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163.69543476247802</v>
      </c>
      <c r="BU71" s="19">
        <v>157.30456523752198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157.30456523752198</v>
      </c>
      <c r="CB71" s="19">
        <v>321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4" t="s">
        <v>146</v>
      </c>
      <c r="B72" s="25" t="s">
        <v>68</v>
      </c>
      <c r="C72">
        <f t="shared" si="6"/>
        <v>68</v>
      </c>
      <c r="D72" s="19">
        <v>2.841380348474015</v>
      </c>
      <c r="E72" s="19">
        <v>5.3251044293079444</v>
      </c>
      <c r="F72" s="19">
        <v>0.19869792646671436</v>
      </c>
      <c r="G72" s="19">
        <v>2.0267188499604862</v>
      </c>
      <c r="H72" s="19">
        <v>42.779663568283596</v>
      </c>
      <c r="I72" s="19">
        <v>0</v>
      </c>
      <c r="J72" s="19">
        <v>1.2517969367403003</v>
      </c>
      <c r="K72" s="19">
        <v>3.5964324690475298</v>
      </c>
      <c r="L72" s="19">
        <v>0</v>
      </c>
      <c r="M72" s="19">
        <v>0.79479170586685743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3.0400782749407291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1.9869792646671432E-2</v>
      </c>
      <c r="AB72" s="19">
        <v>17.644375870244232</v>
      </c>
      <c r="AC72" s="19">
        <v>13.074323561509804</v>
      </c>
      <c r="AD72" s="19">
        <v>210.95758852971062</v>
      </c>
      <c r="AE72" s="19">
        <v>2.6029428367139578</v>
      </c>
      <c r="AF72" s="19">
        <v>430.55853686072328</v>
      </c>
      <c r="AG72" s="19">
        <v>1.1524479735069433</v>
      </c>
      <c r="AH72" s="19">
        <v>76.180785007338272</v>
      </c>
      <c r="AI72" s="19">
        <v>205.91066119745608</v>
      </c>
      <c r="AJ72" s="19">
        <v>178.92748278327628</v>
      </c>
      <c r="AK72" s="19">
        <v>213.42144281789786</v>
      </c>
      <c r="AL72" s="19">
        <v>22.572084446618749</v>
      </c>
      <c r="AM72" s="19">
        <v>29.109246227373649</v>
      </c>
      <c r="AN72" s="19">
        <v>16.650886237910662</v>
      </c>
      <c r="AO72" s="19">
        <v>3.576562676400858</v>
      </c>
      <c r="AP72" s="19">
        <v>1.7485417529070861</v>
      </c>
      <c r="AQ72" s="19">
        <v>365.64392428404773</v>
      </c>
      <c r="AR72" s="19">
        <v>0</v>
      </c>
      <c r="AS72" s="19">
        <v>18.339818612877732</v>
      </c>
      <c r="AT72" s="19">
        <v>0.61596357204681451</v>
      </c>
      <c r="AU72" s="19">
        <v>0</v>
      </c>
      <c r="AV72" s="19">
        <v>0</v>
      </c>
      <c r="AW72" s="19">
        <v>9.9348963233357179E-2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0.2384375117600572</v>
      </c>
      <c r="BD72" s="19">
        <v>0</v>
      </c>
      <c r="BE72" s="19">
        <v>0</v>
      </c>
      <c r="BF72" s="19">
        <v>0</v>
      </c>
      <c r="BG72" s="19">
        <v>0.43713543822677153</v>
      </c>
      <c r="BH72" s="19">
        <v>0</v>
      </c>
      <c r="BI72" s="19">
        <v>3.6560418469875438</v>
      </c>
      <c r="BJ72" s="19">
        <v>0</v>
      </c>
      <c r="BK72" s="19">
        <v>0</v>
      </c>
      <c r="BL72" s="19">
        <v>2.8215105558273437</v>
      </c>
      <c r="BM72" s="19">
        <v>0.67557294998682871</v>
      </c>
      <c r="BN72" s="19">
        <v>0</v>
      </c>
      <c r="BO72" s="19">
        <v>9.9348963233357179E-2</v>
      </c>
      <c r="BP72" s="19">
        <v>0</v>
      </c>
      <c r="BQ72" s="19">
        <v>0</v>
      </c>
      <c r="BR72" s="19">
        <v>0</v>
      </c>
      <c r="BS72" s="19">
        <v>0</v>
      </c>
      <c r="BT72" s="19">
        <v>1878.5895457795505</v>
      </c>
      <c r="BU72" s="19">
        <v>229.07883942347496</v>
      </c>
      <c r="BV72" s="19">
        <v>0</v>
      </c>
      <c r="BW72" s="19">
        <v>0</v>
      </c>
      <c r="BX72" s="19">
        <v>4.3316147969743728</v>
      </c>
      <c r="BY72" s="19">
        <v>0</v>
      </c>
      <c r="BZ72" s="19">
        <v>0</v>
      </c>
      <c r="CA72" s="19">
        <v>233.41045422044931</v>
      </c>
      <c r="CB72" s="19">
        <v>2112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24" t="s">
        <v>147</v>
      </c>
      <c r="B73" s="24" t="s">
        <v>69</v>
      </c>
      <c r="C73">
        <f t="shared" si="6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5.9840336322368563E-2</v>
      </c>
      <c r="K73" s="19">
        <v>3.8148214405509959</v>
      </c>
      <c r="L73" s="19">
        <v>0</v>
      </c>
      <c r="M73" s="19">
        <v>5.9541134640756734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3.6353004315838904</v>
      </c>
      <c r="U73" s="19">
        <v>4.772266821708893</v>
      </c>
      <c r="V73" s="19">
        <v>0</v>
      </c>
      <c r="W73" s="19">
        <v>0</v>
      </c>
      <c r="X73" s="19">
        <v>0.32912184977302716</v>
      </c>
      <c r="Y73" s="19">
        <v>3.1116974887631659</v>
      </c>
      <c r="Z73" s="19">
        <v>0</v>
      </c>
      <c r="AA73" s="19">
        <v>0.10472058856414498</v>
      </c>
      <c r="AB73" s="19">
        <v>1.1519264742055948</v>
      </c>
      <c r="AC73" s="19">
        <v>1.3314474831727008</v>
      </c>
      <c r="AD73" s="19">
        <v>20.854357208345448</v>
      </c>
      <c r="AE73" s="19">
        <v>106.77012008318613</v>
      </c>
      <c r="AF73" s="19">
        <v>28.319439164560926</v>
      </c>
      <c r="AG73" s="19">
        <v>2.9321764797960603</v>
      </c>
      <c r="AH73" s="19">
        <v>108.08660748227823</v>
      </c>
      <c r="AI73" s="19">
        <v>19.627630313736891</v>
      </c>
      <c r="AJ73" s="19">
        <v>11.579105078378317</v>
      </c>
      <c r="AK73" s="19">
        <v>55.471991770835658</v>
      </c>
      <c r="AL73" s="19">
        <v>13.718397101902996</v>
      </c>
      <c r="AM73" s="19">
        <v>31.042174467228694</v>
      </c>
      <c r="AN73" s="19">
        <v>4.9667479147565912</v>
      </c>
      <c r="AO73" s="19">
        <v>0.20944117712828997</v>
      </c>
      <c r="AP73" s="19">
        <v>2.1991323598470447</v>
      </c>
      <c r="AQ73" s="19">
        <v>54.424785885194211</v>
      </c>
      <c r="AR73" s="19">
        <v>0</v>
      </c>
      <c r="AS73" s="19">
        <v>0.26928151345065854</v>
      </c>
      <c r="AT73" s="19">
        <v>0.22440126120888212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0.77792437219079147</v>
      </c>
      <c r="BF73" s="19">
        <v>0</v>
      </c>
      <c r="BG73" s="19">
        <v>0</v>
      </c>
      <c r="BH73" s="19">
        <v>0</v>
      </c>
      <c r="BI73" s="19">
        <v>0</v>
      </c>
      <c r="BJ73" s="19">
        <v>0</v>
      </c>
      <c r="BK73" s="19">
        <v>0</v>
      </c>
      <c r="BL73" s="19">
        <v>0.23936134528947425</v>
      </c>
      <c r="BM73" s="19">
        <v>4.4880252241776428E-2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486.02321161027749</v>
      </c>
      <c r="BU73" s="19">
        <v>177.56123795254814</v>
      </c>
      <c r="BV73" s="19">
        <v>0</v>
      </c>
      <c r="BW73" s="19">
        <v>0</v>
      </c>
      <c r="BX73" s="19">
        <v>5.4155504371743559</v>
      </c>
      <c r="BY73" s="19">
        <v>0</v>
      </c>
      <c r="BZ73" s="19">
        <v>0</v>
      </c>
      <c r="CA73" s="19">
        <v>182.97678838972249</v>
      </c>
      <c r="CB73" s="19">
        <v>669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24" t="s">
        <v>148</v>
      </c>
      <c r="B74" s="24" t="s">
        <v>250</v>
      </c>
      <c r="C74">
        <f t="shared" si="6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1.1659654043945769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1.3557737260402058E-2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2.6708742402992054</v>
      </c>
      <c r="AE74" s="19">
        <v>6.9008882655446477</v>
      </c>
      <c r="AF74" s="19">
        <v>0</v>
      </c>
      <c r="AG74" s="19">
        <v>0</v>
      </c>
      <c r="AH74" s="19">
        <v>19.197755960729314</v>
      </c>
      <c r="AI74" s="19">
        <v>12.947639083683965</v>
      </c>
      <c r="AJ74" s="19">
        <v>0</v>
      </c>
      <c r="AK74" s="19">
        <v>42.503506311360454</v>
      </c>
      <c r="AL74" s="19">
        <v>0.35250116877045351</v>
      </c>
      <c r="AM74" s="19">
        <v>0</v>
      </c>
      <c r="AN74" s="19">
        <v>16.798036465638148</v>
      </c>
      <c r="AO74" s="19">
        <v>0</v>
      </c>
      <c r="AP74" s="19">
        <v>0</v>
      </c>
      <c r="AQ74" s="19">
        <v>6.2501168770453486</v>
      </c>
      <c r="AR74" s="19">
        <v>6.7788686302010293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115.57971014492753</v>
      </c>
      <c r="BU74" s="19">
        <v>0.42028985507246375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0.42028985507246375</v>
      </c>
      <c r="CB74" s="19">
        <v>116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A75" s="24" t="s">
        <v>149</v>
      </c>
      <c r="B75" s="24" t="s">
        <v>251</v>
      </c>
      <c r="C75">
        <f t="shared" si="6"/>
        <v>71</v>
      </c>
      <c r="D75" s="19">
        <v>3.9608115383525546</v>
      </c>
      <c r="E75" s="19">
        <v>6.2742058881867893</v>
      </c>
      <c r="F75" s="19">
        <v>0.49072001360120143</v>
      </c>
      <c r="G75" s="19">
        <v>0.70102859085885916</v>
      </c>
      <c r="H75" s="19">
        <v>16.03018711097258</v>
      </c>
      <c r="I75" s="19">
        <v>7.7580497388380421</v>
      </c>
      <c r="J75" s="19">
        <v>2.4769676877013023</v>
      </c>
      <c r="K75" s="19">
        <v>20.142888177344553</v>
      </c>
      <c r="L75" s="19">
        <v>1.2384838438506511</v>
      </c>
      <c r="M75" s="19">
        <v>20.855600578051064</v>
      </c>
      <c r="N75" s="19">
        <v>41.711201156102128</v>
      </c>
      <c r="O75" s="19">
        <v>0.32714667573413425</v>
      </c>
      <c r="P75" s="19">
        <v>1.1333295552218223</v>
      </c>
      <c r="Q75" s="19">
        <v>1.0632266961359365</v>
      </c>
      <c r="R75" s="19">
        <v>0.72439621055415448</v>
      </c>
      <c r="S75" s="19">
        <v>4.0776496368290305</v>
      </c>
      <c r="T75" s="19">
        <v>1.3903733718700706</v>
      </c>
      <c r="U75" s="19">
        <v>0.31546286588648664</v>
      </c>
      <c r="V75" s="19">
        <v>3.259782947493695</v>
      </c>
      <c r="W75" s="19">
        <v>0.63092573177297329</v>
      </c>
      <c r="X75" s="19">
        <v>4.8721487064690718</v>
      </c>
      <c r="Y75" s="19">
        <v>11.777280326428835</v>
      </c>
      <c r="Z75" s="19">
        <v>10.071444088672276</v>
      </c>
      <c r="AA75" s="19">
        <v>1.5773143294324334</v>
      </c>
      <c r="AB75" s="19">
        <v>1.7993067165377385</v>
      </c>
      <c r="AC75" s="19">
        <v>2.3017105399865878</v>
      </c>
      <c r="AD75" s="19">
        <v>28.613650316889103</v>
      </c>
      <c r="AE75" s="19">
        <v>2.2082400612054065</v>
      </c>
      <c r="AF75" s="19">
        <v>88.937160560293947</v>
      </c>
      <c r="AG75" s="19">
        <v>12.127794621858262</v>
      </c>
      <c r="AH75" s="19">
        <v>27.971040775268484</v>
      </c>
      <c r="AI75" s="19">
        <v>69.36677906548411</v>
      </c>
      <c r="AJ75" s="19">
        <v>56.280912036118742</v>
      </c>
      <c r="AK75" s="19">
        <v>36.511905773898917</v>
      </c>
      <c r="AL75" s="19">
        <v>26.557299783703115</v>
      </c>
      <c r="AM75" s="19">
        <v>14.043939436872478</v>
      </c>
      <c r="AN75" s="19">
        <v>31.803330405296915</v>
      </c>
      <c r="AO75" s="19">
        <v>21.498210119671683</v>
      </c>
      <c r="AP75" s="19">
        <v>9.1834745402510567</v>
      </c>
      <c r="AQ75" s="19">
        <v>287.8773908361905</v>
      </c>
      <c r="AR75" s="19">
        <v>2.9676877013025038</v>
      </c>
      <c r="AS75" s="19">
        <v>10.842575538617023</v>
      </c>
      <c r="AT75" s="19">
        <v>1.039859076440641</v>
      </c>
      <c r="AU75" s="19">
        <v>1.1683809847647653E-2</v>
      </c>
      <c r="AV75" s="19">
        <v>0</v>
      </c>
      <c r="AW75" s="19">
        <v>5.8419049238238263E-2</v>
      </c>
      <c r="AX75" s="19">
        <v>1.4955276604988996</v>
      </c>
      <c r="AY75" s="19">
        <v>18.472103369130942</v>
      </c>
      <c r="AZ75" s="19">
        <v>0</v>
      </c>
      <c r="BA75" s="19">
        <v>0.10515428862882888</v>
      </c>
      <c r="BB75" s="19">
        <v>0.25704381664824838</v>
      </c>
      <c r="BC75" s="19">
        <v>3.5051429542942963E-2</v>
      </c>
      <c r="BD75" s="19">
        <v>0</v>
      </c>
      <c r="BE75" s="19">
        <v>4.3346934534772794</v>
      </c>
      <c r="BF75" s="19">
        <v>0</v>
      </c>
      <c r="BG75" s="19">
        <v>0.29209524619119137</v>
      </c>
      <c r="BH75" s="19">
        <v>0</v>
      </c>
      <c r="BI75" s="19">
        <v>0</v>
      </c>
      <c r="BJ75" s="19">
        <v>1.9161448150142151</v>
      </c>
      <c r="BK75" s="19">
        <v>0.85291811887827862</v>
      </c>
      <c r="BL75" s="19">
        <v>13.821947049767175</v>
      </c>
      <c r="BM75" s="19">
        <v>1.0048076468976981</v>
      </c>
      <c r="BN75" s="19">
        <v>0</v>
      </c>
      <c r="BO75" s="19">
        <v>0.98144002720240286</v>
      </c>
      <c r="BP75" s="19">
        <v>0</v>
      </c>
      <c r="BQ75" s="19">
        <v>0</v>
      </c>
      <c r="BR75" s="19">
        <v>1.1099619355265271</v>
      </c>
      <c r="BS75" s="19">
        <v>0</v>
      </c>
      <c r="BT75" s="19">
        <v>939.54188508873835</v>
      </c>
      <c r="BU75" s="19">
        <v>44.340058371822842</v>
      </c>
      <c r="BV75" s="19">
        <v>0</v>
      </c>
      <c r="BW75" s="19">
        <v>0</v>
      </c>
      <c r="BX75" s="19">
        <v>150.32389749983471</v>
      </c>
      <c r="BY75" s="19">
        <v>102.79415903960405</v>
      </c>
      <c r="BZ75" s="19">
        <v>0</v>
      </c>
      <c r="CA75" s="19">
        <v>297.45811491126159</v>
      </c>
      <c r="CB75" s="19">
        <v>1237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A76" s="24" t="s">
        <v>150</v>
      </c>
      <c r="B76" s="24" t="s">
        <v>252</v>
      </c>
      <c r="C76">
        <f t="shared" si="6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3.3992678389245632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183.96195162935845</v>
      </c>
      <c r="AH76" s="19">
        <v>8.0431494928884355</v>
      </c>
      <c r="AI76" s="19">
        <v>1.0706355398187601</v>
      </c>
      <c r="AJ76" s="19">
        <v>0.48178599291844204</v>
      </c>
      <c r="AK76" s="19">
        <v>4.2557762707795712</v>
      </c>
      <c r="AL76" s="19">
        <v>6.6914721238672509E-2</v>
      </c>
      <c r="AM76" s="19">
        <v>0.40148832743203505</v>
      </c>
      <c r="AN76" s="19">
        <v>5.3799435875892696</v>
      </c>
      <c r="AO76" s="19">
        <v>1.5390385884894677</v>
      </c>
      <c r="AP76" s="19">
        <v>0</v>
      </c>
      <c r="AQ76" s="19">
        <v>0</v>
      </c>
      <c r="AR76" s="19">
        <v>0</v>
      </c>
      <c r="AS76" s="19">
        <v>0.36133949468883153</v>
      </c>
      <c r="AT76" s="19">
        <v>0</v>
      </c>
      <c r="AU76" s="19">
        <v>0</v>
      </c>
      <c r="AV76" s="19">
        <v>0</v>
      </c>
      <c r="AW76" s="19">
        <v>2.1145051911420514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4.5769669327251998</v>
      </c>
      <c r="BD76" s="19">
        <v>0</v>
      </c>
      <c r="BE76" s="19">
        <v>0</v>
      </c>
      <c r="BF76" s="19">
        <v>0</v>
      </c>
      <c r="BG76" s="19">
        <v>6.6914721238672509E-2</v>
      </c>
      <c r="BH76" s="19">
        <v>0</v>
      </c>
      <c r="BI76" s="19">
        <v>0</v>
      </c>
      <c r="BJ76" s="19">
        <v>0</v>
      </c>
      <c r="BK76" s="19">
        <v>0</v>
      </c>
      <c r="BL76" s="19">
        <v>1.1509332053051671</v>
      </c>
      <c r="BM76" s="19">
        <v>0.36133949468883153</v>
      </c>
      <c r="BN76" s="19">
        <v>0</v>
      </c>
      <c r="BO76" s="19">
        <v>6.6914721238672509E-2</v>
      </c>
      <c r="BP76" s="19">
        <v>1.3382944247734502E-2</v>
      </c>
      <c r="BQ76" s="19">
        <v>0.14721238672507952</v>
      </c>
      <c r="BR76" s="19">
        <v>1.3650603132689192</v>
      </c>
      <c r="BS76" s="19">
        <v>0</v>
      </c>
      <c r="BT76" s="19">
        <v>218.82452139470684</v>
      </c>
      <c r="BU76" s="19">
        <v>4.1754786052931649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>
        <v>4.1754786052931649</v>
      </c>
      <c r="CB76" s="19">
        <v>223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A77" s="24" t="s">
        <v>151</v>
      </c>
      <c r="B77" s="24" t="s">
        <v>253</v>
      </c>
      <c r="C77">
        <f t="shared" si="6"/>
        <v>73</v>
      </c>
      <c r="D77" s="19">
        <v>1.0574340169701105E-2</v>
      </c>
      <c r="E77" s="19">
        <v>0</v>
      </c>
      <c r="F77" s="19">
        <v>0</v>
      </c>
      <c r="G77" s="19">
        <v>0</v>
      </c>
      <c r="H77" s="19">
        <v>0.7507781520487784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56.699611989937324</v>
      </c>
      <c r="AH77" s="19">
        <v>0</v>
      </c>
      <c r="AI77" s="19">
        <v>0.2643585042425276</v>
      </c>
      <c r="AJ77" s="19">
        <v>0</v>
      </c>
      <c r="AK77" s="19">
        <v>2.1148680339402211E-2</v>
      </c>
      <c r="AL77" s="19">
        <v>0.24320982390312543</v>
      </c>
      <c r="AM77" s="19">
        <v>0</v>
      </c>
      <c r="AN77" s="19">
        <v>1.5438536647763612</v>
      </c>
      <c r="AO77" s="19">
        <v>0.2537841640728265</v>
      </c>
      <c r="AP77" s="19">
        <v>0.19033812305461989</v>
      </c>
      <c r="AQ77" s="19">
        <v>0</v>
      </c>
      <c r="AR77" s="19">
        <v>3.1723020509103313E-2</v>
      </c>
      <c r="AS77" s="19">
        <v>1.0997313776489148</v>
      </c>
      <c r="AT77" s="19">
        <v>0</v>
      </c>
      <c r="AU77" s="19">
        <v>0</v>
      </c>
      <c r="AV77" s="19">
        <v>0</v>
      </c>
      <c r="AW77" s="19">
        <v>0.45469662729714744</v>
      </c>
      <c r="AX77" s="19">
        <v>1.0574340169701105E-2</v>
      </c>
      <c r="AY77" s="19">
        <v>0</v>
      </c>
      <c r="AZ77" s="19">
        <v>0</v>
      </c>
      <c r="BA77" s="19">
        <v>3.7750394405832943</v>
      </c>
      <c r="BB77" s="19">
        <v>0.11631774186671215</v>
      </c>
      <c r="BC77" s="19">
        <v>23.686521980130475</v>
      </c>
      <c r="BD77" s="19">
        <v>4.8324734575534052</v>
      </c>
      <c r="BE77" s="19">
        <v>1.0574340169701105E-2</v>
      </c>
      <c r="BF77" s="19">
        <v>3.997100584147018</v>
      </c>
      <c r="BG77" s="19">
        <v>4.5046689122926704</v>
      </c>
      <c r="BH77" s="19">
        <v>1.5332793246066601</v>
      </c>
      <c r="BI77" s="19">
        <v>0.56044002899415846</v>
      </c>
      <c r="BJ77" s="19">
        <v>5.6572719907900906</v>
      </c>
      <c r="BK77" s="19">
        <v>0.37010190593953868</v>
      </c>
      <c r="BL77" s="19">
        <v>5.847610113844711</v>
      </c>
      <c r="BM77" s="19">
        <v>11.864409670404639</v>
      </c>
      <c r="BN77" s="19">
        <v>1.6918944271521765</v>
      </c>
      <c r="BO77" s="19">
        <v>1.9033812305461988</v>
      </c>
      <c r="BP77" s="19">
        <v>1.110305717818616</v>
      </c>
      <c r="BQ77" s="19">
        <v>5.2871700848505516E-2</v>
      </c>
      <c r="BR77" s="19">
        <v>5.2977444250202534</v>
      </c>
      <c r="BS77" s="19">
        <v>0</v>
      </c>
      <c r="BT77" s="19">
        <v>138.38638980087836</v>
      </c>
      <c r="BU77" s="19">
        <v>12.911269347205048</v>
      </c>
      <c r="BV77" s="19">
        <v>0</v>
      </c>
      <c r="BW77" s="19">
        <v>0</v>
      </c>
      <c r="BX77" s="19">
        <v>171.47350019187311</v>
      </c>
      <c r="BY77" s="19">
        <v>173.22884066004349</v>
      </c>
      <c r="BZ77" s="19">
        <v>0</v>
      </c>
      <c r="CA77" s="19">
        <v>357.61361019912169</v>
      </c>
      <c r="CB77" s="19">
        <v>496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A78" s="25" t="s">
        <v>152</v>
      </c>
      <c r="B78" s="24" t="s">
        <v>254</v>
      </c>
      <c r="C78">
        <f t="shared" si="6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112.95929378615749</v>
      </c>
      <c r="AH78" s="19">
        <v>7.2389916369413387E-2</v>
      </c>
      <c r="AI78" s="19">
        <v>0</v>
      </c>
      <c r="AJ78" s="19">
        <v>2.9576451545217468</v>
      </c>
      <c r="AK78" s="19">
        <v>0</v>
      </c>
      <c r="AL78" s="19">
        <v>0.32058391535025926</v>
      </c>
      <c r="AM78" s="19">
        <v>0.28955966547765355</v>
      </c>
      <c r="AN78" s="19">
        <v>3.1024249872605734E-2</v>
      </c>
      <c r="AO78" s="19">
        <v>0</v>
      </c>
      <c r="AP78" s="19">
        <v>0</v>
      </c>
      <c r="AQ78" s="19">
        <v>0.13443841611462487</v>
      </c>
      <c r="AR78" s="19">
        <v>0</v>
      </c>
      <c r="AS78" s="19">
        <v>0.19648691585983635</v>
      </c>
      <c r="AT78" s="19">
        <v>4.1365666496807653E-2</v>
      </c>
      <c r="AU78" s="19">
        <v>0</v>
      </c>
      <c r="AV78" s="19">
        <v>0.14477983273882677</v>
      </c>
      <c r="AW78" s="19">
        <v>0.27921824885345164</v>
      </c>
      <c r="AX78" s="19">
        <v>0</v>
      </c>
      <c r="AY78" s="19">
        <v>0</v>
      </c>
      <c r="AZ78" s="19">
        <v>0</v>
      </c>
      <c r="BA78" s="19">
        <v>1.3340427445220466</v>
      </c>
      <c r="BB78" s="19">
        <v>2.6577440724198915</v>
      </c>
      <c r="BC78" s="19">
        <v>0</v>
      </c>
      <c r="BD78" s="19">
        <v>1.9338449087257576</v>
      </c>
      <c r="BE78" s="19">
        <v>0</v>
      </c>
      <c r="BF78" s="19">
        <v>1.4477983273882677</v>
      </c>
      <c r="BG78" s="19">
        <v>1.427115494139864</v>
      </c>
      <c r="BH78" s="19">
        <v>3.1024249872605734E-2</v>
      </c>
      <c r="BI78" s="19">
        <v>0</v>
      </c>
      <c r="BJ78" s="19">
        <v>11.644435118851355</v>
      </c>
      <c r="BK78" s="19">
        <v>1.292677078025239</v>
      </c>
      <c r="BL78" s="19">
        <v>0.24819399898084588</v>
      </c>
      <c r="BM78" s="19">
        <v>6.2048499745211469E-2</v>
      </c>
      <c r="BN78" s="19">
        <v>4.1365666496807653E-2</v>
      </c>
      <c r="BO78" s="19">
        <v>2.0682833248403826E-2</v>
      </c>
      <c r="BP78" s="19">
        <v>3.1024249872605734E-2</v>
      </c>
      <c r="BQ78" s="19">
        <v>0.92038607955397012</v>
      </c>
      <c r="BR78" s="19">
        <v>5.4809508108270135</v>
      </c>
      <c r="BS78" s="19">
        <v>0</v>
      </c>
      <c r="BT78" s="19">
        <v>146.00011990048259</v>
      </c>
      <c r="BU78" s="19">
        <v>27.187584305026828</v>
      </c>
      <c r="BV78" s="19">
        <v>0</v>
      </c>
      <c r="BW78" s="19">
        <v>0</v>
      </c>
      <c r="BX78" s="19">
        <v>344.47258775216568</v>
      </c>
      <c r="BY78" s="19">
        <v>172.33970804232487</v>
      </c>
      <c r="BZ78" s="19">
        <v>0</v>
      </c>
      <c r="CA78" s="19">
        <v>543.99988009951733</v>
      </c>
      <c r="CB78" s="19">
        <v>690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A79" s="24" t="s">
        <v>153</v>
      </c>
      <c r="B79" s="24" t="s">
        <v>255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3.5412599822537709</v>
      </c>
      <c r="I79" s="19">
        <v>0</v>
      </c>
      <c r="J79" s="19">
        <v>0</v>
      </c>
      <c r="K79" s="19">
        <v>0.25377107364685003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3.7373558118899735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30.625554569653946</v>
      </c>
      <c r="AH79" s="19">
        <v>0.54214729370008874</v>
      </c>
      <c r="AI79" s="19">
        <v>7.6823425022182787</v>
      </c>
      <c r="AJ79" s="19">
        <v>2.6184560780834074</v>
      </c>
      <c r="AK79" s="19">
        <v>2.3070097604259092E-2</v>
      </c>
      <c r="AL79" s="19">
        <v>0.43833185448092282</v>
      </c>
      <c r="AM79" s="19">
        <v>0.56521739130434778</v>
      </c>
      <c r="AN79" s="19">
        <v>3.2528837622005322</v>
      </c>
      <c r="AO79" s="19">
        <v>6.9210292812777283E-2</v>
      </c>
      <c r="AP79" s="19">
        <v>4.6140195208518184E-2</v>
      </c>
      <c r="AQ79" s="19">
        <v>8.5128660159716052</v>
      </c>
      <c r="AR79" s="19">
        <v>0</v>
      </c>
      <c r="AS79" s="19">
        <v>1.407275953859805</v>
      </c>
      <c r="AT79" s="19">
        <v>0</v>
      </c>
      <c r="AU79" s="19">
        <v>0</v>
      </c>
      <c r="AV79" s="19">
        <v>0</v>
      </c>
      <c r="AW79" s="19">
        <v>0.39219165927240462</v>
      </c>
      <c r="AX79" s="19">
        <v>0</v>
      </c>
      <c r="AY79" s="19">
        <v>0</v>
      </c>
      <c r="AZ79" s="19">
        <v>0</v>
      </c>
      <c r="BA79" s="19">
        <v>0.6228926353149955</v>
      </c>
      <c r="BB79" s="19">
        <v>0</v>
      </c>
      <c r="BC79" s="19">
        <v>0.18456078083407274</v>
      </c>
      <c r="BD79" s="19">
        <v>0</v>
      </c>
      <c r="BE79" s="19">
        <v>0</v>
      </c>
      <c r="BF79" s="19">
        <v>0</v>
      </c>
      <c r="BG79" s="19">
        <v>15.572315882874889</v>
      </c>
      <c r="BH79" s="19">
        <v>5.7675244010647733E-2</v>
      </c>
      <c r="BI79" s="19">
        <v>0</v>
      </c>
      <c r="BJ79" s="19">
        <v>0</v>
      </c>
      <c r="BK79" s="19">
        <v>0</v>
      </c>
      <c r="BL79" s="19">
        <v>0.61135758651286598</v>
      </c>
      <c r="BM79" s="19">
        <v>1.4880212954747116</v>
      </c>
      <c r="BN79" s="19">
        <v>0</v>
      </c>
      <c r="BO79" s="19">
        <v>4.1295474711623781</v>
      </c>
      <c r="BP79" s="19">
        <v>2.1801242236024847</v>
      </c>
      <c r="BQ79" s="19">
        <v>0</v>
      </c>
      <c r="BR79" s="19">
        <v>0.36912156166814547</v>
      </c>
      <c r="BS79" s="19">
        <v>0</v>
      </c>
      <c r="BT79" s="19">
        <v>88.923691215616671</v>
      </c>
      <c r="BU79" s="19">
        <v>9.3203194321206748</v>
      </c>
      <c r="BV79" s="19">
        <v>0</v>
      </c>
      <c r="BW79" s="19">
        <v>0</v>
      </c>
      <c r="BX79" s="19">
        <v>77.919254658385086</v>
      </c>
      <c r="BY79" s="19">
        <v>135.83673469387756</v>
      </c>
      <c r="BZ79" s="19">
        <v>0</v>
      </c>
      <c r="CA79" s="19">
        <v>223.07630878438331</v>
      </c>
      <c r="CB79" s="19">
        <v>312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A80" s="24" t="s">
        <v>154</v>
      </c>
      <c r="B80" s="24" t="s">
        <v>44</v>
      </c>
      <c r="C80">
        <f t="shared" si="6"/>
        <v>76</v>
      </c>
      <c r="D80" s="19">
        <v>0.48779061266266993</v>
      </c>
      <c r="E80" s="19">
        <v>1.2072817663401081</v>
      </c>
      <c r="F80" s="19">
        <v>4.8779061266267E-2</v>
      </c>
      <c r="G80" s="19">
        <v>0.3170638982307355</v>
      </c>
      <c r="H80" s="19">
        <v>2.3657844714139498</v>
      </c>
      <c r="I80" s="19">
        <v>0.32925866354730227</v>
      </c>
      <c r="J80" s="19">
        <v>0.18292147974850123</v>
      </c>
      <c r="K80" s="19">
        <v>0.48779061266266993</v>
      </c>
      <c r="L80" s="19">
        <v>0.37803772481356923</v>
      </c>
      <c r="M80" s="19">
        <v>0.79265974557683871</v>
      </c>
      <c r="N80" s="19">
        <v>0.25609007164790176</v>
      </c>
      <c r="O80" s="19">
        <v>4.8779061266267E-2</v>
      </c>
      <c r="P80" s="19">
        <v>0.73168591899400492</v>
      </c>
      <c r="Q80" s="19">
        <v>6.0973826582833741E-2</v>
      </c>
      <c r="R80" s="19">
        <v>0.10975288784910076</v>
      </c>
      <c r="S80" s="19">
        <v>0.26828483696446848</v>
      </c>
      <c r="T80" s="19">
        <v>0.73168591899400492</v>
      </c>
      <c r="U80" s="19">
        <v>6.0973826582833741E-2</v>
      </c>
      <c r="V80" s="19">
        <v>4.8779061266267E-2</v>
      </c>
      <c r="W80" s="19">
        <v>7.3168591899400504E-2</v>
      </c>
      <c r="X80" s="19">
        <v>1.2926451235560754</v>
      </c>
      <c r="Y80" s="19">
        <v>0.25609007164790176</v>
      </c>
      <c r="Z80" s="19">
        <v>7.3168591899400504E-2</v>
      </c>
      <c r="AA80" s="19">
        <v>0.10975288784910076</v>
      </c>
      <c r="AB80" s="19">
        <v>0.92680216405907301</v>
      </c>
      <c r="AC80" s="19">
        <v>1.6584880830530779</v>
      </c>
      <c r="AD80" s="19">
        <v>0.32925866354730227</v>
      </c>
      <c r="AE80" s="19">
        <v>1.0487498172247405</v>
      </c>
      <c r="AF80" s="19">
        <v>0.42681678607983625</v>
      </c>
      <c r="AG80" s="19">
        <v>23.987103377686797</v>
      </c>
      <c r="AH80" s="19">
        <v>105.54569381488521</v>
      </c>
      <c r="AI80" s="19">
        <v>38.218394502120191</v>
      </c>
      <c r="AJ80" s="19">
        <v>16.292206462933176</v>
      </c>
      <c r="AK80" s="19">
        <v>17.133645269776284</v>
      </c>
      <c r="AL80" s="19">
        <v>3.9511039625676267</v>
      </c>
      <c r="AM80" s="19">
        <v>2.9267436759760197</v>
      </c>
      <c r="AN80" s="19">
        <v>26.572393624798945</v>
      </c>
      <c r="AO80" s="19">
        <v>62.266471706389829</v>
      </c>
      <c r="AP80" s="19">
        <v>3.109665155724521</v>
      </c>
      <c r="AQ80" s="19">
        <v>141.93487351952038</v>
      </c>
      <c r="AR80" s="19">
        <v>5.1339961982746019</v>
      </c>
      <c r="AS80" s="19">
        <v>9.2192425793244634</v>
      </c>
      <c r="AT80" s="19">
        <v>14.682497441146365</v>
      </c>
      <c r="AU80" s="19">
        <v>0.26828483696446848</v>
      </c>
      <c r="AV80" s="19">
        <v>1.219476531656675E-2</v>
      </c>
      <c r="AW80" s="19">
        <v>0.82924404152653897</v>
      </c>
      <c r="AX80" s="19">
        <v>0.36584295949700246</v>
      </c>
      <c r="AY80" s="19">
        <v>0.23170054101476825</v>
      </c>
      <c r="AZ80" s="19">
        <v>0.10975288784910076</v>
      </c>
      <c r="BA80" s="19">
        <v>0.89021786810937265</v>
      </c>
      <c r="BB80" s="19">
        <v>12.365492030998684</v>
      </c>
      <c r="BC80" s="19">
        <v>0.13414241848223424</v>
      </c>
      <c r="BD80" s="19">
        <v>0.54876443924550378</v>
      </c>
      <c r="BE80" s="19">
        <v>5.1218014329580344</v>
      </c>
      <c r="BF80" s="19">
        <v>7.7314812107033193</v>
      </c>
      <c r="BG80" s="19">
        <v>0.64632256177803771</v>
      </c>
      <c r="BH80" s="19">
        <v>0.40242725544670271</v>
      </c>
      <c r="BI80" s="19">
        <v>0.35364819418043575</v>
      </c>
      <c r="BJ80" s="19">
        <v>6.8778476385436464</v>
      </c>
      <c r="BK80" s="19">
        <v>2.43895306331335E-2</v>
      </c>
      <c r="BL80" s="19">
        <v>1.5365404298874104</v>
      </c>
      <c r="BM80" s="19">
        <v>0.86582833747623922</v>
      </c>
      <c r="BN80" s="19">
        <v>0</v>
      </c>
      <c r="BO80" s="19">
        <v>0.10975288784910076</v>
      </c>
      <c r="BP80" s="19">
        <v>3.6584295949700252E-2</v>
      </c>
      <c r="BQ80" s="19">
        <v>0.82924404152653897</v>
      </c>
      <c r="BR80" s="19">
        <v>8.499751425647025</v>
      </c>
      <c r="BS80" s="19">
        <v>0</v>
      </c>
      <c r="BT80" s="19">
        <v>534.87460154993425</v>
      </c>
      <c r="BU80" s="19">
        <v>59.217780377248133</v>
      </c>
      <c r="BV80" s="19">
        <v>0</v>
      </c>
      <c r="BW80" s="19">
        <v>0</v>
      </c>
      <c r="BX80" s="19">
        <v>54.96180728176634</v>
      </c>
      <c r="BY80" s="19">
        <v>184.94581079105131</v>
      </c>
      <c r="BZ80" s="19">
        <v>0</v>
      </c>
      <c r="CA80" s="19">
        <v>299.1253984500658</v>
      </c>
      <c r="CB80" s="19">
        <v>834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A81" s="24" t="s">
        <v>155</v>
      </c>
      <c r="B81" s="25" t="s">
        <v>43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6.8182473127575569E-2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9.7403533039393669E-3</v>
      </c>
      <c r="AG81" s="19">
        <v>0</v>
      </c>
      <c r="AH81" s="19">
        <v>13.470908619348144</v>
      </c>
      <c r="AI81" s="19">
        <v>0.12662459295121178</v>
      </c>
      <c r="AJ81" s="19">
        <v>0.20454741938272672</v>
      </c>
      <c r="AK81" s="19">
        <v>0</v>
      </c>
      <c r="AL81" s="19">
        <v>1.9480706607878734E-2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2.9221059911818104E-2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1.9480706607878734E-2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4.0227659145269588</v>
      </c>
      <c r="BS81" s="19">
        <v>0</v>
      </c>
      <c r="BT81" s="19">
        <v>17.970951845768134</v>
      </c>
      <c r="BU81" s="19">
        <v>7.0812368519639204</v>
      </c>
      <c r="BV81" s="19">
        <v>0</v>
      </c>
      <c r="BW81" s="19">
        <v>0</v>
      </c>
      <c r="BX81" s="19">
        <v>300.15872741419554</v>
      </c>
      <c r="BY81" s="19">
        <v>12.789083888072389</v>
      </c>
      <c r="BZ81" s="19">
        <v>0</v>
      </c>
      <c r="CA81" s="19">
        <v>320.02904815423187</v>
      </c>
      <c r="CB81" s="19">
        <v>338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A82" s="24" t="s">
        <v>156</v>
      </c>
      <c r="B82" s="25" t="s">
        <v>256</v>
      </c>
      <c r="C82">
        <f t="shared" si="6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25.193758641121864</v>
      </c>
      <c r="AJ82" s="19">
        <v>0</v>
      </c>
      <c r="AK82" s="19">
        <v>0</v>
      </c>
      <c r="AL82" s="19">
        <v>0</v>
      </c>
      <c r="AM82" s="19">
        <v>0</v>
      </c>
      <c r="AN82" s="19">
        <v>9.5465139245506609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34.740272565672527</v>
      </c>
      <c r="BU82" s="19">
        <v>17.02555796958325</v>
      </c>
      <c r="BV82" s="19">
        <v>0</v>
      </c>
      <c r="BW82" s="19">
        <v>0</v>
      </c>
      <c r="BX82" s="19">
        <v>2.225636974126012</v>
      </c>
      <c r="BY82" s="19">
        <v>232.00853249061819</v>
      </c>
      <c r="BZ82" s="19">
        <v>0</v>
      </c>
      <c r="CA82" s="19">
        <v>251.25972743432749</v>
      </c>
      <c r="CB82" s="19">
        <v>286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s="24" t="s">
        <v>157</v>
      </c>
      <c r="B83" s="25" t="s">
        <v>257</v>
      </c>
      <c r="C83">
        <f t="shared" si="6"/>
        <v>79</v>
      </c>
      <c r="D83" s="19">
        <v>0</v>
      </c>
      <c r="E83" s="19">
        <v>0</v>
      </c>
      <c r="F83" s="19">
        <v>0</v>
      </c>
      <c r="G83" s="19">
        <v>1.4636120847938574</v>
      </c>
      <c r="H83" s="19">
        <v>21.36667501251878</v>
      </c>
      <c r="I83" s="19">
        <v>12.038724753797364</v>
      </c>
      <c r="J83" s="19">
        <v>3.9373226506426309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9.2764146219328991E-2</v>
      </c>
      <c r="AF83" s="19">
        <v>0</v>
      </c>
      <c r="AG83" s="19">
        <v>0</v>
      </c>
      <c r="AH83" s="19">
        <v>0</v>
      </c>
      <c r="AI83" s="19">
        <v>21.119303955933898</v>
      </c>
      <c r="AJ83" s="19">
        <v>0</v>
      </c>
      <c r="AK83" s="19">
        <v>0</v>
      </c>
      <c r="AL83" s="19">
        <v>0</v>
      </c>
      <c r="AM83" s="19">
        <v>0</v>
      </c>
      <c r="AN83" s="19">
        <v>10.183441829410784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4.1228509430812889E-2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70.24307294274746</v>
      </c>
      <c r="BU83" s="19">
        <v>41.073902520447341</v>
      </c>
      <c r="BV83" s="19">
        <v>0</v>
      </c>
      <c r="BW83" s="19">
        <v>0</v>
      </c>
      <c r="BX83" s="19">
        <v>0</v>
      </c>
      <c r="BY83" s="19">
        <v>135.68302453680522</v>
      </c>
      <c r="BZ83" s="19">
        <v>0</v>
      </c>
      <c r="CA83" s="19">
        <v>176.75692705725254</v>
      </c>
      <c r="CB83" s="19">
        <v>247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s="24" t="s">
        <v>158</v>
      </c>
      <c r="B84" s="24" t="s">
        <v>258</v>
      </c>
      <c r="C84">
        <f t="shared" si="6"/>
        <v>80</v>
      </c>
      <c r="D84" s="19">
        <v>0.14714624028481968</v>
      </c>
      <c r="E84" s="19">
        <v>0.36786560071204921</v>
      </c>
      <c r="F84" s="19">
        <v>0.1226218669040164</v>
      </c>
      <c r="G84" s="19">
        <v>0.72346901473369674</v>
      </c>
      <c r="H84" s="19">
        <v>27.835163787211723</v>
      </c>
      <c r="I84" s="19">
        <v>29.956522084651205</v>
      </c>
      <c r="J84" s="19">
        <v>6.0329958516776072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0.93192618847052466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1.0790724287553444</v>
      </c>
      <c r="AC84" s="19">
        <v>2.452437338080328E-2</v>
      </c>
      <c r="AD84" s="19">
        <v>0</v>
      </c>
      <c r="AE84" s="19">
        <v>0.19619498704642624</v>
      </c>
      <c r="AF84" s="19">
        <v>0.71120682804329516</v>
      </c>
      <c r="AG84" s="19">
        <v>0.89513962839931971</v>
      </c>
      <c r="AH84" s="19">
        <v>9.6258165519652881</v>
      </c>
      <c r="AI84" s="19">
        <v>245.36635567493681</v>
      </c>
      <c r="AJ84" s="19">
        <v>28.79161434906305</v>
      </c>
      <c r="AK84" s="19">
        <v>0.4537009075448607</v>
      </c>
      <c r="AL84" s="19">
        <v>7.7864885484050417</v>
      </c>
      <c r="AM84" s="19">
        <v>0</v>
      </c>
      <c r="AN84" s="19">
        <v>105.20956180364607</v>
      </c>
      <c r="AO84" s="19">
        <v>0.29429248056963936</v>
      </c>
      <c r="AP84" s="19">
        <v>1.2384808557305658</v>
      </c>
      <c r="AQ84" s="19">
        <v>59.447081075067146</v>
      </c>
      <c r="AR84" s="19">
        <v>4.5860578222102131</v>
      </c>
      <c r="AS84" s="19">
        <v>7.492196067835402</v>
      </c>
      <c r="AT84" s="19">
        <v>0.6744202679720902</v>
      </c>
      <c r="AU84" s="19">
        <v>2.2685045377243034</v>
      </c>
      <c r="AV84" s="19">
        <v>0</v>
      </c>
      <c r="AW84" s="19">
        <v>2.6608945118171561</v>
      </c>
      <c r="AX84" s="19">
        <v>8.5835306832811473E-2</v>
      </c>
      <c r="AY84" s="19">
        <v>0</v>
      </c>
      <c r="AZ84" s="19">
        <v>0</v>
      </c>
      <c r="BA84" s="19">
        <v>0</v>
      </c>
      <c r="BB84" s="19">
        <v>0.88287744170891802</v>
      </c>
      <c r="BC84" s="19">
        <v>0</v>
      </c>
      <c r="BD84" s="19">
        <v>4.904874676160656E-2</v>
      </c>
      <c r="BE84" s="19">
        <v>0</v>
      </c>
      <c r="BF84" s="19">
        <v>0</v>
      </c>
      <c r="BG84" s="19">
        <v>7.357312014240984E-2</v>
      </c>
      <c r="BH84" s="19">
        <v>2.452437338080328E-2</v>
      </c>
      <c r="BI84" s="19">
        <v>0</v>
      </c>
      <c r="BJ84" s="19">
        <v>13.844008773463452</v>
      </c>
      <c r="BK84" s="19">
        <v>0</v>
      </c>
      <c r="BL84" s="19">
        <v>2.2685045377243034</v>
      </c>
      <c r="BM84" s="19">
        <v>0.14714624028481968</v>
      </c>
      <c r="BN84" s="19">
        <v>0</v>
      </c>
      <c r="BO84" s="19">
        <v>1.7167061366562297</v>
      </c>
      <c r="BP84" s="19">
        <v>0</v>
      </c>
      <c r="BQ84" s="19">
        <v>7.357312014240984E-2</v>
      </c>
      <c r="BR84" s="19">
        <v>0</v>
      </c>
      <c r="BS84" s="19">
        <v>0</v>
      </c>
      <c r="BT84" s="19">
        <v>564.08511213185625</v>
      </c>
      <c r="BU84" s="19">
        <v>104.98884244321886</v>
      </c>
      <c r="BV84" s="19">
        <v>0</v>
      </c>
      <c r="BW84" s="19">
        <v>0</v>
      </c>
      <c r="BX84" s="19">
        <v>52.34727498132461</v>
      </c>
      <c r="BY84" s="19">
        <v>821.57877044360032</v>
      </c>
      <c r="BZ84" s="19">
        <v>0</v>
      </c>
      <c r="CA84" s="19">
        <v>978.91488786814375</v>
      </c>
      <c r="CB84" s="19">
        <v>1543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s="24" t="s">
        <v>159</v>
      </c>
      <c r="B85" s="24" t="s">
        <v>45</v>
      </c>
      <c r="C85">
        <f t="shared" si="6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24.189312724261665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1.6752304719845432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0.19036709908915261</v>
      </c>
      <c r="BH85" s="19">
        <v>0</v>
      </c>
      <c r="BI85" s="19">
        <v>0</v>
      </c>
      <c r="BJ85" s="19">
        <v>0</v>
      </c>
      <c r="BK85" s="19">
        <v>0</v>
      </c>
      <c r="BL85" s="19">
        <v>0.2792050786640905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26.334115373999449</v>
      </c>
      <c r="BU85" s="19">
        <v>122.08876621584322</v>
      </c>
      <c r="BV85" s="19">
        <v>0</v>
      </c>
      <c r="BW85" s="19">
        <v>0</v>
      </c>
      <c r="BX85" s="19">
        <v>1482.5028208666852</v>
      </c>
      <c r="BY85" s="19">
        <v>668.0742975434722</v>
      </c>
      <c r="BZ85" s="19">
        <v>0</v>
      </c>
      <c r="CA85" s="19">
        <v>2272.6658846260007</v>
      </c>
      <c r="CB85" s="19">
        <v>2299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A86" s="23" t="s">
        <v>160</v>
      </c>
      <c r="B86" s="23" t="s">
        <v>259</v>
      </c>
      <c r="C86">
        <f t="shared" si="6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0.10412990865797486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3.4709969552658287E-2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9.4319775158091961</v>
      </c>
      <c r="AK86" s="19">
        <v>5.8458896088687644E-2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0.32152392848778205</v>
      </c>
      <c r="AS86" s="19">
        <v>0</v>
      </c>
      <c r="AT86" s="19">
        <v>0.9499570614411742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10.900757280037473</v>
      </c>
      <c r="BU86" s="19">
        <v>11.32641111718323</v>
      </c>
      <c r="BV86" s="19">
        <v>0</v>
      </c>
      <c r="BW86" s="19">
        <v>0</v>
      </c>
      <c r="BX86" s="19">
        <v>2.3401826840502773</v>
      </c>
      <c r="BY86" s="19">
        <v>92.432648918729015</v>
      </c>
      <c r="BZ86" s="19">
        <v>0</v>
      </c>
      <c r="CA86" s="19">
        <v>106.09924271996252</v>
      </c>
      <c r="CB86" s="19">
        <v>117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A87" s="23" t="s">
        <v>161</v>
      </c>
      <c r="B87" s="23" t="s">
        <v>46</v>
      </c>
      <c r="C87">
        <f t="shared" si="6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377.32461285781324</v>
      </c>
      <c r="AK87" s="19">
        <v>98.377229000469256</v>
      </c>
      <c r="AL87" s="19">
        <v>0.17949319568277802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108.48867902393243</v>
      </c>
      <c r="AS87" s="19">
        <v>0</v>
      </c>
      <c r="AT87" s="19">
        <v>80.031528625058655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0.11218324730173627</v>
      </c>
      <c r="BH87" s="19">
        <v>0</v>
      </c>
      <c r="BI87" s="19">
        <v>1.0993958235570154</v>
      </c>
      <c r="BJ87" s="19">
        <v>0</v>
      </c>
      <c r="BK87" s="19">
        <v>0</v>
      </c>
      <c r="BL87" s="19">
        <v>8.8250821210699204</v>
      </c>
      <c r="BM87" s="19">
        <v>2.4455947911778506</v>
      </c>
      <c r="BN87" s="19">
        <v>0</v>
      </c>
      <c r="BO87" s="19">
        <v>1.3162834350070389</v>
      </c>
      <c r="BP87" s="19">
        <v>0</v>
      </c>
      <c r="BQ87" s="19">
        <v>0</v>
      </c>
      <c r="BR87" s="19">
        <v>0</v>
      </c>
      <c r="BS87" s="19">
        <v>0</v>
      </c>
      <c r="BT87" s="19">
        <v>678.20008212106995</v>
      </c>
      <c r="BU87" s="19">
        <v>86.799917878930074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86.799917878930074</v>
      </c>
      <c r="CB87" s="19">
        <v>765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s="23" t="s">
        <v>162</v>
      </c>
      <c r="B88" s="23" t="s">
        <v>260</v>
      </c>
      <c r="C88">
        <f t="shared" si="6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95.922396086193373</v>
      </c>
      <c r="AM88" s="19">
        <v>0</v>
      </c>
      <c r="AN88" s="19">
        <v>11.317810060873137</v>
      </c>
      <c r="AO88" s="19">
        <v>0</v>
      </c>
      <c r="AP88" s="19">
        <v>0</v>
      </c>
      <c r="AQ88" s="19">
        <v>0</v>
      </c>
      <c r="AR88" s="19">
        <v>1.0826455540202413</v>
      </c>
      <c r="AS88" s="19">
        <v>0</v>
      </c>
      <c r="AT88" s="19">
        <v>8.1531538260447398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1.9237778690667364</v>
      </c>
      <c r="BM88" s="19">
        <v>8.3280427232326239E-3</v>
      </c>
      <c r="BN88" s="19">
        <v>0</v>
      </c>
      <c r="BO88" s="19">
        <v>0</v>
      </c>
      <c r="BP88" s="19">
        <v>0</v>
      </c>
      <c r="BQ88" s="19">
        <v>0</v>
      </c>
      <c r="BR88" s="19">
        <v>0.4996825633939575</v>
      </c>
      <c r="BS88" s="19">
        <v>0</v>
      </c>
      <c r="BT88" s="19">
        <v>118.90779400231541</v>
      </c>
      <c r="BU88" s="19">
        <v>81.381633491429213</v>
      </c>
      <c r="BV88" s="19">
        <v>0</v>
      </c>
      <c r="BW88" s="19">
        <v>0</v>
      </c>
      <c r="BX88" s="19">
        <v>134.56451432199276</v>
      </c>
      <c r="BY88" s="19">
        <v>111.14605818426261</v>
      </c>
      <c r="BZ88" s="19">
        <v>0</v>
      </c>
      <c r="CA88" s="19">
        <v>327.09220599768457</v>
      </c>
      <c r="CB88" s="19">
        <v>446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s="23" t="s">
        <v>163</v>
      </c>
      <c r="B89" s="23" t="s">
        <v>261</v>
      </c>
      <c r="C89">
        <f t="shared" si="6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5.7235972214462638</v>
      </c>
      <c r="AL89" s="19">
        <v>0</v>
      </c>
      <c r="AM89" s="19">
        <v>21.298992494925226</v>
      </c>
      <c r="AN89" s="19">
        <v>0</v>
      </c>
      <c r="AO89" s="19">
        <v>0</v>
      </c>
      <c r="AP89" s="19">
        <v>0</v>
      </c>
      <c r="AQ89" s="19">
        <v>9.0135389314114373E-3</v>
      </c>
      <c r="AR89" s="19">
        <v>0.10816246717693725</v>
      </c>
      <c r="AS89" s="19">
        <v>0.7030560366500922</v>
      </c>
      <c r="AT89" s="19">
        <v>0</v>
      </c>
      <c r="AU89" s="19">
        <v>0</v>
      </c>
      <c r="AV89" s="19">
        <v>0</v>
      </c>
      <c r="AW89" s="19">
        <v>0.32448740153081179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1.3069631450546586</v>
      </c>
      <c r="BM89" s="19">
        <v>0.80220496489561799</v>
      </c>
      <c r="BN89" s="19">
        <v>0</v>
      </c>
      <c r="BO89" s="19">
        <v>0.40560925191351471</v>
      </c>
      <c r="BP89" s="19">
        <v>0.21632493435387451</v>
      </c>
      <c r="BQ89" s="19">
        <v>0.15323016183399446</v>
      </c>
      <c r="BR89" s="19">
        <v>0</v>
      </c>
      <c r="BS89" s="19">
        <v>0</v>
      </c>
      <c r="BT89" s="19">
        <v>31.051641618712406</v>
      </c>
      <c r="BU89" s="19">
        <v>12.096169245954151</v>
      </c>
      <c r="BV89" s="19">
        <v>0</v>
      </c>
      <c r="BW89" s="19">
        <v>0</v>
      </c>
      <c r="BX89" s="19">
        <v>342.52349293256606</v>
      </c>
      <c r="BY89" s="19">
        <v>98.328696202767375</v>
      </c>
      <c r="BZ89" s="19">
        <v>0</v>
      </c>
      <c r="CA89" s="19">
        <v>452.94835838128756</v>
      </c>
      <c r="CB89" s="19">
        <v>484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A90" s="23" t="s">
        <v>164</v>
      </c>
      <c r="B90" s="23" t="s">
        <v>262</v>
      </c>
      <c r="C90">
        <f t="shared" si="6"/>
        <v>86</v>
      </c>
      <c r="D90" s="19">
        <v>5.0581457000459511E-2</v>
      </c>
      <c r="E90" s="19">
        <v>1.6860485666819837E-2</v>
      </c>
      <c r="F90" s="19">
        <v>0.10959315683432894</v>
      </c>
      <c r="G90" s="19">
        <v>0</v>
      </c>
      <c r="H90" s="19">
        <v>0.47209359867095541</v>
      </c>
      <c r="I90" s="19">
        <v>0.32034922766957691</v>
      </c>
      <c r="J90" s="19">
        <v>4.2151214167049589E-2</v>
      </c>
      <c r="K90" s="19">
        <v>9.2732671167509106E-2</v>
      </c>
      <c r="L90" s="19">
        <v>7.5872185500689263E-2</v>
      </c>
      <c r="M90" s="19">
        <v>0.17703509950160828</v>
      </c>
      <c r="N90" s="19">
        <v>6.7441942667279348E-2</v>
      </c>
      <c r="O90" s="19">
        <v>0</v>
      </c>
      <c r="P90" s="19">
        <v>0.1348838853345587</v>
      </c>
      <c r="Q90" s="19">
        <v>17.256707079990104</v>
      </c>
      <c r="R90" s="19">
        <v>3.2203527623625887</v>
      </c>
      <c r="S90" s="19">
        <v>8.4302428334099178E-2</v>
      </c>
      <c r="T90" s="19">
        <v>1.6860485666819837E-2</v>
      </c>
      <c r="U90" s="19">
        <v>0</v>
      </c>
      <c r="V90" s="19">
        <v>3.3720971333639674E-2</v>
      </c>
      <c r="W90" s="19">
        <v>1.6860485666819837E-2</v>
      </c>
      <c r="X90" s="19">
        <v>0.95261744017532068</v>
      </c>
      <c r="Y90" s="19">
        <v>0.45523311300413555</v>
      </c>
      <c r="Z90" s="19">
        <v>0</v>
      </c>
      <c r="AA90" s="19">
        <v>0.43837262733731575</v>
      </c>
      <c r="AB90" s="19">
        <v>1.6860485666819837E-2</v>
      </c>
      <c r="AC90" s="19">
        <v>1.4331412816796862</v>
      </c>
      <c r="AD90" s="19">
        <v>0.10959315683432894</v>
      </c>
      <c r="AE90" s="19">
        <v>8.4302428334099185E-3</v>
      </c>
      <c r="AF90" s="19">
        <v>4.2151214167049589E-2</v>
      </c>
      <c r="AG90" s="19">
        <v>0.2360467993354777</v>
      </c>
      <c r="AH90" s="19">
        <v>2.5290728500229755E-2</v>
      </c>
      <c r="AI90" s="19">
        <v>6.3479728535576685</v>
      </c>
      <c r="AJ90" s="19">
        <v>4.4174472447067972</v>
      </c>
      <c r="AK90" s="19">
        <v>0.37936092750344635</v>
      </c>
      <c r="AL90" s="19">
        <v>6.7441942667279348E-2</v>
      </c>
      <c r="AM90" s="19">
        <v>6.1034958113887807</v>
      </c>
      <c r="AN90" s="19">
        <v>1.1127920540101093</v>
      </c>
      <c r="AO90" s="19">
        <v>0.5311052985048248</v>
      </c>
      <c r="AP90" s="19">
        <v>0.43837262733731575</v>
      </c>
      <c r="AQ90" s="19">
        <v>9.138383231416352</v>
      </c>
      <c r="AR90" s="19">
        <v>0.2360467993354777</v>
      </c>
      <c r="AS90" s="19">
        <v>3.2793644621964582</v>
      </c>
      <c r="AT90" s="19">
        <v>1.138082782510339</v>
      </c>
      <c r="AU90" s="19">
        <v>1.146513025343749</v>
      </c>
      <c r="AV90" s="19">
        <v>1.6860485666819837E-2</v>
      </c>
      <c r="AW90" s="19">
        <v>1.3066876391785374</v>
      </c>
      <c r="AX90" s="19">
        <v>3.3720971333639674E-2</v>
      </c>
      <c r="AY90" s="19">
        <v>5.9011699833869426E-2</v>
      </c>
      <c r="AZ90" s="19">
        <v>1.6860485666819837E-2</v>
      </c>
      <c r="BA90" s="19">
        <v>0.65755894100597356</v>
      </c>
      <c r="BB90" s="19">
        <v>2.5290728500229755E-2</v>
      </c>
      <c r="BC90" s="19">
        <v>0.8345940405075819</v>
      </c>
      <c r="BD90" s="19">
        <v>2.6892474638577637</v>
      </c>
      <c r="BE90" s="19">
        <v>1.146513025343749</v>
      </c>
      <c r="BF90" s="19">
        <v>2.5122123643561558</v>
      </c>
      <c r="BG90" s="19">
        <v>4.1982609310381394</v>
      </c>
      <c r="BH90" s="19">
        <v>2.9505849916934714</v>
      </c>
      <c r="BI90" s="19">
        <v>5.2183203138807395</v>
      </c>
      <c r="BJ90" s="19">
        <v>2.0654094941854302</v>
      </c>
      <c r="BK90" s="19">
        <v>0.19389558516842814</v>
      </c>
      <c r="BL90" s="19">
        <v>6.0191933830546818</v>
      </c>
      <c r="BM90" s="19">
        <v>11.186932239934961</v>
      </c>
      <c r="BN90" s="19">
        <v>0.29505849916934718</v>
      </c>
      <c r="BO90" s="19">
        <v>27.979975964087519</v>
      </c>
      <c r="BP90" s="19">
        <v>97.950991481389849</v>
      </c>
      <c r="BQ90" s="19">
        <v>1.6944788095153935</v>
      </c>
      <c r="BR90" s="19">
        <v>1.2645364250114879</v>
      </c>
      <c r="BS90" s="19">
        <v>0</v>
      </c>
      <c r="BT90" s="19">
        <v>230.55871125092784</v>
      </c>
      <c r="BU90" s="19">
        <v>13.707574847124526</v>
      </c>
      <c r="BV90" s="19">
        <v>0</v>
      </c>
      <c r="BW90" s="19">
        <v>0</v>
      </c>
      <c r="BX90" s="19">
        <v>184.49586440917608</v>
      </c>
      <c r="BY90" s="19">
        <v>48.237849492771552</v>
      </c>
      <c r="BZ90" s="19">
        <v>0</v>
      </c>
      <c r="CA90" s="19">
        <v>246.44128874907216</v>
      </c>
      <c r="CB90" s="19">
        <v>477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A91" s="23" t="s">
        <v>165</v>
      </c>
      <c r="B91" s="23" t="s">
        <v>263</v>
      </c>
      <c r="C91">
        <f t="shared" si="6"/>
        <v>87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0</v>
      </c>
      <c r="BL91" s="19">
        <v>0</v>
      </c>
      <c r="BM91" s="19">
        <v>0</v>
      </c>
      <c r="BN91" s="19">
        <v>0</v>
      </c>
      <c r="BO91" s="19">
        <v>0</v>
      </c>
      <c r="BP91" s="19">
        <v>0</v>
      </c>
      <c r="BQ91" s="19">
        <v>0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0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s="23" t="s">
        <v>166</v>
      </c>
      <c r="B92" s="23" t="s">
        <v>264</v>
      </c>
      <c r="C92">
        <f t="shared" si="6"/>
        <v>88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19">
        <v>0</v>
      </c>
      <c r="AR92" s="19">
        <v>0</v>
      </c>
      <c r="AS92" s="19">
        <v>0</v>
      </c>
      <c r="AT92" s="19">
        <v>0</v>
      </c>
      <c r="AU92" s="19">
        <v>0</v>
      </c>
      <c r="AV92" s="19">
        <v>0</v>
      </c>
      <c r="AW92" s="19">
        <v>0</v>
      </c>
      <c r="AX92" s="19">
        <v>0</v>
      </c>
      <c r="AY92" s="19">
        <v>0</v>
      </c>
      <c r="AZ92" s="19">
        <v>0</v>
      </c>
      <c r="BA92" s="19">
        <v>0</v>
      </c>
      <c r="BB92" s="19">
        <v>0</v>
      </c>
      <c r="BC92" s="19">
        <v>0</v>
      </c>
      <c r="BD92" s="19">
        <v>0</v>
      </c>
      <c r="BE92" s="19">
        <v>0</v>
      </c>
      <c r="BF92" s="19">
        <v>0</v>
      </c>
      <c r="BG92" s="19">
        <v>0</v>
      </c>
      <c r="BH92" s="19">
        <v>0</v>
      </c>
      <c r="BI92" s="19">
        <v>0</v>
      </c>
      <c r="BJ92" s="19">
        <v>0</v>
      </c>
      <c r="BK92" s="19">
        <v>0</v>
      </c>
      <c r="BL92" s="19">
        <v>0</v>
      </c>
      <c r="BM92" s="19">
        <v>0</v>
      </c>
      <c r="BN92" s="19">
        <v>0</v>
      </c>
      <c r="BO92" s="19">
        <v>0</v>
      </c>
      <c r="BP92" s="19">
        <v>0</v>
      </c>
      <c r="BQ92" s="19">
        <v>0</v>
      </c>
      <c r="BR92" s="19">
        <v>0</v>
      </c>
      <c r="BS92" s="19">
        <v>0</v>
      </c>
      <c r="BT92" s="19">
        <v>0</v>
      </c>
      <c r="BU92" s="19">
        <v>0</v>
      </c>
      <c r="BV92" s="19">
        <v>0</v>
      </c>
      <c r="BW92" s="19">
        <v>0</v>
      </c>
      <c r="BX92" s="19">
        <v>0</v>
      </c>
      <c r="BY92" s="19">
        <v>0</v>
      </c>
      <c r="BZ92" s="19">
        <v>0</v>
      </c>
      <c r="CA92" s="19">
        <v>0</v>
      </c>
      <c r="CB92" s="19">
        <v>0</v>
      </c>
      <c r="CD92" s="19">
        <f t="shared" si="7"/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s="23" t="s">
        <v>167</v>
      </c>
      <c r="B93" s="23" t="s">
        <v>265</v>
      </c>
      <c r="C93">
        <f t="shared" si="6"/>
        <v>89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S93" s="19">
        <v>0</v>
      </c>
      <c r="AT93" s="19">
        <v>0</v>
      </c>
      <c r="AU93" s="19">
        <v>0</v>
      </c>
      <c r="AV93" s="19">
        <v>0</v>
      </c>
      <c r="AW93" s="19">
        <v>0</v>
      </c>
      <c r="AX93" s="19">
        <v>0</v>
      </c>
      <c r="AY93" s="19">
        <v>0</v>
      </c>
      <c r="AZ93" s="19">
        <v>0</v>
      </c>
      <c r="BA93" s="19">
        <v>0</v>
      </c>
      <c r="BB93" s="19">
        <v>0</v>
      </c>
      <c r="BC93" s="19">
        <v>0</v>
      </c>
      <c r="BD93" s="19">
        <v>0</v>
      </c>
      <c r="BE93" s="19">
        <v>0</v>
      </c>
      <c r="BF93" s="19">
        <v>0</v>
      </c>
      <c r="BG93" s="19">
        <v>0</v>
      </c>
      <c r="BH93" s="19">
        <v>0</v>
      </c>
      <c r="BI93" s="19">
        <v>0</v>
      </c>
      <c r="BJ93" s="19">
        <v>0</v>
      </c>
      <c r="BK93" s="19">
        <v>0</v>
      </c>
      <c r="BL93" s="19">
        <v>0</v>
      </c>
      <c r="BM93" s="19">
        <v>0</v>
      </c>
      <c r="BN93" s="19">
        <v>0</v>
      </c>
      <c r="BO93" s="19">
        <v>0</v>
      </c>
      <c r="BP93" s="19">
        <v>0</v>
      </c>
      <c r="BQ93" s="19">
        <v>0</v>
      </c>
      <c r="BR93" s="19">
        <v>0</v>
      </c>
      <c r="BS93" s="19">
        <v>0</v>
      </c>
      <c r="BT93" s="19">
        <v>0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>
        <v>0</v>
      </c>
      <c r="CB93" s="19">
        <v>0</v>
      </c>
      <c r="CD93" s="19">
        <f t="shared" si="7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s="23" t="s">
        <v>168</v>
      </c>
      <c r="B94" s="23" t="s">
        <v>266</v>
      </c>
      <c r="C94">
        <f t="shared" si="6"/>
        <v>90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0</v>
      </c>
      <c r="BH94" s="19">
        <v>0</v>
      </c>
      <c r="BI94" s="19">
        <v>0</v>
      </c>
      <c r="BJ94" s="19">
        <v>0</v>
      </c>
      <c r="BK94" s="19">
        <v>0</v>
      </c>
      <c r="BL94" s="19">
        <v>0</v>
      </c>
      <c r="BM94" s="19">
        <v>0</v>
      </c>
      <c r="BN94" s="19">
        <v>0</v>
      </c>
      <c r="BO94" s="19">
        <v>0</v>
      </c>
      <c r="BP94" s="19">
        <v>0</v>
      </c>
      <c r="BQ94" s="19">
        <v>0</v>
      </c>
      <c r="BR94" s="19">
        <v>0</v>
      </c>
      <c r="BS94" s="19">
        <v>0</v>
      </c>
      <c r="BT94" s="19">
        <v>0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0</v>
      </c>
      <c r="CD94" s="19">
        <f t="shared" si="7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s="23" t="s">
        <v>169</v>
      </c>
      <c r="B95" s="23" t="s">
        <v>267</v>
      </c>
      <c r="C95">
        <f t="shared" si="6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D95" s="19">
        <f t="shared" si="7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s="23" t="s">
        <v>170</v>
      </c>
      <c r="B96" s="23" t="s">
        <v>268</v>
      </c>
      <c r="C96">
        <f t="shared" si="6"/>
        <v>92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  <c r="AT96" s="19">
        <v>0</v>
      </c>
      <c r="AU96" s="19">
        <v>0</v>
      </c>
      <c r="AV96" s="19">
        <v>0</v>
      </c>
      <c r="AW96" s="19">
        <v>0</v>
      </c>
      <c r="AX96" s="19">
        <v>0</v>
      </c>
      <c r="AY96" s="19">
        <v>0</v>
      </c>
      <c r="AZ96" s="19">
        <v>0</v>
      </c>
      <c r="BA96" s="19">
        <v>0</v>
      </c>
      <c r="BB96" s="19">
        <v>0</v>
      </c>
      <c r="BC96" s="19">
        <v>0</v>
      </c>
      <c r="BD96" s="19">
        <v>0</v>
      </c>
      <c r="BE96" s="19">
        <v>0</v>
      </c>
      <c r="BF96" s="19">
        <v>0</v>
      </c>
      <c r="BG96" s="19">
        <v>0</v>
      </c>
      <c r="BH96" s="19">
        <v>0</v>
      </c>
      <c r="BI96" s="19">
        <v>0</v>
      </c>
      <c r="BJ96" s="19">
        <v>0</v>
      </c>
      <c r="BK96" s="19">
        <v>0</v>
      </c>
      <c r="BL96" s="19">
        <v>0</v>
      </c>
      <c r="BM96" s="19">
        <v>0</v>
      </c>
      <c r="BN96" s="19">
        <v>0</v>
      </c>
      <c r="BO96" s="19">
        <v>0</v>
      </c>
      <c r="BP96" s="19">
        <v>0</v>
      </c>
      <c r="BQ96" s="19">
        <v>0</v>
      </c>
      <c r="BR96" s="19">
        <v>0</v>
      </c>
      <c r="BS96" s="19">
        <v>0</v>
      </c>
      <c r="BT96" s="19">
        <v>0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0</v>
      </c>
      <c r="CD96" s="19">
        <f t="shared" si="7"/>
        <v>0</v>
      </c>
      <c r="CE96" s="19">
        <f t="shared" si="8"/>
        <v>0</v>
      </c>
      <c r="CF96" s="19">
        <f t="shared" si="9"/>
        <v>0</v>
      </c>
    </row>
    <row r="97" spans="1:84" x14ac:dyDescent="0.2">
      <c r="A97" s="23" t="s">
        <v>171</v>
      </c>
      <c r="B97" s="23" t="s">
        <v>269</v>
      </c>
      <c r="C97">
        <f t="shared" si="6"/>
        <v>93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D97" s="19">
        <f t="shared" si="7"/>
        <v>0</v>
      </c>
      <c r="CE97" s="19">
        <f t="shared" si="8"/>
        <v>0</v>
      </c>
      <c r="CF97" s="19">
        <f t="shared" si="9"/>
        <v>0</v>
      </c>
    </row>
    <row r="98" spans="1:84" x14ac:dyDescent="0.2">
      <c r="A98" s="23" t="s">
        <v>172</v>
      </c>
      <c r="B98" s="23" t="s">
        <v>270</v>
      </c>
      <c r="C98">
        <f t="shared" si="6"/>
        <v>94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0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D98" s="19">
        <f t="shared" si="7"/>
        <v>0</v>
      </c>
      <c r="CE98" s="19">
        <f t="shared" si="8"/>
        <v>0</v>
      </c>
      <c r="CF98" s="19">
        <f t="shared" si="9"/>
        <v>0</v>
      </c>
    </row>
    <row r="99" spans="1:84" x14ac:dyDescent="0.2">
      <c r="A99" s="23" t="s">
        <v>173</v>
      </c>
      <c r="B99" s="23" t="s">
        <v>271</v>
      </c>
      <c r="C99">
        <f t="shared" si="6"/>
        <v>95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19">
        <v>0</v>
      </c>
      <c r="AW99" s="19">
        <v>0</v>
      </c>
      <c r="AX99" s="19">
        <v>0</v>
      </c>
      <c r="AY99" s="19">
        <v>0</v>
      </c>
      <c r="AZ99" s="19">
        <v>0</v>
      </c>
      <c r="BA99" s="19">
        <v>0</v>
      </c>
      <c r="BB99" s="19">
        <v>0</v>
      </c>
      <c r="BC99" s="19">
        <v>0</v>
      </c>
      <c r="BD99" s="19">
        <v>0</v>
      </c>
      <c r="BE99" s="19">
        <v>0</v>
      </c>
      <c r="BF99" s="19">
        <v>0</v>
      </c>
      <c r="BG99" s="19">
        <v>0</v>
      </c>
      <c r="BH99" s="19">
        <v>0</v>
      </c>
      <c r="BI99" s="19">
        <v>0</v>
      </c>
      <c r="BJ99" s="19">
        <v>0</v>
      </c>
      <c r="BK99" s="19">
        <v>0</v>
      </c>
      <c r="BL99" s="19">
        <v>0</v>
      </c>
      <c r="BM99" s="19">
        <v>0</v>
      </c>
      <c r="BN99" s="19">
        <v>0</v>
      </c>
      <c r="BO99" s="19">
        <v>0</v>
      </c>
      <c r="BP99" s="19">
        <v>0</v>
      </c>
      <c r="BQ99" s="19">
        <v>0</v>
      </c>
      <c r="BR99" s="19">
        <v>0</v>
      </c>
      <c r="BS99" s="19">
        <v>0</v>
      </c>
      <c r="BT99" s="19">
        <v>0</v>
      </c>
      <c r="BU99" s="19">
        <v>0</v>
      </c>
      <c r="BV99" s="19">
        <v>0</v>
      </c>
      <c r="BW99" s="19">
        <v>0</v>
      </c>
      <c r="BX99" s="19">
        <v>0</v>
      </c>
      <c r="BY99" s="19">
        <v>0</v>
      </c>
      <c r="BZ99" s="19">
        <v>0</v>
      </c>
      <c r="CA99" s="19">
        <v>0</v>
      </c>
      <c r="CB99" s="19">
        <v>0</v>
      </c>
      <c r="CD99" s="19">
        <f t="shared" si="7"/>
        <v>0</v>
      </c>
      <c r="CE99" s="19">
        <f t="shared" si="8"/>
        <v>0</v>
      </c>
      <c r="CF99" s="19">
        <f t="shared" si="9"/>
        <v>0</v>
      </c>
    </row>
    <row r="100" spans="1:84" x14ac:dyDescent="0.2">
      <c r="A100" s="23" t="s">
        <v>174</v>
      </c>
      <c r="B100" s="23" t="s">
        <v>272</v>
      </c>
      <c r="C100">
        <f t="shared" si="6"/>
        <v>96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>
        <v>0</v>
      </c>
      <c r="AR100" s="19">
        <v>0</v>
      </c>
      <c r="AS100" s="19">
        <v>0</v>
      </c>
      <c r="AT100" s="19">
        <v>0</v>
      </c>
      <c r="AU100" s="19">
        <v>0</v>
      </c>
      <c r="AV100" s="19">
        <v>0</v>
      </c>
      <c r="AW100" s="19">
        <v>0</v>
      </c>
      <c r="AX100" s="19">
        <v>0</v>
      </c>
      <c r="AY100" s="19">
        <v>0</v>
      </c>
      <c r="AZ100" s="19">
        <v>0</v>
      </c>
      <c r="BA100" s="19">
        <v>0</v>
      </c>
      <c r="BB100" s="19">
        <v>0</v>
      </c>
      <c r="BC100" s="19">
        <v>0</v>
      </c>
      <c r="BD100" s="19">
        <v>0</v>
      </c>
      <c r="BE100" s="19">
        <v>0</v>
      </c>
      <c r="BF100" s="19">
        <v>0</v>
      </c>
      <c r="BG100" s="19">
        <v>0</v>
      </c>
      <c r="BH100" s="19">
        <v>0</v>
      </c>
      <c r="BI100" s="19">
        <v>0</v>
      </c>
      <c r="BJ100" s="19">
        <v>0</v>
      </c>
      <c r="BK100" s="19">
        <v>0</v>
      </c>
      <c r="BL100" s="19">
        <v>0</v>
      </c>
      <c r="BM100" s="19">
        <v>0</v>
      </c>
      <c r="BN100" s="19">
        <v>0</v>
      </c>
      <c r="BO100" s="19">
        <v>0</v>
      </c>
      <c r="BP100" s="19">
        <v>0</v>
      </c>
      <c r="BQ100" s="19">
        <v>0</v>
      </c>
      <c r="BR100" s="19">
        <v>0</v>
      </c>
      <c r="BS100" s="19">
        <v>0</v>
      </c>
      <c r="BT100" s="19">
        <v>0</v>
      </c>
      <c r="BU100" s="19">
        <v>0</v>
      </c>
      <c r="BV100" s="19">
        <v>0</v>
      </c>
      <c r="BW100" s="19">
        <v>0</v>
      </c>
      <c r="BX100" s="19">
        <v>0</v>
      </c>
      <c r="BY100" s="19">
        <v>0</v>
      </c>
      <c r="BZ100" s="19">
        <v>0</v>
      </c>
      <c r="CA100" s="19">
        <v>0</v>
      </c>
      <c r="CB100" s="19">
        <v>0</v>
      </c>
      <c r="CD100" s="19">
        <f t="shared" si="7"/>
        <v>0</v>
      </c>
      <c r="CE100" s="19">
        <f t="shared" si="8"/>
        <v>0</v>
      </c>
      <c r="CF100" s="19">
        <f t="shared" si="9"/>
        <v>0</v>
      </c>
    </row>
    <row r="101" spans="1:84" x14ac:dyDescent="0.2">
      <c r="A101" s="23" t="s">
        <v>175</v>
      </c>
      <c r="B101" s="23" t="s">
        <v>273</v>
      </c>
      <c r="C101">
        <f t="shared" si="6"/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D101" s="19">
        <f t="shared" si="7"/>
        <v>0</v>
      </c>
      <c r="CE101" s="19">
        <f t="shared" si="8"/>
        <v>0</v>
      </c>
      <c r="CF101" s="19">
        <f t="shared" si="9"/>
        <v>0</v>
      </c>
    </row>
    <row r="102" spans="1:84" x14ac:dyDescent="0.2">
      <c r="A102" s="23" t="s">
        <v>176</v>
      </c>
      <c r="B102" s="23" t="s">
        <v>274</v>
      </c>
      <c r="C102">
        <f t="shared" si="6"/>
        <v>98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0</v>
      </c>
      <c r="AX102" s="19">
        <v>0</v>
      </c>
      <c r="AY102" s="19">
        <v>0</v>
      </c>
      <c r="AZ102" s="19">
        <v>0</v>
      </c>
      <c r="BA102" s="19">
        <v>0</v>
      </c>
      <c r="BB102" s="19">
        <v>0</v>
      </c>
      <c r="BC102" s="19">
        <v>0</v>
      </c>
      <c r="BD102" s="19">
        <v>0</v>
      </c>
      <c r="BE102" s="19">
        <v>0</v>
      </c>
      <c r="BF102" s="19">
        <v>0</v>
      </c>
      <c r="BG102" s="19">
        <v>0</v>
      </c>
      <c r="BH102" s="19">
        <v>0</v>
      </c>
      <c r="BI102" s="19">
        <v>0</v>
      </c>
      <c r="BJ102" s="19">
        <v>0</v>
      </c>
      <c r="BK102" s="19">
        <v>0</v>
      </c>
      <c r="BL102" s="19">
        <v>0</v>
      </c>
      <c r="BM102" s="19">
        <v>0</v>
      </c>
      <c r="BN102" s="19">
        <v>0</v>
      </c>
      <c r="BO102" s="19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0</v>
      </c>
      <c r="BU102" s="19">
        <v>0</v>
      </c>
      <c r="BV102" s="19">
        <v>0</v>
      </c>
      <c r="BW102" s="19">
        <v>0</v>
      </c>
      <c r="BX102" s="19">
        <v>0</v>
      </c>
      <c r="BY102" s="19">
        <v>0</v>
      </c>
      <c r="BZ102" s="19">
        <v>0</v>
      </c>
      <c r="CA102" s="19">
        <v>0</v>
      </c>
      <c r="CB102" s="19">
        <v>0</v>
      </c>
      <c r="CD102" s="19">
        <f t="shared" si="7"/>
        <v>0</v>
      </c>
      <c r="CE102" s="19">
        <f t="shared" si="8"/>
        <v>0</v>
      </c>
      <c r="CF102" s="19">
        <f t="shared" si="9"/>
        <v>0</v>
      </c>
    </row>
    <row r="103" spans="1:84" x14ac:dyDescent="0.2">
      <c r="A103" s="23" t="s">
        <v>177</v>
      </c>
      <c r="B103" s="23" t="s">
        <v>275</v>
      </c>
      <c r="C103">
        <f t="shared" si="6"/>
        <v>99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v>0</v>
      </c>
      <c r="BX103" s="19">
        <v>0</v>
      </c>
      <c r="BY103" s="19">
        <v>0</v>
      </c>
      <c r="BZ103" s="19">
        <v>0</v>
      </c>
      <c r="CA103" s="19">
        <v>0</v>
      </c>
      <c r="CB103" s="19">
        <v>0</v>
      </c>
      <c r="CD103" s="19">
        <f t="shared" si="7"/>
        <v>0</v>
      </c>
      <c r="CE103" s="19">
        <f t="shared" si="8"/>
        <v>0</v>
      </c>
      <c r="CF103" s="19">
        <f t="shared" si="9"/>
        <v>0</v>
      </c>
    </row>
    <row r="104" spans="1:84" x14ac:dyDescent="0.2">
      <c r="A104" s="23" t="s">
        <v>178</v>
      </c>
      <c r="B104" s="23" t="s">
        <v>276</v>
      </c>
      <c r="C104">
        <f t="shared" si="6"/>
        <v>100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  <c r="BD104" s="19">
        <v>0</v>
      </c>
      <c r="BE104" s="19">
        <v>0</v>
      </c>
      <c r="BF104" s="19"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v>0</v>
      </c>
      <c r="BL104" s="19">
        <v>0</v>
      </c>
      <c r="BM104" s="19">
        <v>0</v>
      </c>
      <c r="BN104" s="19">
        <v>0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0</v>
      </c>
      <c r="BY104" s="19">
        <v>0</v>
      </c>
      <c r="BZ104" s="19">
        <v>0</v>
      </c>
      <c r="CA104" s="19">
        <v>0</v>
      </c>
      <c r="CB104" s="19">
        <v>0</v>
      </c>
      <c r="CD104" s="19">
        <f t="shared" si="7"/>
        <v>0</v>
      </c>
      <c r="CE104" s="19">
        <f t="shared" si="8"/>
        <v>0</v>
      </c>
      <c r="CF104" s="19">
        <f t="shared" si="9"/>
        <v>0</v>
      </c>
    </row>
    <row r="105" spans="1:84" x14ac:dyDescent="0.2">
      <c r="A105" s="23" t="s">
        <v>179</v>
      </c>
      <c r="B105" s="23" t="s">
        <v>277</v>
      </c>
      <c r="C105">
        <f t="shared" si="6"/>
        <v>101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D105" s="19">
        <f t="shared" si="7"/>
        <v>0</v>
      </c>
      <c r="CE105" s="19">
        <f t="shared" si="8"/>
        <v>0</v>
      </c>
      <c r="CF105" s="19">
        <f t="shared" si="9"/>
        <v>0</v>
      </c>
    </row>
    <row r="106" spans="1:84" x14ac:dyDescent="0.2">
      <c r="A106" s="23" t="s">
        <v>180</v>
      </c>
      <c r="B106" s="23" t="s">
        <v>278</v>
      </c>
      <c r="C106">
        <f t="shared" si="6"/>
        <v>102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0</v>
      </c>
      <c r="AN106" s="19">
        <v>0</v>
      </c>
      <c r="AO106" s="19">
        <v>0</v>
      </c>
      <c r="AP106" s="19">
        <v>0</v>
      </c>
      <c r="AQ106" s="19">
        <v>0</v>
      </c>
      <c r="AR106" s="19">
        <v>0</v>
      </c>
      <c r="AS106" s="19">
        <v>0</v>
      </c>
      <c r="AT106" s="19">
        <v>0</v>
      </c>
      <c r="AU106" s="19">
        <v>0</v>
      </c>
      <c r="AV106" s="19">
        <v>0</v>
      </c>
      <c r="AW106" s="19">
        <v>0</v>
      </c>
      <c r="AX106" s="19">
        <v>0</v>
      </c>
      <c r="AY106" s="19">
        <v>0</v>
      </c>
      <c r="AZ106" s="19">
        <v>0</v>
      </c>
      <c r="BA106" s="19">
        <v>0</v>
      </c>
      <c r="BB106" s="19">
        <v>0</v>
      </c>
      <c r="BC106" s="19">
        <v>0</v>
      </c>
      <c r="BD106" s="19">
        <v>0</v>
      </c>
      <c r="BE106" s="19">
        <v>0</v>
      </c>
      <c r="BF106" s="19">
        <v>0</v>
      </c>
      <c r="BG106" s="19">
        <v>0</v>
      </c>
      <c r="BH106" s="19">
        <v>0</v>
      </c>
      <c r="BI106" s="19">
        <v>0</v>
      </c>
      <c r="BJ106" s="19">
        <v>0</v>
      </c>
      <c r="BK106" s="19">
        <v>0</v>
      </c>
      <c r="BL106" s="19">
        <v>0</v>
      </c>
      <c r="BM106" s="19">
        <v>0</v>
      </c>
      <c r="BN106" s="19">
        <v>0</v>
      </c>
      <c r="BO106" s="19">
        <v>0</v>
      </c>
      <c r="BP106" s="19">
        <v>0</v>
      </c>
      <c r="BQ106" s="19">
        <v>0</v>
      </c>
      <c r="BR106" s="19">
        <v>0</v>
      </c>
      <c r="BS106" s="19">
        <v>0</v>
      </c>
      <c r="BT106" s="19">
        <v>0</v>
      </c>
      <c r="BU106" s="19">
        <v>0</v>
      </c>
      <c r="BV106" s="19">
        <v>0</v>
      </c>
      <c r="BW106" s="19">
        <v>0</v>
      </c>
      <c r="BX106" s="19">
        <v>0</v>
      </c>
      <c r="BY106" s="19">
        <v>0</v>
      </c>
      <c r="BZ106" s="19">
        <v>0</v>
      </c>
      <c r="CA106" s="19">
        <v>0</v>
      </c>
      <c r="CB106" s="19">
        <v>0</v>
      </c>
      <c r="CD106" s="19">
        <f t="shared" si="7"/>
        <v>0</v>
      </c>
      <c r="CE106" s="19">
        <f t="shared" si="8"/>
        <v>0</v>
      </c>
      <c r="CF106" s="19">
        <f t="shared" si="9"/>
        <v>0</v>
      </c>
    </row>
    <row r="107" spans="1:84" x14ac:dyDescent="0.2">
      <c r="A107" s="23" t="s">
        <v>181</v>
      </c>
      <c r="B107" s="23" t="s">
        <v>279</v>
      </c>
      <c r="C107">
        <f t="shared" si="6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0.26982485620112456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4.8471531054094233E-3</v>
      </c>
      <c r="AL107" s="19">
        <v>0</v>
      </c>
      <c r="AM107" s="19">
        <v>0</v>
      </c>
      <c r="AN107" s="19">
        <v>2.1004330123440832E-2</v>
      </c>
      <c r="AO107" s="19">
        <v>0.14703031086408583</v>
      </c>
      <c r="AP107" s="19">
        <v>1.1310023912621987E-2</v>
      </c>
      <c r="AQ107" s="19">
        <v>0</v>
      </c>
      <c r="AR107" s="19">
        <v>0</v>
      </c>
      <c r="AS107" s="19">
        <v>0.33122212886964386</v>
      </c>
      <c r="AT107" s="19">
        <v>0</v>
      </c>
      <c r="AU107" s="19">
        <v>0</v>
      </c>
      <c r="AV107" s="19">
        <v>0</v>
      </c>
      <c r="AW107" s="19">
        <v>0</v>
      </c>
      <c r="AX107" s="19">
        <v>9.8558779809991601E-2</v>
      </c>
      <c r="AY107" s="19">
        <v>0</v>
      </c>
      <c r="AZ107" s="19">
        <v>6.4628708072125632E-2</v>
      </c>
      <c r="BA107" s="19">
        <v>4.8471531054094233E-3</v>
      </c>
      <c r="BB107" s="19">
        <v>0.26174626769210885</v>
      </c>
      <c r="BC107" s="19">
        <v>1.615717701803141E-3</v>
      </c>
      <c r="BD107" s="19">
        <v>3.3251470303108639</v>
      </c>
      <c r="BE107" s="19">
        <v>6.30129903703225E-2</v>
      </c>
      <c r="BF107" s="19">
        <v>0.49117818134815483</v>
      </c>
      <c r="BG107" s="19">
        <v>0.15995605247851097</v>
      </c>
      <c r="BH107" s="19">
        <v>4.8810831771472891</v>
      </c>
      <c r="BI107" s="19">
        <v>3.3930071737865955E-2</v>
      </c>
      <c r="BJ107" s="19">
        <v>6.4628708072125641E-3</v>
      </c>
      <c r="BK107" s="19">
        <v>0</v>
      </c>
      <c r="BL107" s="19">
        <v>1.5737090415562593</v>
      </c>
      <c r="BM107" s="19">
        <v>4.0166742066826089</v>
      </c>
      <c r="BN107" s="19">
        <v>3.1845795902539908</v>
      </c>
      <c r="BO107" s="19">
        <v>5.3318684159503658E-2</v>
      </c>
      <c r="BP107" s="19">
        <v>0.22296904284883345</v>
      </c>
      <c r="BQ107" s="19">
        <v>0</v>
      </c>
      <c r="BR107" s="19">
        <v>0.42654947327602927</v>
      </c>
      <c r="BS107" s="19">
        <v>0</v>
      </c>
      <c r="BT107" s="19">
        <v>19.655205842435212</v>
      </c>
      <c r="BU107" s="19">
        <v>0.94519485555483751</v>
      </c>
      <c r="BV107" s="19">
        <v>0</v>
      </c>
      <c r="BW107" s="19">
        <v>0</v>
      </c>
      <c r="BX107" s="19">
        <v>29.399599302009953</v>
      </c>
      <c r="BY107" s="19">
        <v>0</v>
      </c>
      <c r="BZ107" s="19">
        <v>0</v>
      </c>
      <c r="CA107" s="19">
        <v>30.344794157564792</v>
      </c>
      <c r="CB107" s="19">
        <v>50</v>
      </c>
      <c r="CD107" s="19">
        <f t="shared" si="7"/>
        <v>0</v>
      </c>
      <c r="CE107" s="19">
        <f t="shared" si="8"/>
        <v>0</v>
      </c>
      <c r="CF107" s="19">
        <f t="shared" si="9"/>
        <v>0</v>
      </c>
    </row>
    <row r="108" spans="1:84" x14ac:dyDescent="0.2">
      <c r="A108" s="23" t="s">
        <v>182</v>
      </c>
      <c r="B108" s="23" t="s">
        <v>280</v>
      </c>
      <c r="C108">
        <f t="shared" si="6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0</v>
      </c>
      <c r="AU108" s="19">
        <v>0</v>
      </c>
      <c r="AV108" s="19">
        <v>0</v>
      </c>
      <c r="AW108" s="19">
        <v>0</v>
      </c>
      <c r="AX108" s="19">
        <v>0</v>
      </c>
      <c r="AY108" s="19">
        <v>0</v>
      </c>
      <c r="AZ108" s="19">
        <v>0</v>
      </c>
      <c r="BA108" s="19">
        <v>0</v>
      </c>
      <c r="BB108" s="19">
        <v>0</v>
      </c>
      <c r="BC108" s="19">
        <v>0</v>
      </c>
      <c r="BD108" s="19">
        <v>0</v>
      </c>
      <c r="BE108" s="19">
        <v>0</v>
      </c>
      <c r="BF108" s="19">
        <v>0</v>
      </c>
      <c r="BG108" s="19">
        <v>0</v>
      </c>
      <c r="BH108" s="19">
        <v>0</v>
      </c>
      <c r="BI108" s="19">
        <v>0</v>
      </c>
      <c r="BJ108" s="19">
        <v>0</v>
      </c>
      <c r="BK108" s="19">
        <v>0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0</v>
      </c>
      <c r="BR108" s="19">
        <v>0</v>
      </c>
      <c r="BS108" s="19">
        <v>0</v>
      </c>
      <c r="BT108" s="19">
        <v>0</v>
      </c>
      <c r="BU108" s="19">
        <v>0</v>
      </c>
      <c r="BV108" s="19">
        <v>0</v>
      </c>
      <c r="BW108" s="19">
        <v>0</v>
      </c>
      <c r="BX108" s="19">
        <v>0</v>
      </c>
      <c r="BY108" s="19">
        <v>0</v>
      </c>
      <c r="BZ108" s="19">
        <v>0</v>
      </c>
      <c r="CA108" s="19">
        <v>0</v>
      </c>
      <c r="CB108" s="19">
        <v>0</v>
      </c>
      <c r="CD108" s="19">
        <f t="shared" si="7"/>
        <v>0</v>
      </c>
      <c r="CE108" s="19">
        <f t="shared" si="8"/>
        <v>0</v>
      </c>
      <c r="CF108" s="19">
        <f t="shared" si="9"/>
        <v>0</v>
      </c>
    </row>
    <row r="109" spans="1:84" x14ac:dyDescent="0.2">
      <c r="A109" s="23" t="s">
        <v>183</v>
      </c>
      <c r="B109" s="23" t="s">
        <v>281</v>
      </c>
      <c r="C109">
        <f t="shared" si="6"/>
        <v>105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  <c r="AT109" s="19">
        <v>0</v>
      </c>
      <c r="AU109" s="19">
        <v>0</v>
      </c>
      <c r="AV109" s="19">
        <v>0</v>
      </c>
      <c r="AW109" s="19">
        <v>0</v>
      </c>
      <c r="AX109" s="19">
        <v>0</v>
      </c>
      <c r="AY109" s="19">
        <v>0</v>
      </c>
      <c r="AZ109" s="19">
        <v>0</v>
      </c>
      <c r="BA109" s="19">
        <v>0</v>
      </c>
      <c r="BB109" s="19">
        <v>0</v>
      </c>
      <c r="BC109" s="19">
        <v>0</v>
      </c>
      <c r="BD109" s="19">
        <v>0</v>
      </c>
      <c r="BE109" s="19">
        <v>0</v>
      </c>
      <c r="BF109" s="19">
        <v>0</v>
      </c>
      <c r="BG109" s="19">
        <v>0</v>
      </c>
      <c r="BH109" s="19">
        <v>0</v>
      </c>
      <c r="BI109" s="19">
        <v>0</v>
      </c>
      <c r="BJ109" s="19">
        <v>0</v>
      </c>
      <c r="BK109" s="19">
        <v>0</v>
      </c>
      <c r="BL109" s="19">
        <v>0</v>
      </c>
      <c r="BM109" s="19">
        <v>0</v>
      </c>
      <c r="BN109" s="19">
        <v>0</v>
      </c>
      <c r="BO109" s="19">
        <v>0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0</v>
      </c>
      <c r="BV109" s="19">
        <v>0</v>
      </c>
      <c r="BW109" s="19">
        <v>0</v>
      </c>
      <c r="BX109" s="19">
        <v>0</v>
      </c>
      <c r="BY109" s="19">
        <v>0</v>
      </c>
      <c r="BZ109" s="19">
        <v>0</v>
      </c>
      <c r="CA109" s="19">
        <v>0</v>
      </c>
      <c r="CB109" s="19">
        <v>0</v>
      </c>
      <c r="CD109" s="19">
        <f t="shared" si="7"/>
        <v>0</v>
      </c>
      <c r="CE109" s="19">
        <f t="shared" si="8"/>
        <v>0</v>
      </c>
      <c r="CF109" s="19">
        <f t="shared" si="9"/>
        <v>0</v>
      </c>
    </row>
    <row r="110" spans="1:84" x14ac:dyDescent="0.2">
      <c r="A110" s="23" t="s">
        <v>184</v>
      </c>
      <c r="B110" s="23" t="s">
        <v>282</v>
      </c>
      <c r="C110">
        <f t="shared" si="6"/>
        <v>106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19">
        <v>0</v>
      </c>
      <c r="AM110" s="19">
        <v>0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S110" s="19">
        <v>0</v>
      </c>
      <c r="AT110" s="19">
        <v>0</v>
      </c>
      <c r="AU110" s="19">
        <v>0</v>
      </c>
      <c r="AV110" s="19">
        <v>0</v>
      </c>
      <c r="AW110" s="19">
        <v>0</v>
      </c>
      <c r="AX110" s="19">
        <v>0</v>
      </c>
      <c r="AY110" s="19">
        <v>0</v>
      </c>
      <c r="AZ110" s="19">
        <v>0</v>
      </c>
      <c r="BA110" s="19">
        <v>0</v>
      </c>
      <c r="BB110" s="19">
        <v>0</v>
      </c>
      <c r="BC110" s="19">
        <v>0</v>
      </c>
      <c r="BD110" s="19">
        <v>0</v>
      </c>
      <c r="BE110" s="19">
        <v>0</v>
      </c>
      <c r="BF110" s="19">
        <v>0</v>
      </c>
      <c r="BG110" s="19">
        <v>0</v>
      </c>
      <c r="BH110" s="19">
        <v>0</v>
      </c>
      <c r="BI110" s="19">
        <v>0</v>
      </c>
      <c r="BJ110" s="19">
        <v>0</v>
      </c>
      <c r="BK110" s="19">
        <v>0</v>
      </c>
      <c r="BL110" s="19">
        <v>0</v>
      </c>
      <c r="BM110" s="19">
        <v>0</v>
      </c>
      <c r="BN110" s="19">
        <v>0</v>
      </c>
      <c r="BO110" s="19">
        <v>0</v>
      </c>
      <c r="BP110" s="19">
        <v>0</v>
      </c>
      <c r="BQ110" s="19">
        <v>0</v>
      </c>
      <c r="BR110" s="19">
        <v>0</v>
      </c>
      <c r="BS110" s="19">
        <v>0</v>
      </c>
      <c r="BT110" s="19">
        <v>0</v>
      </c>
      <c r="BU110" s="19">
        <v>0</v>
      </c>
      <c r="BV110" s="19">
        <v>0</v>
      </c>
      <c r="BW110" s="19">
        <v>0</v>
      </c>
      <c r="BX110" s="19">
        <v>0</v>
      </c>
      <c r="BY110" s="19">
        <v>0</v>
      </c>
      <c r="BZ110" s="19">
        <v>0</v>
      </c>
      <c r="CA110" s="19">
        <v>0</v>
      </c>
      <c r="CB110" s="19">
        <v>0</v>
      </c>
      <c r="CD110" s="19">
        <f t="shared" si="7"/>
        <v>0</v>
      </c>
      <c r="CE110" s="19">
        <f t="shared" si="8"/>
        <v>0</v>
      </c>
      <c r="CF110" s="19">
        <f t="shared" si="9"/>
        <v>0</v>
      </c>
    </row>
    <row r="111" spans="1:84" x14ac:dyDescent="0.2">
      <c r="A111" s="23" t="s">
        <v>185</v>
      </c>
      <c r="B111" s="23" t="s">
        <v>283</v>
      </c>
      <c r="C111">
        <f t="shared" si="6"/>
        <v>107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v>0</v>
      </c>
      <c r="BL111" s="19">
        <v>0</v>
      </c>
      <c r="BM111" s="19">
        <v>0</v>
      </c>
      <c r="BN111" s="19"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19">
        <v>0</v>
      </c>
      <c r="BY111" s="19">
        <v>0</v>
      </c>
      <c r="BZ111" s="19">
        <v>0</v>
      </c>
      <c r="CA111" s="19">
        <v>0</v>
      </c>
      <c r="CB111" s="19">
        <v>0</v>
      </c>
      <c r="CD111" s="19">
        <f t="shared" si="7"/>
        <v>0</v>
      </c>
      <c r="CE111" s="19">
        <f t="shared" si="8"/>
        <v>0</v>
      </c>
      <c r="CF111" s="19">
        <f t="shared" si="9"/>
        <v>0</v>
      </c>
    </row>
    <row r="112" spans="1:84" x14ac:dyDescent="0.2">
      <c r="A112" s="23" t="s">
        <v>186</v>
      </c>
      <c r="B112" s="23" t="s">
        <v>284</v>
      </c>
      <c r="C112">
        <f t="shared" si="6"/>
        <v>108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0</v>
      </c>
      <c r="BA112" s="19">
        <v>0</v>
      </c>
      <c r="BB112" s="19">
        <v>0</v>
      </c>
      <c r="BC112" s="19">
        <v>0</v>
      </c>
      <c r="BD112" s="19">
        <v>0</v>
      </c>
      <c r="BE112" s="19">
        <v>0</v>
      </c>
      <c r="BF112" s="19">
        <v>0</v>
      </c>
      <c r="BG112" s="19">
        <v>0</v>
      </c>
      <c r="BH112" s="19">
        <v>0</v>
      </c>
      <c r="BI112" s="19">
        <v>0</v>
      </c>
      <c r="BJ112" s="19">
        <v>0</v>
      </c>
      <c r="BK112" s="19">
        <v>0</v>
      </c>
      <c r="BL112" s="19">
        <v>0</v>
      </c>
      <c r="BM112" s="19">
        <v>0</v>
      </c>
      <c r="BN112" s="19">
        <v>0</v>
      </c>
      <c r="BO112" s="19">
        <v>0</v>
      </c>
      <c r="BP112" s="19">
        <v>0</v>
      </c>
      <c r="BQ112" s="19">
        <v>0</v>
      </c>
      <c r="BR112" s="19">
        <v>0</v>
      </c>
      <c r="BS112" s="19">
        <v>0</v>
      </c>
      <c r="BT112" s="19">
        <v>0</v>
      </c>
      <c r="BU112" s="19">
        <v>0</v>
      </c>
      <c r="BV112" s="19">
        <v>0</v>
      </c>
      <c r="BW112" s="19">
        <v>0</v>
      </c>
      <c r="BX112" s="19">
        <v>0</v>
      </c>
      <c r="BY112" s="19">
        <v>0</v>
      </c>
      <c r="BZ112" s="19">
        <v>0</v>
      </c>
      <c r="CA112" s="19">
        <v>0</v>
      </c>
      <c r="CB112" s="19">
        <v>0</v>
      </c>
      <c r="CD112" s="19">
        <f t="shared" si="7"/>
        <v>0</v>
      </c>
      <c r="CE112" s="19">
        <f t="shared" si="8"/>
        <v>0</v>
      </c>
      <c r="CF112" s="19">
        <f t="shared" si="9"/>
        <v>0</v>
      </c>
    </row>
    <row r="113" spans="1:84" x14ac:dyDescent="0.2">
      <c r="A113" s="23" t="s">
        <v>187</v>
      </c>
      <c r="B113" s="23" t="s">
        <v>70</v>
      </c>
      <c r="C113">
        <f t="shared" si="6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D113" s="19">
        <f t="shared" si="7"/>
        <v>0</v>
      </c>
      <c r="CE113" s="19">
        <f t="shared" si="8"/>
        <v>0</v>
      </c>
      <c r="CF113" s="19">
        <f t="shared" si="9"/>
        <v>0</v>
      </c>
    </row>
    <row r="114" spans="1:84" x14ac:dyDescent="0.2">
      <c r="A114" s="23" t="s">
        <v>188</v>
      </c>
      <c r="B114" s="23" t="s">
        <v>285</v>
      </c>
      <c r="C114">
        <f t="shared" si="6"/>
        <v>110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0</v>
      </c>
      <c r="BA114" s="19">
        <v>0</v>
      </c>
      <c r="BB114" s="19">
        <v>0</v>
      </c>
      <c r="BC114" s="19">
        <v>0</v>
      </c>
      <c r="BD114" s="19">
        <v>0</v>
      </c>
      <c r="BE114" s="19">
        <v>0</v>
      </c>
      <c r="BF114" s="19">
        <v>0</v>
      </c>
      <c r="BG114" s="19">
        <v>0</v>
      </c>
      <c r="BH114" s="19">
        <v>0</v>
      </c>
      <c r="BI114" s="19">
        <v>0</v>
      </c>
      <c r="BJ114" s="19">
        <v>0</v>
      </c>
      <c r="BK114" s="19">
        <v>0</v>
      </c>
      <c r="BL114" s="19">
        <v>0</v>
      </c>
      <c r="BM114" s="19">
        <v>0</v>
      </c>
      <c r="BN114" s="19">
        <v>0</v>
      </c>
      <c r="BO114" s="19">
        <v>0</v>
      </c>
      <c r="BP114" s="19">
        <v>0</v>
      </c>
      <c r="BQ114" s="19">
        <v>0</v>
      </c>
      <c r="BR114" s="19">
        <v>0</v>
      </c>
      <c r="BS114" s="19">
        <v>0</v>
      </c>
      <c r="BT114" s="19">
        <v>0</v>
      </c>
      <c r="BU114" s="19">
        <v>0</v>
      </c>
      <c r="BV114" s="19">
        <v>0</v>
      </c>
      <c r="BW114" s="19">
        <v>0</v>
      </c>
      <c r="BX114" s="19">
        <v>0</v>
      </c>
      <c r="BY114" s="19">
        <v>0</v>
      </c>
      <c r="BZ114" s="19">
        <v>0</v>
      </c>
      <c r="CA114" s="19">
        <v>0</v>
      </c>
      <c r="CB114" s="19">
        <v>0</v>
      </c>
      <c r="CD114" s="19">
        <f t="shared" si="7"/>
        <v>0</v>
      </c>
      <c r="CE114" s="19">
        <f t="shared" si="8"/>
        <v>0</v>
      </c>
      <c r="CF114" s="19">
        <f t="shared" si="9"/>
        <v>0</v>
      </c>
    </row>
    <row r="115" spans="1:84" x14ac:dyDescent="0.2">
      <c r="A115" s="23" t="s">
        <v>189</v>
      </c>
      <c r="B115" s="23" t="s">
        <v>286</v>
      </c>
      <c r="C115">
        <f t="shared" si="6"/>
        <v>111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v>0</v>
      </c>
      <c r="CA115" s="19">
        <v>0</v>
      </c>
      <c r="CB115" s="19">
        <v>0</v>
      </c>
      <c r="CD115" s="19">
        <f t="shared" si="7"/>
        <v>0</v>
      </c>
      <c r="CE115" s="19">
        <f t="shared" si="8"/>
        <v>0</v>
      </c>
      <c r="CF115" s="19">
        <f t="shared" si="9"/>
        <v>0</v>
      </c>
    </row>
    <row r="116" spans="1:84" x14ac:dyDescent="0.2">
      <c r="A116" s="23" t="s">
        <v>190</v>
      </c>
      <c r="B116" s="23" t="s">
        <v>287</v>
      </c>
      <c r="C116">
        <f t="shared" si="6"/>
        <v>112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0</v>
      </c>
      <c r="BA116" s="19">
        <v>0</v>
      </c>
      <c r="BB116" s="19">
        <v>0</v>
      </c>
      <c r="BC116" s="19">
        <v>0</v>
      </c>
      <c r="BD116" s="19">
        <v>0</v>
      </c>
      <c r="BE116" s="19">
        <v>0</v>
      </c>
      <c r="BF116" s="19">
        <v>0</v>
      </c>
      <c r="BG116" s="19">
        <v>0</v>
      </c>
      <c r="BH116" s="19">
        <v>0</v>
      </c>
      <c r="BI116" s="19">
        <v>0</v>
      </c>
      <c r="BJ116" s="19">
        <v>0</v>
      </c>
      <c r="BK116" s="19">
        <v>0</v>
      </c>
      <c r="BL116" s="19">
        <v>0</v>
      </c>
      <c r="BM116" s="19">
        <v>0</v>
      </c>
      <c r="BN116" s="19">
        <v>0</v>
      </c>
      <c r="BO116" s="19">
        <v>0</v>
      </c>
      <c r="BP116" s="19">
        <v>0</v>
      </c>
      <c r="BQ116" s="19">
        <v>0</v>
      </c>
      <c r="BR116" s="19">
        <v>0</v>
      </c>
      <c r="BS116" s="19">
        <v>0</v>
      </c>
      <c r="BT116" s="19">
        <v>0</v>
      </c>
      <c r="BU116" s="19">
        <v>0</v>
      </c>
      <c r="BV116" s="19">
        <v>0</v>
      </c>
      <c r="BW116" s="19">
        <v>0</v>
      </c>
      <c r="BX116" s="19">
        <v>0</v>
      </c>
      <c r="BY116" s="19">
        <v>0</v>
      </c>
      <c r="BZ116" s="19">
        <v>0</v>
      </c>
      <c r="CA116" s="19">
        <v>0</v>
      </c>
      <c r="CB116" s="19">
        <v>0</v>
      </c>
      <c r="CD116" s="19">
        <f t="shared" si="7"/>
        <v>0</v>
      </c>
      <c r="CE116" s="19">
        <f t="shared" si="8"/>
        <v>0</v>
      </c>
      <c r="CF116" s="19">
        <f t="shared" si="9"/>
        <v>0</v>
      </c>
    </row>
    <row r="117" spans="1:84" x14ac:dyDescent="0.2">
      <c r="A117" s="23" t="s">
        <v>191</v>
      </c>
      <c r="B117" s="23" t="s">
        <v>288</v>
      </c>
      <c r="C117">
        <f t="shared" si="6"/>
        <v>113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0</v>
      </c>
      <c r="BA117" s="19">
        <v>0</v>
      </c>
      <c r="BB117" s="19">
        <v>0</v>
      </c>
      <c r="BC117" s="19">
        <v>0</v>
      </c>
      <c r="BD117" s="19">
        <v>0</v>
      </c>
      <c r="BE117" s="19">
        <v>0</v>
      </c>
      <c r="BF117" s="19">
        <v>0</v>
      </c>
      <c r="BG117" s="19">
        <v>0</v>
      </c>
      <c r="BH117" s="19">
        <v>0</v>
      </c>
      <c r="BI117" s="19">
        <v>0</v>
      </c>
      <c r="BJ117" s="19">
        <v>0</v>
      </c>
      <c r="BK117" s="19">
        <v>0</v>
      </c>
      <c r="BL117" s="19">
        <v>0</v>
      </c>
      <c r="BM117" s="19">
        <v>0</v>
      </c>
      <c r="BN117" s="19"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v>0</v>
      </c>
      <c r="CA117" s="19">
        <v>0</v>
      </c>
      <c r="CB117" s="19">
        <v>0</v>
      </c>
      <c r="CD117" s="19">
        <f t="shared" si="7"/>
        <v>0</v>
      </c>
      <c r="CE117" s="19">
        <f t="shared" si="8"/>
        <v>0</v>
      </c>
      <c r="CF117" s="19">
        <f t="shared" si="9"/>
        <v>0</v>
      </c>
    </row>
    <row r="118" spans="1:84" x14ac:dyDescent="0.2">
      <c r="A118" s="23" t="s">
        <v>192</v>
      </c>
      <c r="B118" s="23" t="s">
        <v>289</v>
      </c>
      <c r="C118">
        <f t="shared" si="6"/>
        <v>114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D118" s="19">
        <f t="shared" si="7"/>
        <v>0</v>
      </c>
      <c r="CE118" s="19">
        <f t="shared" si="8"/>
        <v>0</v>
      </c>
      <c r="CF118" s="19">
        <f t="shared" si="9"/>
        <v>0</v>
      </c>
    </row>
    <row r="119" spans="1:84" x14ac:dyDescent="0.2">
      <c r="A119" s="23" t="s">
        <v>193</v>
      </c>
      <c r="B119" s="23" t="s">
        <v>290</v>
      </c>
      <c r="C119">
        <f t="shared" si="6"/>
        <v>115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0</v>
      </c>
      <c r="BA119" s="19">
        <v>0</v>
      </c>
      <c r="BB119" s="19">
        <v>0</v>
      </c>
      <c r="BC119" s="19">
        <v>0</v>
      </c>
      <c r="BD119" s="19">
        <v>0</v>
      </c>
      <c r="BE119" s="19">
        <v>0</v>
      </c>
      <c r="BF119" s="19">
        <v>0</v>
      </c>
      <c r="BG119" s="19">
        <v>0</v>
      </c>
      <c r="BH119" s="19">
        <v>0</v>
      </c>
      <c r="BI119" s="19">
        <v>0</v>
      </c>
      <c r="BJ119" s="19">
        <v>0</v>
      </c>
      <c r="BK119" s="19">
        <v>0</v>
      </c>
      <c r="BL119" s="19">
        <v>0</v>
      </c>
      <c r="BM119" s="19">
        <v>0</v>
      </c>
      <c r="BN119" s="19">
        <v>0</v>
      </c>
      <c r="BO119" s="19">
        <v>0</v>
      </c>
      <c r="BP119" s="19">
        <v>0</v>
      </c>
      <c r="BQ119" s="19">
        <v>0</v>
      </c>
      <c r="BR119" s="19">
        <v>0</v>
      </c>
      <c r="BS119" s="19">
        <v>0</v>
      </c>
      <c r="BT119" s="19">
        <v>0</v>
      </c>
      <c r="BU119" s="19">
        <v>0</v>
      </c>
      <c r="BV119" s="19">
        <v>0</v>
      </c>
      <c r="BW119" s="19">
        <v>0</v>
      </c>
      <c r="BX119" s="19">
        <v>0</v>
      </c>
      <c r="BY119" s="19">
        <v>0</v>
      </c>
      <c r="BZ119" s="19">
        <v>0</v>
      </c>
      <c r="CA119" s="19">
        <v>0</v>
      </c>
      <c r="CB119" s="19">
        <v>0</v>
      </c>
      <c r="CD119" s="19">
        <f t="shared" si="7"/>
        <v>0</v>
      </c>
      <c r="CE119" s="19">
        <f t="shared" si="8"/>
        <v>0</v>
      </c>
      <c r="CF119" s="19">
        <f t="shared" si="9"/>
        <v>0</v>
      </c>
    </row>
    <row r="120" spans="1:84" x14ac:dyDescent="0.2">
      <c r="A120" s="23" t="s">
        <v>194</v>
      </c>
      <c r="B120" s="23" t="s">
        <v>291</v>
      </c>
      <c r="C120">
        <f t="shared" si="6"/>
        <v>116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0</v>
      </c>
      <c r="BA120" s="19">
        <v>0</v>
      </c>
      <c r="BB120" s="19">
        <v>0</v>
      </c>
      <c r="BC120" s="19">
        <v>0</v>
      </c>
      <c r="BD120" s="19">
        <v>0</v>
      </c>
      <c r="BE120" s="19">
        <v>0</v>
      </c>
      <c r="BF120" s="19">
        <v>0</v>
      </c>
      <c r="BG120" s="19">
        <v>0</v>
      </c>
      <c r="BH120" s="19">
        <v>0</v>
      </c>
      <c r="BI120" s="19">
        <v>0</v>
      </c>
      <c r="BJ120" s="19">
        <v>0</v>
      </c>
      <c r="BK120" s="19">
        <v>0</v>
      </c>
      <c r="BL120" s="19">
        <v>0</v>
      </c>
      <c r="BM120" s="19">
        <v>0</v>
      </c>
      <c r="BN120" s="19">
        <v>0</v>
      </c>
      <c r="BO120" s="19">
        <v>0</v>
      </c>
      <c r="BP120" s="19">
        <v>0</v>
      </c>
      <c r="BQ120" s="19">
        <v>0</v>
      </c>
      <c r="BR120" s="19">
        <v>0</v>
      </c>
      <c r="BS120" s="19">
        <v>0</v>
      </c>
      <c r="BT120" s="19">
        <v>0</v>
      </c>
      <c r="BU120" s="19">
        <v>0</v>
      </c>
      <c r="BV120" s="19">
        <v>0</v>
      </c>
      <c r="BW120" s="19">
        <v>0</v>
      </c>
      <c r="BX120" s="19">
        <v>0</v>
      </c>
      <c r="BY120" s="19">
        <v>0</v>
      </c>
      <c r="BZ120" s="19">
        <v>0</v>
      </c>
      <c r="CA120" s="19">
        <v>0</v>
      </c>
      <c r="CB120" s="19">
        <v>0</v>
      </c>
      <c r="CD120" s="19">
        <f t="shared" si="7"/>
        <v>0</v>
      </c>
      <c r="CE120" s="19">
        <f t="shared" si="8"/>
        <v>0</v>
      </c>
      <c r="CF120" s="19">
        <f t="shared" si="9"/>
        <v>0</v>
      </c>
    </row>
    <row r="121" spans="1:84" x14ac:dyDescent="0.2">
      <c r="A121" s="23" t="s">
        <v>195</v>
      </c>
      <c r="B121" s="23" t="s">
        <v>292</v>
      </c>
      <c r="C121">
        <f t="shared" si="6"/>
        <v>117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D121" s="19">
        <f t="shared" si="7"/>
        <v>0</v>
      </c>
      <c r="CE121" s="19">
        <f t="shared" si="8"/>
        <v>0</v>
      </c>
      <c r="CF121" s="19">
        <f t="shared" si="9"/>
        <v>0</v>
      </c>
    </row>
    <row r="122" spans="1:84" x14ac:dyDescent="0.2">
      <c r="A122" s="23" t="s">
        <v>196</v>
      </c>
      <c r="B122" s="23" t="s">
        <v>293</v>
      </c>
      <c r="C122">
        <f t="shared" si="6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D122" s="19">
        <f t="shared" si="7"/>
        <v>0</v>
      </c>
      <c r="CE122" s="19">
        <f t="shared" si="8"/>
        <v>0</v>
      </c>
      <c r="CF122" s="19">
        <f t="shared" si="9"/>
        <v>0</v>
      </c>
    </row>
    <row r="123" spans="1:84" x14ac:dyDescent="0.2">
      <c r="A123" s="23" t="s">
        <v>197</v>
      </c>
      <c r="B123" s="23" t="s">
        <v>294</v>
      </c>
      <c r="C123">
        <f t="shared" si="6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D123" s="19">
        <f t="shared" si="7"/>
        <v>0</v>
      </c>
      <c r="CE123" s="19">
        <f t="shared" si="8"/>
        <v>0</v>
      </c>
      <c r="CF123" s="19">
        <f t="shared" si="9"/>
        <v>0</v>
      </c>
    </row>
    <row r="124" spans="1:84" x14ac:dyDescent="0.2">
      <c r="A124" s="23" t="s">
        <v>198</v>
      </c>
      <c r="B124" s="23" t="s">
        <v>48</v>
      </c>
      <c r="C124">
        <f t="shared" si="6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D124" s="19">
        <f t="shared" si="7"/>
        <v>0</v>
      </c>
      <c r="CE124" s="19">
        <f t="shared" si="8"/>
        <v>0</v>
      </c>
      <c r="CF124" s="19">
        <f t="shared" si="9"/>
        <v>0</v>
      </c>
    </row>
    <row r="125" spans="1:84" x14ac:dyDescent="0.2">
      <c r="A125" s="23" t="s">
        <v>199</v>
      </c>
      <c r="B125" s="23" t="s">
        <v>295</v>
      </c>
      <c r="C125">
        <f t="shared" si="6"/>
        <v>121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  <c r="AT125" s="19">
        <v>0</v>
      </c>
      <c r="AU125" s="19">
        <v>0</v>
      </c>
      <c r="AV125" s="19">
        <v>0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  <c r="BG125" s="19">
        <v>0</v>
      </c>
      <c r="BH125" s="19">
        <v>0</v>
      </c>
      <c r="BI125" s="19">
        <v>0</v>
      </c>
      <c r="BJ125" s="19">
        <v>0</v>
      </c>
      <c r="BK125" s="19">
        <v>0</v>
      </c>
      <c r="BL125" s="19">
        <v>0</v>
      </c>
      <c r="BM125" s="19">
        <v>0</v>
      </c>
      <c r="BN125" s="19">
        <v>0</v>
      </c>
      <c r="BO125" s="19">
        <v>0</v>
      </c>
      <c r="BP125" s="19">
        <v>0</v>
      </c>
      <c r="BQ125" s="19">
        <v>0</v>
      </c>
      <c r="BR125" s="19">
        <v>0</v>
      </c>
      <c r="BS125" s="19">
        <v>0</v>
      </c>
      <c r="BT125" s="19">
        <v>0</v>
      </c>
      <c r="BU125" s="19">
        <v>0</v>
      </c>
      <c r="BV125" s="19">
        <v>0</v>
      </c>
      <c r="BW125" s="19">
        <v>0</v>
      </c>
      <c r="BX125" s="19">
        <v>0</v>
      </c>
      <c r="BY125" s="19">
        <v>0</v>
      </c>
      <c r="BZ125" s="19">
        <v>0</v>
      </c>
      <c r="CA125" s="19">
        <v>0</v>
      </c>
      <c r="CB125" s="19">
        <v>0</v>
      </c>
      <c r="CD125" s="19">
        <f t="shared" si="7"/>
        <v>0</v>
      </c>
      <c r="CE125" s="19">
        <f t="shared" si="8"/>
        <v>0</v>
      </c>
      <c r="CF125" s="19">
        <f t="shared" si="9"/>
        <v>0</v>
      </c>
    </row>
    <row r="126" spans="1:84" x14ac:dyDescent="0.2">
      <c r="A126" s="23" t="s">
        <v>200</v>
      </c>
      <c r="B126" s="23" t="s">
        <v>49</v>
      </c>
      <c r="C126">
        <f t="shared" si="6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D126" s="19">
        <f t="shared" si="7"/>
        <v>0</v>
      </c>
      <c r="CE126" s="19">
        <f t="shared" si="8"/>
        <v>0</v>
      </c>
      <c r="CF126" s="19">
        <f t="shared" si="9"/>
        <v>0</v>
      </c>
    </row>
    <row r="127" spans="1:84" x14ac:dyDescent="0.2">
      <c r="A127" s="23" t="s">
        <v>201</v>
      </c>
      <c r="B127" s="23" t="s">
        <v>296</v>
      </c>
      <c r="C127">
        <f t="shared" si="6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0</v>
      </c>
      <c r="BM127" s="19">
        <v>0</v>
      </c>
      <c r="BN127" s="19">
        <v>0</v>
      </c>
      <c r="BO127" s="19">
        <v>0</v>
      </c>
      <c r="BP127" s="19">
        <v>0</v>
      </c>
      <c r="BQ127" s="19">
        <v>0</v>
      </c>
      <c r="BR127" s="19">
        <v>0</v>
      </c>
      <c r="BS127" s="19">
        <v>0</v>
      </c>
      <c r="BT127" s="19">
        <v>0</v>
      </c>
      <c r="BU127" s="19">
        <v>0</v>
      </c>
      <c r="BV127" s="19">
        <v>0</v>
      </c>
      <c r="BW127" s="19">
        <v>0</v>
      </c>
      <c r="BX127" s="19">
        <v>0</v>
      </c>
      <c r="BY127" s="19">
        <v>0</v>
      </c>
      <c r="BZ127" s="19">
        <v>0</v>
      </c>
      <c r="CA127" s="19">
        <v>0</v>
      </c>
      <c r="CB127" s="19">
        <v>0</v>
      </c>
      <c r="CD127" s="19">
        <f t="shared" si="7"/>
        <v>0</v>
      </c>
      <c r="CE127" s="19">
        <f t="shared" si="8"/>
        <v>0</v>
      </c>
      <c r="CF127" s="19">
        <f t="shared" si="9"/>
        <v>0</v>
      </c>
    </row>
    <row r="128" spans="1:84" x14ac:dyDescent="0.2">
      <c r="A128" s="23" t="s">
        <v>202</v>
      </c>
      <c r="B128" s="23" t="s">
        <v>297</v>
      </c>
      <c r="C128">
        <f t="shared" si="6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</v>
      </c>
      <c r="AT128" s="19">
        <v>0</v>
      </c>
      <c r="AU128" s="19">
        <v>0</v>
      </c>
      <c r="AV128" s="19">
        <v>0</v>
      </c>
      <c r="AW128" s="19">
        <v>0</v>
      </c>
      <c r="AX128" s="19">
        <v>0</v>
      </c>
      <c r="AY128" s="19">
        <v>0</v>
      </c>
      <c r="AZ128" s="19">
        <v>0</v>
      </c>
      <c r="BA128" s="19">
        <v>0</v>
      </c>
      <c r="BB128" s="19">
        <v>0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0</v>
      </c>
      <c r="BI128" s="19">
        <v>0</v>
      </c>
      <c r="BJ128" s="19">
        <v>0</v>
      </c>
      <c r="BK128" s="19">
        <v>0</v>
      </c>
      <c r="BL128" s="19">
        <v>0</v>
      </c>
      <c r="BM128" s="19">
        <v>0</v>
      </c>
      <c r="BN128" s="19">
        <v>0</v>
      </c>
      <c r="BO128" s="19">
        <v>0</v>
      </c>
      <c r="BP128" s="19">
        <v>0</v>
      </c>
      <c r="BQ128" s="19">
        <v>0</v>
      </c>
      <c r="BR128" s="19">
        <v>0</v>
      </c>
      <c r="BS128" s="19">
        <v>0</v>
      </c>
      <c r="BT128" s="19">
        <v>0</v>
      </c>
      <c r="BU128" s="19">
        <v>0</v>
      </c>
      <c r="BV128" s="19">
        <v>0</v>
      </c>
      <c r="BW128" s="19">
        <v>0</v>
      </c>
      <c r="BX128" s="19">
        <v>0</v>
      </c>
      <c r="BY128" s="19">
        <v>0</v>
      </c>
      <c r="BZ128" s="19">
        <v>0</v>
      </c>
      <c r="CA128" s="19">
        <v>0</v>
      </c>
      <c r="CB128" s="19">
        <v>0</v>
      </c>
      <c r="CD128" s="19">
        <f t="shared" si="7"/>
        <v>0</v>
      </c>
      <c r="CE128" s="19">
        <f t="shared" si="8"/>
        <v>0</v>
      </c>
      <c r="CF128" s="19">
        <f t="shared" si="9"/>
        <v>0</v>
      </c>
    </row>
    <row r="129" spans="1:84" x14ac:dyDescent="0.2">
      <c r="A129" s="23" t="s">
        <v>203</v>
      </c>
      <c r="B129" s="23" t="s">
        <v>298</v>
      </c>
      <c r="C129">
        <f t="shared" si="6"/>
        <v>125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D129" s="19">
        <f t="shared" si="7"/>
        <v>0</v>
      </c>
      <c r="CE129" s="19">
        <f t="shared" si="8"/>
        <v>0</v>
      </c>
      <c r="CF129" s="19">
        <f t="shared" si="9"/>
        <v>0</v>
      </c>
    </row>
    <row r="130" spans="1:84" x14ac:dyDescent="0.2">
      <c r="A130" s="23" t="s">
        <v>204</v>
      </c>
      <c r="B130" s="23" t="s">
        <v>299</v>
      </c>
      <c r="C130">
        <f t="shared" si="6"/>
        <v>126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D130" s="19">
        <f t="shared" si="7"/>
        <v>0</v>
      </c>
      <c r="CE130" s="19">
        <f t="shared" si="8"/>
        <v>0</v>
      </c>
      <c r="CF130" s="19">
        <f t="shared" si="9"/>
        <v>0</v>
      </c>
    </row>
    <row r="131" spans="1:84" x14ac:dyDescent="0.2">
      <c r="A131" s="23" t="s">
        <v>205</v>
      </c>
      <c r="B131" s="23" t="s">
        <v>300</v>
      </c>
      <c r="C131">
        <f t="shared" si="6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0</v>
      </c>
      <c r="BV131" s="19">
        <v>0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D131" s="19">
        <f t="shared" si="7"/>
        <v>0</v>
      </c>
      <c r="CE131" s="19">
        <f t="shared" si="8"/>
        <v>0</v>
      </c>
      <c r="CF131" s="19">
        <f t="shared" si="9"/>
        <v>0</v>
      </c>
    </row>
    <row r="132" spans="1:84" x14ac:dyDescent="0.2">
      <c r="A132" s="23" t="s">
        <v>206</v>
      </c>
      <c r="B132" s="23" t="s">
        <v>71</v>
      </c>
      <c r="C132">
        <f t="shared" si="6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D132" s="19">
        <f t="shared" si="7"/>
        <v>0</v>
      </c>
      <c r="CE132" s="19">
        <f t="shared" si="8"/>
        <v>0</v>
      </c>
      <c r="CF132" s="19">
        <f t="shared" si="9"/>
        <v>0</v>
      </c>
    </row>
    <row r="133" spans="1:84" x14ac:dyDescent="0.2">
      <c r="A133" s="1"/>
      <c r="B133" s="7" t="s">
        <v>6</v>
      </c>
      <c r="C133">
        <f t="shared" si="6"/>
        <v>129</v>
      </c>
      <c r="D133" s="19">
        <f>SUM(D5:D132)</f>
        <v>813.32995914980972</v>
      </c>
      <c r="E133" s="19">
        <f t="shared" ref="E133:BP133" si="10">SUM(E5:E132)</f>
        <v>753.62206667744829</v>
      </c>
      <c r="F133" s="19">
        <f t="shared" si="10"/>
        <v>62.196753702951867</v>
      </c>
      <c r="G133" s="19">
        <f t="shared" si="10"/>
        <v>84.532742263017283</v>
      </c>
      <c r="H133" s="19">
        <f t="shared" si="10"/>
        <v>246.17351658854358</v>
      </c>
      <c r="I133" s="19">
        <f t="shared" si="10"/>
        <v>107.39434429999672</v>
      </c>
      <c r="J133" s="19">
        <f t="shared" si="10"/>
        <v>68.590006823699667</v>
      </c>
      <c r="K133" s="19">
        <f t="shared" si="10"/>
        <v>1148.5095248876248</v>
      </c>
      <c r="L133" s="19">
        <f t="shared" si="10"/>
        <v>1098.4942613084413</v>
      </c>
      <c r="M133" s="19">
        <f t="shared" si="10"/>
        <v>2959.1874422298943</v>
      </c>
      <c r="N133" s="19">
        <f t="shared" si="10"/>
        <v>381.57679800928577</v>
      </c>
      <c r="O133" s="19">
        <f t="shared" si="10"/>
        <v>109.20666396279758</v>
      </c>
      <c r="P133" s="19">
        <f t="shared" si="10"/>
        <v>346.38572412504413</v>
      </c>
      <c r="Q133" s="19">
        <f t="shared" si="10"/>
        <v>259.18152100290496</v>
      </c>
      <c r="R133" s="19">
        <f t="shared" si="10"/>
        <v>171.8172948321232</v>
      </c>
      <c r="S133" s="19">
        <f t="shared" si="10"/>
        <v>124.66685513278176</v>
      </c>
      <c r="T133" s="19">
        <f t="shared" si="10"/>
        <v>379.52677133981717</v>
      </c>
      <c r="U133" s="19">
        <f t="shared" si="10"/>
        <v>82.384694788093654</v>
      </c>
      <c r="V133" s="19">
        <f t="shared" si="10"/>
        <v>1015.1002462480757</v>
      </c>
      <c r="W133" s="19">
        <f t="shared" si="10"/>
        <v>587.45020019245192</v>
      </c>
      <c r="X133" s="19">
        <f t="shared" si="10"/>
        <v>1106.5267639256792</v>
      </c>
      <c r="Y133" s="19">
        <f t="shared" si="10"/>
        <v>366.94724700556577</v>
      </c>
      <c r="Z133" s="19">
        <f t="shared" si="10"/>
        <v>190.74602110005719</v>
      </c>
      <c r="AA133" s="19">
        <f t="shared" si="10"/>
        <v>109.39168083232617</v>
      </c>
      <c r="AB133" s="19">
        <f t="shared" si="10"/>
        <v>573.9038596906189</v>
      </c>
      <c r="AC133" s="19">
        <f t="shared" si="10"/>
        <v>655.33392393973099</v>
      </c>
      <c r="AD133" s="19">
        <f t="shared" si="10"/>
        <v>1330.9739393800953</v>
      </c>
      <c r="AE133" s="19">
        <f t="shared" si="10"/>
        <v>595.91633886647628</v>
      </c>
      <c r="AF133" s="19">
        <f t="shared" si="10"/>
        <v>621.03673827051603</v>
      </c>
      <c r="AG133" s="19">
        <f t="shared" si="10"/>
        <v>475.17932440000601</v>
      </c>
      <c r="AH133" s="19">
        <f t="shared" si="10"/>
        <v>475.05014012585298</v>
      </c>
      <c r="AI133" s="19">
        <f t="shared" si="10"/>
        <v>707.88338418389492</v>
      </c>
      <c r="AJ133" s="19">
        <f t="shared" si="10"/>
        <v>911.9771480288141</v>
      </c>
      <c r="AK133" s="19">
        <f t="shared" si="10"/>
        <v>612.01765362983713</v>
      </c>
      <c r="AL133" s="19">
        <f t="shared" si="10"/>
        <v>202.07267350366774</v>
      </c>
      <c r="AM133" s="19">
        <f t="shared" si="10"/>
        <v>300.1188494472417</v>
      </c>
      <c r="AN133" s="19">
        <f t="shared" si="10"/>
        <v>276.1495921211345</v>
      </c>
      <c r="AO133" s="19">
        <f t="shared" si="10"/>
        <v>259.90138141594394</v>
      </c>
      <c r="AP133" s="19">
        <f t="shared" si="10"/>
        <v>90.659986915440356</v>
      </c>
      <c r="AQ133" s="19">
        <f t="shared" si="10"/>
        <v>2613.6493047755239</v>
      </c>
      <c r="AR133" s="19">
        <f t="shared" si="10"/>
        <v>186.39474149035939</v>
      </c>
      <c r="AS133" s="19">
        <f t="shared" si="10"/>
        <v>656.54861129125925</v>
      </c>
      <c r="AT133" s="19">
        <f t="shared" si="10"/>
        <v>750.08791898325035</v>
      </c>
      <c r="AU133" s="19">
        <f t="shared" si="10"/>
        <v>28.695891447246922</v>
      </c>
      <c r="AV133" s="19">
        <f t="shared" si="10"/>
        <v>86.582819045031414</v>
      </c>
      <c r="AW133" s="19">
        <f t="shared" si="10"/>
        <v>32.868269435262619</v>
      </c>
      <c r="AX133" s="19">
        <f t="shared" si="10"/>
        <v>32.509261394185046</v>
      </c>
      <c r="AY133" s="19">
        <f t="shared" si="10"/>
        <v>752.0159998931847</v>
      </c>
      <c r="AZ133" s="19">
        <f t="shared" si="10"/>
        <v>60.601326087327109</v>
      </c>
      <c r="BA133" s="19">
        <f t="shared" si="10"/>
        <v>19.979413316807545</v>
      </c>
      <c r="BB133" s="19">
        <f t="shared" si="10"/>
        <v>29.200423522269919</v>
      </c>
      <c r="BC133" s="19">
        <f t="shared" si="10"/>
        <v>44.906200245919806</v>
      </c>
      <c r="BD133" s="19">
        <f t="shared" si="10"/>
        <v>75.989886486467853</v>
      </c>
      <c r="BE133" s="19">
        <f t="shared" si="10"/>
        <v>73.136494048200447</v>
      </c>
      <c r="BF133" s="19">
        <f t="shared" si="10"/>
        <v>49.547374763114981</v>
      </c>
      <c r="BG133" s="19">
        <f t="shared" si="10"/>
        <v>45.077217626684607</v>
      </c>
      <c r="BH133" s="19">
        <f t="shared" si="10"/>
        <v>56.204096244892483</v>
      </c>
      <c r="BI133" s="19">
        <f t="shared" si="10"/>
        <v>24.997948605341296</v>
      </c>
      <c r="BJ133" s="19">
        <f t="shared" si="10"/>
        <v>112.51779550733723</v>
      </c>
      <c r="BK133" s="19">
        <f t="shared" si="10"/>
        <v>8.9226975820632841</v>
      </c>
      <c r="BL133" s="19">
        <f t="shared" si="10"/>
        <v>228.42542750115697</v>
      </c>
      <c r="BM133" s="19">
        <f t="shared" si="10"/>
        <v>119.32412765792431</v>
      </c>
      <c r="BN133" s="19">
        <f t="shared" si="10"/>
        <v>17.902356001422952</v>
      </c>
      <c r="BO133" s="19">
        <f t="shared" si="10"/>
        <v>135.37707118107244</v>
      </c>
      <c r="BP133" s="19">
        <f t="shared" si="10"/>
        <v>237.96251390019754</v>
      </c>
      <c r="BQ133" s="19">
        <f t="shared" ref="BQ133:CB133" si="11">SUM(BQ5:BQ132)</f>
        <v>13.250967641064273</v>
      </c>
      <c r="BR133" s="19">
        <f t="shared" si="11"/>
        <v>116.0222116433596</v>
      </c>
      <c r="BS133" s="19">
        <f t="shared" si="11"/>
        <v>0</v>
      </c>
      <c r="BT133" s="19">
        <f t="shared" si="11"/>
        <v>27269.812401665647</v>
      </c>
      <c r="BU133" s="19">
        <f t="shared" si="11"/>
        <v>6182.7652666314016</v>
      </c>
      <c r="BV133" s="19">
        <f t="shared" si="11"/>
        <v>80.089754333422462</v>
      </c>
      <c r="BW133" s="19">
        <f t="shared" si="11"/>
        <v>0</v>
      </c>
      <c r="BX133" s="19">
        <f t="shared" si="11"/>
        <v>12876.536953553368</v>
      </c>
      <c r="BY133" s="19">
        <f t="shared" si="11"/>
        <v>3072.7956238161769</v>
      </c>
      <c r="BZ133" s="19">
        <f t="shared" si="11"/>
        <v>0</v>
      </c>
      <c r="CA133" s="19">
        <f t="shared" si="11"/>
        <v>22212.187598334371</v>
      </c>
      <c r="CB133" s="19">
        <f t="shared" si="11"/>
        <v>49482</v>
      </c>
      <c r="CD133" s="19">
        <f t="shared" si="7"/>
        <v>-2.9103830456733704E-11</v>
      </c>
      <c r="CE133" s="19">
        <f t="shared" si="8"/>
        <v>0</v>
      </c>
      <c r="CF133" s="19">
        <f t="shared" si="9"/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D75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2" max="2" width="19.85546875" customWidth="1"/>
    <col min="3" max="3" width="6.85546875" customWidth="1"/>
    <col min="4" max="67" width="9.5703125" bestFit="1" customWidth="1"/>
    <col min="68" max="68" width="10.28515625" bestFit="1" customWidth="1"/>
    <col min="69" max="69" width="9.7109375" bestFit="1" customWidth="1"/>
    <col min="70" max="76" width="9.5703125" bestFit="1" customWidth="1"/>
    <col min="77" max="77" width="9.7109375" bestFit="1" customWidth="1"/>
    <col min="78" max="79" width="9.42578125" bestFit="1" customWidth="1"/>
    <col min="80" max="80" width="10.140625" bestFit="1" customWidth="1"/>
    <col min="81" max="83" width="9.42578125" bestFit="1" customWidth="1"/>
    <col min="85" max="112" width="9.28515625" bestFit="1" customWidth="1"/>
    <col min="113" max="130" width="9.28515625" customWidth="1"/>
    <col min="131" max="131" width="9.28515625" bestFit="1" customWidth="1"/>
    <col min="132" max="132" width="9.7109375" bestFit="1" customWidth="1"/>
    <col min="134" max="134" width="10.7109375" bestFit="1" customWidth="1"/>
  </cols>
  <sheetData>
    <row r="1" spans="1:134" x14ac:dyDescent="0.2">
      <c r="A1" s="1" t="s">
        <v>0</v>
      </c>
      <c r="B1" s="2" t="s">
        <v>1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</row>
    <row r="2" spans="1:134" x14ac:dyDescent="0.2">
      <c r="A2" s="3" t="s">
        <v>2</v>
      </c>
      <c r="B2" s="4" t="s">
        <v>2</v>
      </c>
      <c r="C2" s="4"/>
      <c r="D2" s="24" t="s">
        <v>79</v>
      </c>
      <c r="E2" s="24" t="s">
        <v>80</v>
      </c>
      <c r="F2" s="24" t="s">
        <v>81</v>
      </c>
      <c r="G2" s="24" t="s">
        <v>82</v>
      </c>
      <c r="H2" s="24" t="s">
        <v>83</v>
      </c>
      <c r="I2" s="24" t="s">
        <v>84</v>
      </c>
      <c r="J2" s="24" t="s">
        <v>85</v>
      </c>
      <c r="K2" s="24" t="s">
        <v>86</v>
      </c>
      <c r="L2" s="24" t="s">
        <v>87</v>
      </c>
      <c r="M2" s="24" t="s">
        <v>88</v>
      </c>
      <c r="N2" s="25" t="s">
        <v>89</v>
      </c>
      <c r="O2" s="25" t="s">
        <v>90</v>
      </c>
      <c r="P2" s="24" t="s">
        <v>91</v>
      </c>
      <c r="Q2" s="24" t="s">
        <v>92</v>
      </c>
      <c r="R2" s="24" t="s">
        <v>93</v>
      </c>
      <c r="S2" s="25" t="s">
        <v>94</v>
      </c>
      <c r="T2" s="24" t="s">
        <v>95</v>
      </c>
      <c r="U2" s="24" t="s">
        <v>96</v>
      </c>
      <c r="V2" s="24" t="s">
        <v>97</v>
      </c>
      <c r="W2" s="25" t="s">
        <v>98</v>
      </c>
      <c r="X2" s="24" t="s">
        <v>99</v>
      </c>
      <c r="Y2" s="24" t="s">
        <v>100</v>
      </c>
      <c r="Z2" s="24" t="s">
        <v>101</v>
      </c>
      <c r="AA2" s="24" t="s">
        <v>102</v>
      </c>
      <c r="AB2" s="25" t="s">
        <v>103</v>
      </c>
      <c r="AC2" s="25" t="s">
        <v>104</v>
      </c>
      <c r="AD2" s="24" t="s">
        <v>105</v>
      </c>
      <c r="AE2" s="25" t="s">
        <v>106</v>
      </c>
      <c r="AF2" s="24" t="s">
        <v>107</v>
      </c>
      <c r="AG2" s="25" t="s">
        <v>108</v>
      </c>
      <c r="AH2" s="25" t="s">
        <v>109</v>
      </c>
      <c r="AI2" s="24" t="s">
        <v>110</v>
      </c>
      <c r="AJ2" s="24" t="s">
        <v>111</v>
      </c>
      <c r="AK2" s="25" t="s">
        <v>112</v>
      </c>
      <c r="AL2" s="25" t="s">
        <v>113</v>
      </c>
      <c r="AM2" s="24" t="s">
        <v>114</v>
      </c>
      <c r="AN2" s="24" t="s">
        <v>115</v>
      </c>
      <c r="AO2" s="24" t="s">
        <v>116</v>
      </c>
      <c r="AP2" s="24" t="s">
        <v>117</v>
      </c>
      <c r="AQ2" s="24" t="s">
        <v>118</v>
      </c>
      <c r="AR2" s="24" t="s">
        <v>119</v>
      </c>
      <c r="AS2" s="24" t="s">
        <v>120</v>
      </c>
      <c r="AT2" s="25" t="s">
        <v>121</v>
      </c>
      <c r="AU2" s="24" t="s">
        <v>122</v>
      </c>
      <c r="AV2" s="25" t="s">
        <v>123</v>
      </c>
      <c r="AW2" s="24" t="s">
        <v>124</v>
      </c>
      <c r="AX2" s="24" t="s">
        <v>125</v>
      </c>
      <c r="AY2" s="24" t="s">
        <v>126</v>
      </c>
      <c r="AZ2" s="25" t="s">
        <v>127</v>
      </c>
      <c r="BA2" s="25" t="s">
        <v>128</v>
      </c>
      <c r="BB2" s="24" t="s">
        <v>129</v>
      </c>
      <c r="BC2" s="24" t="s">
        <v>130</v>
      </c>
      <c r="BD2" s="25" t="s">
        <v>131</v>
      </c>
      <c r="BE2" s="24" t="s">
        <v>132</v>
      </c>
      <c r="BF2" s="25" t="s">
        <v>133</v>
      </c>
      <c r="BG2" s="24" t="s">
        <v>134</v>
      </c>
      <c r="BH2" s="24" t="s">
        <v>135</v>
      </c>
      <c r="BI2" s="24" t="s">
        <v>136</v>
      </c>
      <c r="BJ2" s="24" t="s">
        <v>137</v>
      </c>
      <c r="BK2" s="24" t="s">
        <v>138</v>
      </c>
      <c r="BL2" s="24" t="s">
        <v>139</v>
      </c>
      <c r="BM2" s="24" t="s">
        <v>140</v>
      </c>
      <c r="BN2" s="24" t="s">
        <v>141</v>
      </c>
      <c r="BO2" s="24" t="s">
        <v>142</v>
      </c>
      <c r="BP2" s="24" t="s">
        <v>143</v>
      </c>
      <c r="BQ2" s="25" t="s">
        <v>144</v>
      </c>
      <c r="BR2" s="25" t="s">
        <v>145</v>
      </c>
      <c r="BS2" s="24" t="s">
        <v>146</v>
      </c>
      <c r="BT2" s="24" t="s">
        <v>147</v>
      </c>
      <c r="BU2" s="24" t="s">
        <v>148</v>
      </c>
      <c r="BV2" s="24" t="s">
        <v>149</v>
      </c>
      <c r="BW2" s="24" t="s">
        <v>150</v>
      </c>
      <c r="BX2" s="24" t="s">
        <v>151</v>
      </c>
      <c r="BY2" s="25" t="s">
        <v>152</v>
      </c>
      <c r="BZ2" s="24" t="s">
        <v>153</v>
      </c>
      <c r="CA2" s="24" t="s">
        <v>154</v>
      </c>
      <c r="CB2" s="24" t="s">
        <v>155</v>
      </c>
      <c r="CC2" s="24" t="s">
        <v>156</v>
      </c>
      <c r="CD2" s="24" t="s">
        <v>157</v>
      </c>
      <c r="CE2" s="24" t="s">
        <v>158</v>
      </c>
      <c r="CF2" s="24" t="s">
        <v>159</v>
      </c>
      <c r="CG2" s="23" t="s">
        <v>160</v>
      </c>
      <c r="CH2" s="23" t="s">
        <v>161</v>
      </c>
      <c r="CI2" s="23" t="s">
        <v>162</v>
      </c>
      <c r="CJ2" s="23" t="s">
        <v>163</v>
      </c>
      <c r="CK2" s="23" t="s">
        <v>164</v>
      </c>
      <c r="CL2" s="23" t="s">
        <v>165</v>
      </c>
      <c r="CM2" s="23" t="s">
        <v>166</v>
      </c>
      <c r="CN2" s="23" t="s">
        <v>167</v>
      </c>
      <c r="CO2" s="23" t="s">
        <v>168</v>
      </c>
      <c r="CP2" s="23" t="s">
        <v>169</v>
      </c>
      <c r="CQ2" s="23" t="s">
        <v>170</v>
      </c>
      <c r="CR2" s="23" t="s">
        <v>171</v>
      </c>
      <c r="CS2" s="23" t="s">
        <v>172</v>
      </c>
      <c r="CT2" s="23" t="s">
        <v>173</v>
      </c>
      <c r="CU2" s="23" t="s">
        <v>174</v>
      </c>
      <c r="CV2" s="23" t="s">
        <v>175</v>
      </c>
      <c r="CW2" s="23" t="s">
        <v>176</v>
      </c>
      <c r="CX2" s="23" t="s">
        <v>177</v>
      </c>
      <c r="CY2" s="23" t="s">
        <v>178</v>
      </c>
      <c r="CZ2" s="23" t="s">
        <v>179</v>
      </c>
      <c r="DA2" s="23" t="s">
        <v>180</v>
      </c>
      <c r="DB2" s="23" t="s">
        <v>181</v>
      </c>
      <c r="DC2" s="23" t="s">
        <v>182</v>
      </c>
      <c r="DD2" s="23" t="s">
        <v>183</v>
      </c>
      <c r="DE2" s="23" t="s">
        <v>184</v>
      </c>
      <c r="DF2" s="23" t="s">
        <v>185</v>
      </c>
      <c r="DG2" s="23" t="s">
        <v>186</v>
      </c>
      <c r="DH2" s="23" t="s">
        <v>187</v>
      </c>
      <c r="DI2" s="23" t="s">
        <v>188</v>
      </c>
      <c r="DJ2" s="23" t="s">
        <v>189</v>
      </c>
      <c r="DK2" s="23" t="s">
        <v>190</v>
      </c>
      <c r="DL2" s="23" t="s">
        <v>191</v>
      </c>
      <c r="DM2" s="23" t="s">
        <v>192</v>
      </c>
      <c r="DN2" s="23" t="s">
        <v>193</v>
      </c>
      <c r="DO2" s="23" t="s">
        <v>194</v>
      </c>
      <c r="DP2" s="23" t="s">
        <v>195</v>
      </c>
      <c r="DQ2" s="23" t="s">
        <v>196</v>
      </c>
      <c r="DR2" s="23" t="s">
        <v>197</v>
      </c>
      <c r="DS2" s="23" t="s">
        <v>198</v>
      </c>
      <c r="DT2" s="23" t="s">
        <v>199</v>
      </c>
      <c r="DU2" s="23" t="s">
        <v>200</v>
      </c>
      <c r="DV2" s="23" t="s">
        <v>201</v>
      </c>
      <c r="DW2" s="23" t="s">
        <v>202</v>
      </c>
      <c r="DX2" s="23" t="s">
        <v>203</v>
      </c>
      <c r="DY2" s="23" t="s">
        <v>204</v>
      </c>
      <c r="DZ2" s="23" t="s">
        <v>205</v>
      </c>
      <c r="EA2" s="23" t="s">
        <v>206</v>
      </c>
    </row>
    <row r="3" spans="1:134" x14ac:dyDescent="0.2">
      <c r="A3" s="1"/>
      <c r="B3" s="2"/>
      <c r="C3" s="2"/>
      <c r="D3" s="24" t="s">
        <v>207</v>
      </c>
      <c r="E3" s="25" t="s">
        <v>50</v>
      </c>
      <c r="F3" s="24" t="s">
        <v>208</v>
      </c>
      <c r="G3" s="24" t="s">
        <v>51</v>
      </c>
      <c r="H3" s="24" t="s">
        <v>209</v>
      </c>
      <c r="I3" s="24" t="s">
        <v>210</v>
      </c>
      <c r="J3" s="24" t="s">
        <v>211</v>
      </c>
      <c r="K3" s="25" t="s">
        <v>52</v>
      </c>
      <c r="L3" s="24" t="s">
        <v>212</v>
      </c>
      <c r="M3" s="24" t="s">
        <v>213</v>
      </c>
      <c r="N3" s="24" t="s">
        <v>54</v>
      </c>
      <c r="O3" s="24" t="s">
        <v>214</v>
      </c>
      <c r="P3" s="24" t="s">
        <v>215</v>
      </c>
      <c r="Q3" s="24" t="s">
        <v>53</v>
      </c>
      <c r="R3" s="25" t="s">
        <v>216</v>
      </c>
      <c r="S3" s="25" t="s">
        <v>55</v>
      </c>
      <c r="T3" s="24" t="s">
        <v>57</v>
      </c>
      <c r="U3" s="24" t="s">
        <v>217</v>
      </c>
      <c r="V3" s="25" t="s">
        <v>37</v>
      </c>
      <c r="W3" s="25" t="s">
        <v>56</v>
      </c>
      <c r="X3" s="25" t="s">
        <v>218</v>
      </c>
      <c r="Y3" s="24" t="s">
        <v>219</v>
      </c>
      <c r="Z3" s="25" t="s">
        <v>220</v>
      </c>
      <c r="AA3" s="24" t="s">
        <v>58</v>
      </c>
      <c r="AB3" s="24" t="s">
        <v>59</v>
      </c>
      <c r="AC3" s="24" t="s">
        <v>221</v>
      </c>
      <c r="AD3" s="24" t="s">
        <v>222</v>
      </c>
      <c r="AE3" s="25" t="s">
        <v>223</v>
      </c>
      <c r="AF3" s="24" t="s">
        <v>224</v>
      </c>
      <c r="AG3" s="25" t="s">
        <v>225</v>
      </c>
      <c r="AH3" s="24" t="s">
        <v>226</v>
      </c>
      <c r="AI3" s="24" t="s">
        <v>227</v>
      </c>
      <c r="AJ3" s="24" t="s">
        <v>228</v>
      </c>
      <c r="AK3" s="24" t="s">
        <v>60</v>
      </c>
      <c r="AL3" s="24" t="s">
        <v>61</v>
      </c>
      <c r="AM3" s="24" t="s">
        <v>38</v>
      </c>
      <c r="AN3" s="24" t="s">
        <v>229</v>
      </c>
      <c r="AO3" s="24" t="s">
        <v>230</v>
      </c>
      <c r="AP3" s="24" t="s">
        <v>231</v>
      </c>
      <c r="AQ3" s="25" t="s">
        <v>39</v>
      </c>
      <c r="AR3" s="24" t="s">
        <v>232</v>
      </c>
      <c r="AS3" s="24" t="s">
        <v>233</v>
      </c>
      <c r="AT3" s="24" t="s">
        <v>234</v>
      </c>
      <c r="AU3" s="24" t="s">
        <v>235</v>
      </c>
      <c r="AV3" s="24" t="s">
        <v>236</v>
      </c>
      <c r="AW3" s="24" t="s">
        <v>237</v>
      </c>
      <c r="AX3" s="25" t="s">
        <v>62</v>
      </c>
      <c r="AY3" s="24" t="s">
        <v>238</v>
      </c>
      <c r="AZ3" s="24" t="s">
        <v>239</v>
      </c>
      <c r="BA3" s="24" t="s">
        <v>240</v>
      </c>
      <c r="BB3" s="24" t="s">
        <v>241</v>
      </c>
      <c r="BC3" s="24" t="s">
        <v>242</v>
      </c>
      <c r="BD3" s="25" t="s">
        <v>63</v>
      </c>
      <c r="BE3" s="24" t="s">
        <v>243</v>
      </c>
      <c r="BF3" s="24" t="s">
        <v>64</v>
      </c>
      <c r="BG3" s="24" t="s">
        <v>244</v>
      </c>
      <c r="BH3" s="24" t="s">
        <v>245</v>
      </c>
      <c r="BI3" s="25" t="s">
        <v>246</v>
      </c>
      <c r="BJ3" s="24" t="s">
        <v>41</v>
      </c>
      <c r="BK3" s="24" t="s">
        <v>65</v>
      </c>
      <c r="BL3" s="24" t="s">
        <v>40</v>
      </c>
      <c r="BM3" s="24" t="s">
        <v>66</v>
      </c>
      <c r="BN3" s="24" t="s">
        <v>67</v>
      </c>
      <c r="BO3" s="24" t="s">
        <v>42</v>
      </c>
      <c r="BP3" s="24" t="s">
        <v>247</v>
      </c>
      <c r="BQ3" s="24" t="s">
        <v>248</v>
      </c>
      <c r="BR3" s="24" t="s">
        <v>249</v>
      </c>
      <c r="BS3" s="25" t="s">
        <v>68</v>
      </c>
      <c r="BT3" s="24" t="s">
        <v>69</v>
      </c>
      <c r="BU3" s="24" t="s">
        <v>250</v>
      </c>
      <c r="BV3" s="24" t="s">
        <v>251</v>
      </c>
      <c r="BW3" s="24" t="s">
        <v>252</v>
      </c>
      <c r="BX3" s="24" t="s">
        <v>253</v>
      </c>
      <c r="BY3" s="24" t="s">
        <v>254</v>
      </c>
      <c r="BZ3" s="24" t="s">
        <v>255</v>
      </c>
      <c r="CA3" s="24" t="s">
        <v>44</v>
      </c>
      <c r="CB3" s="25" t="s">
        <v>43</v>
      </c>
      <c r="CC3" s="25" t="s">
        <v>256</v>
      </c>
      <c r="CD3" s="25" t="s">
        <v>257</v>
      </c>
      <c r="CE3" s="24" t="s">
        <v>258</v>
      </c>
      <c r="CF3" s="24" t="s">
        <v>45</v>
      </c>
      <c r="CG3" s="23" t="s">
        <v>259</v>
      </c>
      <c r="CH3" s="23" t="s">
        <v>46</v>
      </c>
      <c r="CI3" s="23" t="s">
        <v>260</v>
      </c>
      <c r="CJ3" s="23" t="s">
        <v>261</v>
      </c>
      <c r="CK3" s="23" t="s">
        <v>262</v>
      </c>
      <c r="CL3" s="23" t="s">
        <v>263</v>
      </c>
      <c r="CM3" s="23" t="s">
        <v>264</v>
      </c>
      <c r="CN3" s="23" t="s">
        <v>265</v>
      </c>
      <c r="CO3" s="23" t="s">
        <v>266</v>
      </c>
      <c r="CP3" s="23" t="s">
        <v>267</v>
      </c>
      <c r="CQ3" s="23" t="s">
        <v>268</v>
      </c>
      <c r="CR3" s="23" t="s">
        <v>269</v>
      </c>
      <c r="CS3" s="23" t="s">
        <v>270</v>
      </c>
      <c r="CT3" s="23" t="s">
        <v>271</v>
      </c>
      <c r="CU3" s="23" t="s">
        <v>272</v>
      </c>
      <c r="CV3" s="23" t="s">
        <v>273</v>
      </c>
      <c r="CW3" s="23" t="s">
        <v>274</v>
      </c>
      <c r="CX3" s="23" t="s">
        <v>275</v>
      </c>
      <c r="CY3" s="23" t="s">
        <v>276</v>
      </c>
      <c r="CZ3" s="23" t="s">
        <v>277</v>
      </c>
      <c r="DA3" s="23" t="s">
        <v>278</v>
      </c>
      <c r="DB3" s="23" t="s">
        <v>279</v>
      </c>
      <c r="DC3" s="23" t="s">
        <v>280</v>
      </c>
      <c r="DD3" s="23" t="s">
        <v>281</v>
      </c>
      <c r="DE3" s="23" t="s">
        <v>282</v>
      </c>
      <c r="DF3" s="23" t="s">
        <v>283</v>
      </c>
      <c r="DG3" s="23" t="s">
        <v>284</v>
      </c>
      <c r="DH3" s="23" t="s">
        <v>70</v>
      </c>
      <c r="DI3" s="23" t="s">
        <v>285</v>
      </c>
      <c r="DJ3" s="23" t="s">
        <v>286</v>
      </c>
      <c r="DK3" s="23" t="s">
        <v>287</v>
      </c>
      <c r="DL3" s="23" t="s">
        <v>288</v>
      </c>
      <c r="DM3" s="23" t="s">
        <v>289</v>
      </c>
      <c r="DN3" s="23" t="s">
        <v>290</v>
      </c>
      <c r="DO3" s="23" t="s">
        <v>291</v>
      </c>
      <c r="DP3" s="23" t="s">
        <v>292</v>
      </c>
      <c r="DQ3" s="23" t="s">
        <v>293</v>
      </c>
      <c r="DR3" s="23" t="s">
        <v>294</v>
      </c>
      <c r="DS3" s="23" t="s">
        <v>48</v>
      </c>
      <c r="DT3" s="23" t="s">
        <v>295</v>
      </c>
      <c r="DU3" s="23" t="s">
        <v>49</v>
      </c>
      <c r="DV3" s="23" t="s">
        <v>296</v>
      </c>
      <c r="DW3" s="23" t="s">
        <v>297</v>
      </c>
      <c r="DX3" s="23" t="s">
        <v>298</v>
      </c>
      <c r="DY3" s="23" t="s">
        <v>299</v>
      </c>
      <c r="DZ3" s="23" t="s">
        <v>300</v>
      </c>
      <c r="EA3" s="23" t="s">
        <v>71</v>
      </c>
      <c r="EB3" s="23" t="s">
        <v>5</v>
      </c>
      <c r="ED3" s="26" t="s">
        <v>23</v>
      </c>
    </row>
    <row r="4" spans="1:134" x14ac:dyDescent="0.2">
      <c r="A4" s="5"/>
      <c r="B4" s="5"/>
      <c r="C4" s="5"/>
      <c r="D4">
        <v>1</v>
      </c>
      <c r="E4">
        <f>D4+1</f>
        <v>2</v>
      </c>
      <c r="F4">
        <f t="shared" ref="F4:BQ4" si="0">E4+1</f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si="0"/>
        <v>66</v>
      </c>
      <c r="BR4">
        <f t="shared" ref="BR4:EB4" si="1">BQ4+1</f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  <c r="CC4">
        <f t="shared" si="1"/>
        <v>78</v>
      </c>
      <c r="CD4">
        <f t="shared" si="1"/>
        <v>79</v>
      </c>
      <c r="CE4">
        <f t="shared" si="1"/>
        <v>80</v>
      </c>
      <c r="CF4">
        <f t="shared" si="1"/>
        <v>81</v>
      </c>
      <c r="CG4">
        <f t="shared" si="1"/>
        <v>82</v>
      </c>
      <c r="CH4">
        <f t="shared" si="1"/>
        <v>83</v>
      </c>
      <c r="CI4">
        <f t="shared" si="1"/>
        <v>84</v>
      </c>
      <c r="CJ4">
        <f t="shared" si="1"/>
        <v>85</v>
      </c>
      <c r="CK4">
        <f t="shared" si="1"/>
        <v>86</v>
      </c>
      <c r="CL4">
        <f t="shared" si="1"/>
        <v>87</v>
      </c>
      <c r="CM4">
        <f t="shared" si="1"/>
        <v>88</v>
      </c>
      <c r="CN4">
        <f t="shared" si="1"/>
        <v>89</v>
      </c>
      <c r="CO4">
        <f t="shared" si="1"/>
        <v>90</v>
      </c>
      <c r="CP4">
        <f t="shared" si="1"/>
        <v>91</v>
      </c>
      <c r="CQ4">
        <f t="shared" si="1"/>
        <v>92</v>
      </c>
      <c r="CR4">
        <f t="shared" si="1"/>
        <v>93</v>
      </c>
      <c r="CS4">
        <f t="shared" si="1"/>
        <v>94</v>
      </c>
      <c r="CT4">
        <f t="shared" si="1"/>
        <v>95</v>
      </c>
      <c r="CU4">
        <f t="shared" si="1"/>
        <v>96</v>
      </c>
      <c r="CV4">
        <f t="shared" si="1"/>
        <v>97</v>
      </c>
      <c r="CW4">
        <f t="shared" si="1"/>
        <v>98</v>
      </c>
      <c r="CX4">
        <f t="shared" si="1"/>
        <v>99</v>
      </c>
      <c r="CY4">
        <f t="shared" si="1"/>
        <v>100</v>
      </c>
      <c r="CZ4">
        <f t="shared" si="1"/>
        <v>101</v>
      </c>
      <c r="DA4">
        <f t="shared" si="1"/>
        <v>102</v>
      </c>
      <c r="DB4">
        <f t="shared" si="1"/>
        <v>103</v>
      </c>
      <c r="DC4">
        <f t="shared" si="1"/>
        <v>104</v>
      </c>
      <c r="DD4">
        <f t="shared" si="1"/>
        <v>105</v>
      </c>
      <c r="DE4">
        <f t="shared" si="1"/>
        <v>106</v>
      </c>
      <c r="DF4">
        <f t="shared" si="1"/>
        <v>107</v>
      </c>
      <c r="DG4">
        <f t="shared" si="1"/>
        <v>108</v>
      </c>
      <c r="DH4">
        <f t="shared" si="1"/>
        <v>109</v>
      </c>
      <c r="DI4">
        <f t="shared" si="1"/>
        <v>110</v>
      </c>
      <c r="DJ4">
        <f t="shared" si="1"/>
        <v>111</v>
      </c>
      <c r="DK4">
        <f t="shared" si="1"/>
        <v>112</v>
      </c>
      <c r="DL4">
        <f t="shared" si="1"/>
        <v>113</v>
      </c>
      <c r="DM4">
        <f t="shared" si="1"/>
        <v>114</v>
      </c>
      <c r="DN4">
        <f t="shared" si="1"/>
        <v>115</v>
      </c>
      <c r="DO4">
        <f t="shared" si="1"/>
        <v>116</v>
      </c>
      <c r="DP4">
        <f t="shared" si="1"/>
        <v>117</v>
      </c>
      <c r="DQ4">
        <f t="shared" si="1"/>
        <v>118</v>
      </c>
      <c r="DR4">
        <f t="shared" si="1"/>
        <v>119</v>
      </c>
      <c r="DS4">
        <f t="shared" si="1"/>
        <v>120</v>
      </c>
      <c r="DT4">
        <f t="shared" si="1"/>
        <v>121</v>
      </c>
      <c r="DU4">
        <f t="shared" si="1"/>
        <v>122</v>
      </c>
      <c r="DV4">
        <f t="shared" si="1"/>
        <v>123</v>
      </c>
      <c r="DW4">
        <f t="shared" si="1"/>
        <v>124</v>
      </c>
      <c r="DX4">
        <f t="shared" si="1"/>
        <v>125</v>
      </c>
      <c r="DY4">
        <f t="shared" si="1"/>
        <v>126</v>
      </c>
      <c r="DZ4">
        <f t="shared" si="1"/>
        <v>127</v>
      </c>
      <c r="EA4">
        <f t="shared" si="1"/>
        <v>128</v>
      </c>
      <c r="EB4">
        <f t="shared" si="1"/>
        <v>129</v>
      </c>
    </row>
    <row r="5" spans="1:134" x14ac:dyDescent="0.2">
      <c r="A5" s="22" t="s">
        <v>301</v>
      </c>
      <c r="B5" t="s">
        <v>302</v>
      </c>
      <c r="C5" s="9">
        <v>1</v>
      </c>
      <c r="D5" s="14">
        <v>7557</v>
      </c>
      <c r="E5" s="14">
        <v>13554</v>
      </c>
      <c r="F5" s="14">
        <v>5155</v>
      </c>
      <c r="G5" s="14">
        <v>32731</v>
      </c>
      <c r="H5" s="14">
        <v>38875</v>
      </c>
      <c r="I5" s="14">
        <v>30796</v>
      </c>
      <c r="J5" s="14">
        <v>5975</v>
      </c>
      <c r="K5" s="14">
        <v>11007</v>
      </c>
      <c r="L5" s="14">
        <v>13181</v>
      </c>
      <c r="M5" s="14">
        <v>3030</v>
      </c>
      <c r="N5" s="14">
        <v>1452</v>
      </c>
      <c r="O5" s="14">
        <v>306</v>
      </c>
      <c r="P5" s="14">
        <v>278</v>
      </c>
      <c r="Q5" s="14">
        <v>433</v>
      </c>
      <c r="R5" s="14">
        <v>139</v>
      </c>
      <c r="S5" s="14">
        <v>0</v>
      </c>
      <c r="T5" s="14">
        <v>45</v>
      </c>
      <c r="U5" s="14">
        <v>0</v>
      </c>
      <c r="V5" s="14">
        <v>0</v>
      </c>
      <c r="W5" s="14">
        <v>0</v>
      </c>
      <c r="X5" s="14">
        <v>66</v>
      </c>
      <c r="Y5" s="14">
        <v>18</v>
      </c>
      <c r="Z5" s="14">
        <v>0</v>
      </c>
      <c r="AA5" s="14">
        <v>0</v>
      </c>
      <c r="AB5" s="14">
        <v>0</v>
      </c>
      <c r="AC5" s="14">
        <v>79</v>
      </c>
      <c r="AD5" s="14">
        <v>155</v>
      </c>
      <c r="AE5" s="14">
        <v>41</v>
      </c>
      <c r="AF5" s="14">
        <v>7</v>
      </c>
      <c r="AG5" s="14">
        <v>51</v>
      </c>
      <c r="AH5" s="14">
        <v>713</v>
      </c>
      <c r="AI5" s="14">
        <v>1246</v>
      </c>
      <c r="AJ5" s="14">
        <v>0</v>
      </c>
      <c r="AK5" s="14">
        <v>12</v>
      </c>
      <c r="AL5" s="14">
        <v>130</v>
      </c>
      <c r="AM5" s="14">
        <v>81</v>
      </c>
      <c r="AN5" s="14">
        <v>554</v>
      </c>
      <c r="AO5" s="14">
        <v>0</v>
      </c>
      <c r="AP5" s="14">
        <v>0</v>
      </c>
      <c r="AQ5" s="14">
        <v>0</v>
      </c>
      <c r="AR5" s="14">
        <v>0</v>
      </c>
      <c r="AS5" s="14">
        <v>20</v>
      </c>
      <c r="AT5" s="14">
        <v>0</v>
      </c>
      <c r="AU5" s="14">
        <v>0</v>
      </c>
      <c r="AV5" s="14">
        <v>0</v>
      </c>
      <c r="AW5" s="14">
        <v>0</v>
      </c>
      <c r="AX5" s="14">
        <v>0</v>
      </c>
      <c r="AY5" s="14">
        <v>0</v>
      </c>
      <c r="AZ5" s="14">
        <v>0</v>
      </c>
      <c r="BA5" s="14">
        <v>0</v>
      </c>
      <c r="BB5" s="14">
        <v>0</v>
      </c>
      <c r="BC5" s="14">
        <v>16</v>
      </c>
      <c r="BD5" s="14">
        <v>0</v>
      </c>
      <c r="BE5" s="14">
        <v>0</v>
      </c>
      <c r="BF5" s="14">
        <v>0</v>
      </c>
      <c r="BG5" s="14">
        <v>0</v>
      </c>
      <c r="BH5" s="14">
        <v>0</v>
      </c>
      <c r="BI5" s="14">
        <v>0</v>
      </c>
      <c r="BJ5" s="14">
        <v>0</v>
      </c>
      <c r="BK5" s="14">
        <v>0</v>
      </c>
      <c r="BL5" s="14">
        <v>0</v>
      </c>
      <c r="BM5" s="14">
        <v>0</v>
      </c>
      <c r="BN5" s="14">
        <v>0</v>
      </c>
      <c r="BO5" s="14">
        <v>0</v>
      </c>
      <c r="BP5" s="14">
        <v>0</v>
      </c>
      <c r="BQ5" s="14">
        <v>0</v>
      </c>
      <c r="BR5" s="14">
        <v>0</v>
      </c>
      <c r="BS5" s="14">
        <v>0</v>
      </c>
      <c r="BT5" s="14">
        <v>0</v>
      </c>
      <c r="BU5" s="14">
        <v>0</v>
      </c>
      <c r="BV5" s="14">
        <v>0</v>
      </c>
      <c r="BW5" s="14">
        <v>0</v>
      </c>
      <c r="BX5" s="14">
        <v>0</v>
      </c>
      <c r="BY5" s="14">
        <v>0</v>
      </c>
      <c r="BZ5" s="14">
        <v>0</v>
      </c>
      <c r="CA5" s="14">
        <v>0</v>
      </c>
      <c r="CB5" s="14">
        <v>0</v>
      </c>
      <c r="CC5" s="14">
        <v>0</v>
      </c>
      <c r="CD5" s="14">
        <v>0</v>
      </c>
      <c r="CE5" s="14">
        <v>0</v>
      </c>
      <c r="CF5" s="14">
        <v>0</v>
      </c>
      <c r="CG5" s="19">
        <v>0</v>
      </c>
      <c r="CH5" s="19">
        <v>0</v>
      </c>
      <c r="CI5" s="19">
        <v>0</v>
      </c>
      <c r="CJ5" s="19">
        <v>0</v>
      </c>
      <c r="CK5" s="19">
        <v>0</v>
      </c>
      <c r="CL5" s="19">
        <v>0</v>
      </c>
      <c r="CM5" s="19">
        <v>0</v>
      </c>
      <c r="CN5" s="19">
        <v>0</v>
      </c>
      <c r="CO5" s="19">
        <v>265</v>
      </c>
      <c r="CP5" s="19">
        <v>3</v>
      </c>
      <c r="CQ5" s="19">
        <v>867</v>
      </c>
      <c r="CR5" s="19">
        <v>0</v>
      </c>
      <c r="CS5" s="19">
        <v>0</v>
      </c>
      <c r="CT5" s="19">
        <v>0</v>
      </c>
      <c r="CU5" s="19">
        <v>0</v>
      </c>
      <c r="CV5" s="19">
        <v>0</v>
      </c>
      <c r="CW5" s="19">
        <v>0</v>
      </c>
      <c r="CX5" s="19">
        <v>0</v>
      </c>
      <c r="CY5" s="19">
        <v>0</v>
      </c>
      <c r="CZ5" s="19">
        <v>21</v>
      </c>
      <c r="DA5" s="19">
        <v>0</v>
      </c>
      <c r="DB5" s="19">
        <v>0</v>
      </c>
      <c r="DC5" s="19">
        <v>0</v>
      </c>
      <c r="DD5" s="19">
        <v>0</v>
      </c>
      <c r="DE5" s="19">
        <v>0</v>
      </c>
      <c r="DF5" s="19">
        <v>0</v>
      </c>
      <c r="DG5" s="19">
        <v>2</v>
      </c>
      <c r="DH5" s="19">
        <v>0</v>
      </c>
      <c r="DI5" s="19">
        <v>0</v>
      </c>
      <c r="DJ5" s="19">
        <v>0</v>
      </c>
      <c r="DK5" s="19">
        <v>0</v>
      </c>
      <c r="DL5" s="19">
        <v>0</v>
      </c>
      <c r="DM5" s="19">
        <v>0</v>
      </c>
      <c r="DN5" s="19">
        <v>0</v>
      </c>
      <c r="DO5" s="19">
        <v>0</v>
      </c>
      <c r="DP5" s="19">
        <v>0</v>
      </c>
      <c r="DQ5" s="19">
        <v>0</v>
      </c>
      <c r="DR5" s="19">
        <v>0</v>
      </c>
      <c r="DS5" s="19">
        <v>0</v>
      </c>
      <c r="DT5" s="19">
        <v>0</v>
      </c>
      <c r="DU5" s="19">
        <v>0</v>
      </c>
      <c r="DV5" s="19">
        <v>0</v>
      </c>
      <c r="DW5" s="19">
        <v>0</v>
      </c>
      <c r="DX5" s="19">
        <v>0</v>
      </c>
      <c r="DY5" s="19">
        <v>0</v>
      </c>
      <c r="DZ5" s="19">
        <v>0</v>
      </c>
      <c r="EA5" s="19">
        <v>0</v>
      </c>
      <c r="EB5" s="19">
        <v>168861</v>
      </c>
      <c r="ED5" s="13">
        <f>EB5-SUM(D5:EA5)</f>
        <v>0</v>
      </c>
    </row>
    <row r="6" spans="1:134" x14ac:dyDescent="0.2">
      <c r="A6" s="22" t="s">
        <v>303</v>
      </c>
      <c r="B6" t="s">
        <v>304</v>
      </c>
      <c r="C6" s="10">
        <f>C5+1</f>
        <v>2</v>
      </c>
      <c r="D6" s="14">
        <v>280</v>
      </c>
      <c r="E6" s="14">
        <v>1000</v>
      </c>
      <c r="F6" s="14">
        <v>6</v>
      </c>
      <c r="G6" s="14">
        <v>160</v>
      </c>
      <c r="H6" s="14">
        <v>1225</v>
      </c>
      <c r="I6" s="14">
        <v>1545</v>
      </c>
      <c r="J6" s="14">
        <v>52</v>
      </c>
      <c r="K6" s="14">
        <v>409</v>
      </c>
      <c r="L6" s="14">
        <v>293</v>
      </c>
      <c r="M6" s="14">
        <v>39069</v>
      </c>
      <c r="N6" s="14">
        <v>14137</v>
      </c>
      <c r="O6" s="14">
        <v>5501</v>
      </c>
      <c r="P6" s="14">
        <v>14150</v>
      </c>
      <c r="Q6" s="14">
        <v>753</v>
      </c>
      <c r="R6" s="14">
        <v>214</v>
      </c>
      <c r="S6" s="14">
        <v>0</v>
      </c>
      <c r="T6" s="14">
        <v>215</v>
      </c>
      <c r="U6" s="14">
        <v>0</v>
      </c>
      <c r="V6" s="14">
        <v>0</v>
      </c>
      <c r="W6" s="14">
        <v>0</v>
      </c>
      <c r="X6" s="14">
        <v>234</v>
      </c>
      <c r="Y6" s="14">
        <v>32</v>
      </c>
      <c r="Z6" s="14">
        <v>16</v>
      </c>
      <c r="AA6" s="14">
        <v>0</v>
      </c>
      <c r="AB6" s="14">
        <v>0</v>
      </c>
      <c r="AC6" s="14">
        <v>729</v>
      </c>
      <c r="AD6" s="14">
        <v>50</v>
      </c>
      <c r="AE6" s="14">
        <v>19</v>
      </c>
      <c r="AF6" s="14">
        <v>2</v>
      </c>
      <c r="AG6" s="14">
        <v>24</v>
      </c>
      <c r="AH6" s="14">
        <v>36</v>
      </c>
      <c r="AI6" s="14">
        <v>483</v>
      </c>
      <c r="AJ6" s="14">
        <v>0</v>
      </c>
      <c r="AK6" s="14">
        <v>16</v>
      </c>
      <c r="AL6" s="14">
        <v>164</v>
      </c>
      <c r="AM6" s="14">
        <v>40</v>
      </c>
      <c r="AN6" s="14">
        <v>134</v>
      </c>
      <c r="AO6" s="14">
        <v>0</v>
      </c>
      <c r="AP6" s="14">
        <v>0</v>
      </c>
      <c r="AQ6" s="14">
        <v>0</v>
      </c>
      <c r="AR6" s="14">
        <v>0</v>
      </c>
      <c r="AS6" s="14">
        <v>12</v>
      </c>
      <c r="AT6" s="14">
        <v>0</v>
      </c>
      <c r="AU6" s="14">
        <v>0</v>
      </c>
      <c r="AV6" s="14">
        <v>0</v>
      </c>
      <c r="AW6" s="14">
        <v>0</v>
      </c>
      <c r="AX6" s="14">
        <v>0</v>
      </c>
      <c r="AY6" s="14">
        <v>0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4">
        <v>0</v>
      </c>
      <c r="BF6" s="14">
        <v>0</v>
      </c>
      <c r="BG6" s="14">
        <v>0</v>
      </c>
      <c r="BH6" s="14">
        <v>0</v>
      </c>
      <c r="BI6" s="14">
        <v>0</v>
      </c>
      <c r="BJ6" s="14">
        <v>0</v>
      </c>
      <c r="BK6" s="14">
        <v>0</v>
      </c>
      <c r="BL6" s="14">
        <v>0</v>
      </c>
      <c r="BM6" s="14">
        <v>0</v>
      </c>
      <c r="BN6" s="14">
        <v>0</v>
      </c>
      <c r="BO6" s="14">
        <v>0</v>
      </c>
      <c r="BP6" s="14">
        <v>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14">
        <v>0</v>
      </c>
      <c r="BW6" s="14">
        <v>0</v>
      </c>
      <c r="BX6" s="14">
        <v>0</v>
      </c>
      <c r="BY6" s="14">
        <v>0</v>
      </c>
      <c r="BZ6" s="14">
        <v>0</v>
      </c>
      <c r="CA6" s="14">
        <v>0</v>
      </c>
      <c r="CB6" s="14">
        <v>0</v>
      </c>
      <c r="CC6" s="14">
        <v>0</v>
      </c>
      <c r="CD6" s="14">
        <v>0</v>
      </c>
      <c r="CE6" s="14">
        <v>0</v>
      </c>
      <c r="CF6" s="14">
        <v>0</v>
      </c>
      <c r="CG6" s="19">
        <v>0</v>
      </c>
      <c r="CH6" s="19">
        <v>0</v>
      </c>
      <c r="CI6" s="19">
        <v>0</v>
      </c>
      <c r="CJ6" s="19">
        <v>0</v>
      </c>
      <c r="CK6" s="19">
        <v>0</v>
      </c>
      <c r="CL6" s="19">
        <v>0</v>
      </c>
      <c r="CM6" s="19">
        <v>0</v>
      </c>
      <c r="CN6" s="19">
        <v>0</v>
      </c>
      <c r="CO6" s="19">
        <v>534</v>
      </c>
      <c r="CP6" s="19">
        <v>4</v>
      </c>
      <c r="CQ6" s="19">
        <v>1844</v>
      </c>
      <c r="CR6" s="19">
        <v>0</v>
      </c>
      <c r="CS6" s="19">
        <v>0</v>
      </c>
      <c r="CT6" s="19">
        <v>0</v>
      </c>
      <c r="CU6" s="19">
        <v>0</v>
      </c>
      <c r="CV6" s="19">
        <v>0</v>
      </c>
      <c r="CW6" s="19">
        <v>0</v>
      </c>
      <c r="CX6" s="19">
        <v>0</v>
      </c>
      <c r="CY6" s="19">
        <v>0</v>
      </c>
      <c r="CZ6" s="19">
        <v>65</v>
      </c>
      <c r="DA6" s="19">
        <v>0</v>
      </c>
      <c r="DB6" s="19">
        <v>0</v>
      </c>
      <c r="DC6" s="19">
        <v>0</v>
      </c>
      <c r="DD6" s="19">
        <v>0</v>
      </c>
      <c r="DE6" s="19">
        <v>0</v>
      </c>
      <c r="DF6" s="19">
        <v>0</v>
      </c>
      <c r="DG6" s="19">
        <v>1</v>
      </c>
      <c r="DH6" s="19">
        <v>0</v>
      </c>
      <c r="DI6" s="19">
        <v>0</v>
      </c>
      <c r="DJ6" s="19">
        <v>0</v>
      </c>
      <c r="DK6" s="19">
        <v>0</v>
      </c>
      <c r="DL6" s="19">
        <v>0</v>
      </c>
      <c r="DM6" s="19">
        <v>0</v>
      </c>
      <c r="DN6" s="19">
        <v>0</v>
      </c>
      <c r="DO6" s="19">
        <v>0</v>
      </c>
      <c r="DP6" s="19">
        <v>0</v>
      </c>
      <c r="DQ6" s="19">
        <v>0</v>
      </c>
      <c r="DR6" s="19">
        <v>0</v>
      </c>
      <c r="DS6" s="19">
        <v>0</v>
      </c>
      <c r="DT6" s="19">
        <v>0</v>
      </c>
      <c r="DU6" s="19">
        <v>0</v>
      </c>
      <c r="DV6" s="19">
        <v>0</v>
      </c>
      <c r="DW6" s="19">
        <v>0</v>
      </c>
      <c r="DX6" s="19">
        <v>0</v>
      </c>
      <c r="DY6" s="19">
        <v>0</v>
      </c>
      <c r="DZ6" s="19">
        <v>0</v>
      </c>
      <c r="EA6" s="19">
        <v>0</v>
      </c>
      <c r="EB6" s="19">
        <v>83448</v>
      </c>
      <c r="ED6" s="13">
        <f t="shared" ref="ED6:ED75" si="2">EB6-SUM(D6:EA6)</f>
        <v>0</v>
      </c>
    </row>
    <row r="7" spans="1:134" x14ac:dyDescent="0.2">
      <c r="A7" s="22" t="s">
        <v>305</v>
      </c>
      <c r="B7" t="s">
        <v>306</v>
      </c>
      <c r="C7" s="10">
        <f t="shared" ref="C7:C70" si="3">C6+1</f>
        <v>3</v>
      </c>
      <c r="D7" s="14">
        <v>17</v>
      </c>
      <c r="E7" s="14">
        <v>30</v>
      </c>
      <c r="F7" s="14">
        <v>0</v>
      </c>
      <c r="G7" s="14">
        <v>3</v>
      </c>
      <c r="H7" s="14">
        <v>24</v>
      </c>
      <c r="I7" s="14">
        <v>136</v>
      </c>
      <c r="J7" s="14">
        <v>2</v>
      </c>
      <c r="K7" s="14">
        <v>18</v>
      </c>
      <c r="L7" s="14">
        <v>47</v>
      </c>
      <c r="M7" s="14">
        <v>166</v>
      </c>
      <c r="N7" s="14">
        <v>48</v>
      </c>
      <c r="O7" s="14">
        <v>12</v>
      </c>
      <c r="P7" s="14">
        <v>17</v>
      </c>
      <c r="Q7" s="14">
        <v>14396</v>
      </c>
      <c r="R7" s="14">
        <v>5037</v>
      </c>
      <c r="S7" s="14">
        <v>0</v>
      </c>
      <c r="T7" s="14">
        <v>19</v>
      </c>
      <c r="U7" s="14">
        <v>0</v>
      </c>
      <c r="V7" s="14">
        <v>0</v>
      </c>
      <c r="W7" s="14">
        <v>0</v>
      </c>
      <c r="X7" s="14">
        <v>2</v>
      </c>
      <c r="Y7" s="14">
        <v>1</v>
      </c>
      <c r="Z7" s="14">
        <v>0</v>
      </c>
      <c r="AA7" s="14">
        <v>2</v>
      </c>
      <c r="AB7" s="14">
        <v>0</v>
      </c>
      <c r="AC7" s="14">
        <v>4</v>
      </c>
      <c r="AD7" s="14">
        <v>3</v>
      </c>
      <c r="AE7" s="14">
        <v>9</v>
      </c>
      <c r="AF7" s="14">
        <v>2</v>
      </c>
      <c r="AG7" s="14">
        <v>1</v>
      </c>
      <c r="AH7" s="14">
        <v>8</v>
      </c>
      <c r="AI7" s="14">
        <v>181</v>
      </c>
      <c r="AJ7" s="14">
        <v>0</v>
      </c>
      <c r="AK7" s="14">
        <v>2</v>
      </c>
      <c r="AL7" s="14">
        <v>4</v>
      </c>
      <c r="AM7" s="14">
        <v>1</v>
      </c>
      <c r="AN7" s="14">
        <v>19</v>
      </c>
      <c r="AO7" s="14">
        <v>0</v>
      </c>
      <c r="AP7" s="14">
        <v>0</v>
      </c>
      <c r="AQ7" s="14">
        <v>0</v>
      </c>
      <c r="AR7" s="14">
        <v>0</v>
      </c>
      <c r="AS7" s="14">
        <v>4</v>
      </c>
      <c r="AT7" s="14">
        <v>0</v>
      </c>
      <c r="AU7" s="14">
        <v>0</v>
      </c>
      <c r="AV7" s="14">
        <v>0</v>
      </c>
      <c r="AW7" s="14">
        <v>0</v>
      </c>
      <c r="AX7" s="14">
        <v>0</v>
      </c>
      <c r="AY7" s="14">
        <v>0</v>
      </c>
      <c r="AZ7" s="14">
        <v>0</v>
      </c>
      <c r="BA7" s="14">
        <v>0</v>
      </c>
      <c r="BB7" s="14">
        <v>0</v>
      </c>
      <c r="BC7" s="14">
        <v>0</v>
      </c>
      <c r="BD7" s="14">
        <v>0</v>
      </c>
      <c r="BE7" s="14">
        <v>0</v>
      </c>
      <c r="BF7" s="14">
        <v>0</v>
      </c>
      <c r="BG7" s="14">
        <v>0</v>
      </c>
      <c r="BH7" s="14">
        <v>0</v>
      </c>
      <c r="BI7" s="14">
        <v>0</v>
      </c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>
        <v>0</v>
      </c>
      <c r="BU7" s="14">
        <v>0</v>
      </c>
      <c r="BV7" s="14">
        <v>0</v>
      </c>
      <c r="BW7" s="14">
        <v>0</v>
      </c>
      <c r="BX7" s="14">
        <v>0</v>
      </c>
      <c r="BY7" s="14">
        <v>0</v>
      </c>
      <c r="BZ7" s="14">
        <v>0</v>
      </c>
      <c r="CA7" s="14">
        <v>0</v>
      </c>
      <c r="CB7" s="14">
        <v>0</v>
      </c>
      <c r="CC7" s="14">
        <v>0</v>
      </c>
      <c r="CD7" s="14">
        <v>0</v>
      </c>
      <c r="CE7" s="14">
        <v>0</v>
      </c>
      <c r="CF7" s="14">
        <v>0</v>
      </c>
      <c r="CG7" s="19">
        <v>0</v>
      </c>
      <c r="CH7" s="19">
        <v>0</v>
      </c>
      <c r="CI7" s="19">
        <v>0</v>
      </c>
      <c r="CJ7" s="19">
        <v>0</v>
      </c>
      <c r="CK7" s="19">
        <v>0</v>
      </c>
      <c r="CL7" s="19">
        <v>0</v>
      </c>
      <c r="CM7" s="19">
        <v>0</v>
      </c>
      <c r="CN7" s="19">
        <v>0</v>
      </c>
      <c r="CO7" s="19">
        <v>24</v>
      </c>
      <c r="CP7" s="19">
        <v>0</v>
      </c>
      <c r="CQ7" s="19">
        <v>85</v>
      </c>
      <c r="CR7" s="19">
        <v>0</v>
      </c>
      <c r="CS7" s="19">
        <v>0</v>
      </c>
      <c r="CT7" s="19">
        <v>0</v>
      </c>
      <c r="CU7" s="19">
        <v>0</v>
      </c>
      <c r="CV7" s="19">
        <v>0</v>
      </c>
      <c r="CW7" s="19">
        <v>0</v>
      </c>
      <c r="CX7" s="19">
        <v>0</v>
      </c>
      <c r="CY7" s="19">
        <v>0</v>
      </c>
      <c r="CZ7" s="19">
        <v>8</v>
      </c>
      <c r="DA7" s="19">
        <v>0</v>
      </c>
      <c r="DB7" s="19">
        <v>0</v>
      </c>
      <c r="DC7" s="19">
        <v>0</v>
      </c>
      <c r="DD7" s="19">
        <v>0</v>
      </c>
      <c r="DE7" s="19">
        <v>0</v>
      </c>
      <c r="DF7" s="19">
        <v>0</v>
      </c>
      <c r="DG7" s="19">
        <v>0</v>
      </c>
      <c r="DH7" s="19">
        <v>0</v>
      </c>
      <c r="DI7" s="19">
        <v>0</v>
      </c>
      <c r="DJ7" s="19">
        <v>0</v>
      </c>
      <c r="DK7" s="19">
        <v>0</v>
      </c>
      <c r="DL7" s="19">
        <v>0</v>
      </c>
      <c r="DM7" s="19">
        <v>0</v>
      </c>
      <c r="DN7" s="19">
        <v>0</v>
      </c>
      <c r="DO7" s="19">
        <v>0</v>
      </c>
      <c r="DP7" s="19">
        <v>0</v>
      </c>
      <c r="DQ7" s="19">
        <v>0</v>
      </c>
      <c r="DR7" s="19">
        <v>0</v>
      </c>
      <c r="DS7" s="19">
        <v>0</v>
      </c>
      <c r="DT7" s="19">
        <v>0</v>
      </c>
      <c r="DU7" s="19">
        <v>0</v>
      </c>
      <c r="DV7" s="19">
        <v>0</v>
      </c>
      <c r="DW7" s="19">
        <v>0</v>
      </c>
      <c r="DX7" s="19">
        <v>0</v>
      </c>
      <c r="DY7" s="19">
        <v>0</v>
      </c>
      <c r="DZ7" s="19">
        <v>0</v>
      </c>
      <c r="EA7" s="19">
        <v>0</v>
      </c>
      <c r="EB7" s="19">
        <v>20332</v>
      </c>
      <c r="ED7" s="13">
        <f t="shared" si="2"/>
        <v>0</v>
      </c>
    </row>
    <row r="8" spans="1:134" x14ac:dyDescent="0.2">
      <c r="A8" s="22" t="s">
        <v>307</v>
      </c>
      <c r="B8" t="s">
        <v>308</v>
      </c>
      <c r="C8" s="10">
        <f t="shared" si="3"/>
        <v>4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927</v>
      </c>
      <c r="T8" s="14">
        <v>12002</v>
      </c>
      <c r="U8" s="14">
        <v>12</v>
      </c>
      <c r="V8" s="14">
        <v>0</v>
      </c>
      <c r="W8" s="14">
        <v>25</v>
      </c>
      <c r="X8" s="14">
        <v>0</v>
      </c>
      <c r="Y8" s="14">
        <v>0</v>
      </c>
      <c r="Z8" s="14">
        <v>0</v>
      </c>
      <c r="AA8" s="14">
        <v>4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6</v>
      </c>
      <c r="AK8" s="14">
        <v>498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4">
        <v>4</v>
      </c>
      <c r="BC8" s="14">
        <v>0</v>
      </c>
      <c r="BD8" s="14">
        <v>665</v>
      </c>
      <c r="BE8" s="14">
        <v>6</v>
      </c>
      <c r="BF8" s="14">
        <v>0</v>
      </c>
      <c r="BG8" s="14">
        <v>18</v>
      </c>
      <c r="BH8" s="14">
        <v>0</v>
      </c>
      <c r="BI8" s="14">
        <v>1</v>
      </c>
      <c r="BJ8" s="14">
        <v>1</v>
      </c>
      <c r="BK8" s="14">
        <v>1</v>
      </c>
      <c r="BL8" s="14">
        <v>0</v>
      </c>
      <c r="BM8" s="14">
        <v>0</v>
      </c>
      <c r="BN8" s="14">
        <v>0</v>
      </c>
      <c r="BO8" s="14">
        <v>56</v>
      </c>
      <c r="BP8" s="14">
        <v>65</v>
      </c>
      <c r="BQ8" s="14">
        <v>414</v>
      </c>
      <c r="BR8" s="14">
        <v>0</v>
      </c>
      <c r="BS8" s="14">
        <v>0</v>
      </c>
      <c r="BT8" s="14">
        <v>0</v>
      </c>
      <c r="BU8" s="14">
        <v>0</v>
      </c>
      <c r="BV8" s="14">
        <v>2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14">
        <v>62</v>
      </c>
      <c r="CF8" s="14">
        <v>0</v>
      </c>
      <c r="CG8" s="19">
        <v>0</v>
      </c>
      <c r="CH8" s="19">
        <v>0</v>
      </c>
      <c r="CI8" s="19">
        <v>0</v>
      </c>
      <c r="CJ8" s="19">
        <v>0</v>
      </c>
      <c r="CK8" s="19">
        <v>1</v>
      </c>
      <c r="CL8" s="19">
        <v>0</v>
      </c>
      <c r="CM8" s="19">
        <v>0</v>
      </c>
      <c r="CN8" s="19">
        <v>0</v>
      </c>
      <c r="CO8" s="19">
        <v>0</v>
      </c>
      <c r="CP8" s="19">
        <v>0</v>
      </c>
      <c r="CQ8" s="19">
        <v>0</v>
      </c>
      <c r="CR8" s="19">
        <v>0</v>
      </c>
      <c r="CS8" s="19">
        <v>15</v>
      </c>
      <c r="CT8" s="19">
        <v>0</v>
      </c>
      <c r="CU8" s="19">
        <v>0</v>
      </c>
      <c r="CV8" s="19">
        <v>0</v>
      </c>
      <c r="CW8" s="19">
        <v>0</v>
      </c>
      <c r="CX8" s="19">
        <v>0</v>
      </c>
      <c r="CY8" s="19">
        <v>0</v>
      </c>
      <c r="CZ8" s="19">
        <v>0</v>
      </c>
      <c r="DA8" s="19">
        <v>0</v>
      </c>
      <c r="DB8" s="19">
        <v>0</v>
      </c>
      <c r="DC8" s="19">
        <v>0</v>
      </c>
      <c r="DD8" s="19">
        <v>0</v>
      </c>
      <c r="DE8" s="19">
        <v>0</v>
      </c>
      <c r="DF8" s="19">
        <v>0</v>
      </c>
      <c r="DG8" s="19">
        <v>51</v>
      </c>
      <c r="DH8" s="19">
        <v>0</v>
      </c>
      <c r="DI8" s="19">
        <v>0</v>
      </c>
      <c r="DJ8" s="19">
        <v>2</v>
      </c>
      <c r="DK8" s="19">
        <v>0</v>
      </c>
      <c r="DL8" s="19">
        <v>0</v>
      </c>
      <c r="DM8" s="19">
        <v>0</v>
      </c>
      <c r="DN8" s="19">
        <v>0</v>
      </c>
      <c r="DO8" s="19">
        <v>0</v>
      </c>
      <c r="DP8" s="19">
        <v>0</v>
      </c>
      <c r="DQ8" s="19">
        <v>0</v>
      </c>
      <c r="DR8" s="19">
        <v>0</v>
      </c>
      <c r="DS8" s="19">
        <v>0</v>
      </c>
      <c r="DT8" s="19">
        <v>0</v>
      </c>
      <c r="DU8" s="19">
        <v>0</v>
      </c>
      <c r="DV8" s="19">
        <v>0</v>
      </c>
      <c r="DW8" s="19">
        <v>0</v>
      </c>
      <c r="DX8" s="19">
        <v>0</v>
      </c>
      <c r="DY8" s="19">
        <v>0</v>
      </c>
      <c r="DZ8" s="19">
        <v>0</v>
      </c>
      <c r="EA8" s="19">
        <v>0</v>
      </c>
      <c r="EB8" s="19">
        <v>14838</v>
      </c>
      <c r="ED8" s="13">
        <f t="shared" si="2"/>
        <v>0</v>
      </c>
    </row>
    <row r="9" spans="1:134" x14ac:dyDescent="0.2">
      <c r="A9" s="22" t="s">
        <v>309</v>
      </c>
      <c r="B9" t="s">
        <v>310</v>
      </c>
      <c r="C9" s="10">
        <f t="shared" si="3"/>
        <v>5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109502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1292</v>
      </c>
      <c r="BC9" s="14">
        <v>0</v>
      </c>
      <c r="BD9" s="14">
        <v>62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3</v>
      </c>
      <c r="BR9" s="14">
        <v>0</v>
      </c>
      <c r="BS9" s="14">
        <v>0</v>
      </c>
      <c r="BT9" s="14">
        <v>0</v>
      </c>
      <c r="BU9" s="14">
        <v>0</v>
      </c>
      <c r="BV9" s="14">
        <v>26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14">
        <v>18</v>
      </c>
      <c r="CF9" s="14">
        <v>0</v>
      </c>
      <c r="CG9" s="19">
        <v>0</v>
      </c>
      <c r="CH9" s="19">
        <v>0</v>
      </c>
      <c r="CI9" s="19">
        <v>0</v>
      </c>
      <c r="CJ9" s="19">
        <v>0</v>
      </c>
      <c r="CK9" s="19">
        <v>0</v>
      </c>
      <c r="CL9" s="19">
        <v>99</v>
      </c>
      <c r="CM9" s="19">
        <v>0</v>
      </c>
      <c r="CN9" s="19">
        <v>0</v>
      </c>
      <c r="CO9" s="19">
        <v>0</v>
      </c>
      <c r="CP9" s="19">
        <v>6045</v>
      </c>
      <c r="CQ9" s="19">
        <v>0</v>
      </c>
      <c r="CR9" s="19">
        <v>0</v>
      </c>
      <c r="CS9" s="19">
        <v>0</v>
      </c>
      <c r="CT9" s="19">
        <v>0</v>
      </c>
      <c r="CU9" s="19">
        <v>0</v>
      </c>
      <c r="CV9" s="19">
        <v>0</v>
      </c>
      <c r="CW9" s="19">
        <v>0</v>
      </c>
      <c r="CX9" s="19">
        <v>0</v>
      </c>
      <c r="CY9" s="19">
        <v>0</v>
      </c>
      <c r="CZ9" s="19">
        <v>0</v>
      </c>
      <c r="DA9" s="19">
        <v>0</v>
      </c>
      <c r="DB9" s="19">
        <v>0</v>
      </c>
      <c r="DC9" s="19">
        <v>0</v>
      </c>
      <c r="DD9" s="19">
        <v>0</v>
      </c>
      <c r="DE9" s="19">
        <v>0</v>
      </c>
      <c r="DF9" s="19">
        <v>0</v>
      </c>
      <c r="DG9" s="19">
        <v>277</v>
      </c>
      <c r="DH9" s="19">
        <v>0</v>
      </c>
      <c r="DI9" s="19">
        <v>0</v>
      </c>
      <c r="DJ9" s="19">
        <v>6</v>
      </c>
      <c r="DK9" s="19">
        <v>0</v>
      </c>
      <c r="DL9" s="19">
        <v>0</v>
      </c>
      <c r="DM9" s="19">
        <v>0</v>
      </c>
      <c r="DN9" s="19">
        <v>0</v>
      </c>
      <c r="DO9" s="19">
        <v>0</v>
      </c>
      <c r="DP9" s="19">
        <v>0</v>
      </c>
      <c r="DQ9" s="19">
        <v>0</v>
      </c>
      <c r="DR9" s="19">
        <v>0</v>
      </c>
      <c r="DS9" s="19">
        <v>0</v>
      </c>
      <c r="DT9" s="19">
        <v>0</v>
      </c>
      <c r="DU9" s="19">
        <v>0</v>
      </c>
      <c r="DV9" s="19">
        <v>0</v>
      </c>
      <c r="DW9" s="19">
        <v>0</v>
      </c>
      <c r="DX9" s="19">
        <v>0</v>
      </c>
      <c r="DY9" s="19">
        <v>0</v>
      </c>
      <c r="DZ9" s="19">
        <v>0</v>
      </c>
      <c r="EA9" s="19">
        <v>0</v>
      </c>
      <c r="EB9" s="19">
        <v>117330</v>
      </c>
      <c r="ED9" s="13">
        <f t="shared" si="2"/>
        <v>0</v>
      </c>
    </row>
    <row r="10" spans="1:134" x14ac:dyDescent="0.2">
      <c r="A10" s="22" t="s">
        <v>311</v>
      </c>
      <c r="B10" t="s">
        <v>312</v>
      </c>
      <c r="C10" s="10">
        <f t="shared" si="3"/>
        <v>6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56205</v>
      </c>
      <c r="W10" s="14">
        <v>107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9">
        <v>0</v>
      </c>
      <c r="CH10" s="19">
        <v>0</v>
      </c>
      <c r="CI10" s="19">
        <v>0</v>
      </c>
      <c r="CJ10" s="19">
        <v>0</v>
      </c>
      <c r="CK10" s="19">
        <v>0</v>
      </c>
      <c r="CL10" s="19">
        <v>0</v>
      </c>
      <c r="CM10" s="19">
        <v>0</v>
      </c>
      <c r="CN10" s="19">
        <v>0</v>
      </c>
      <c r="CO10" s="19">
        <v>0</v>
      </c>
      <c r="CP10" s="19">
        <v>0</v>
      </c>
      <c r="CQ10" s="19">
        <v>0</v>
      </c>
      <c r="CR10" s="19">
        <v>0</v>
      </c>
      <c r="CS10" s="19">
        <v>0</v>
      </c>
      <c r="CT10" s="19">
        <v>0</v>
      </c>
      <c r="CU10" s="19">
        <v>0</v>
      </c>
      <c r="CV10" s="19">
        <v>0</v>
      </c>
      <c r="CW10" s="19">
        <v>0</v>
      </c>
      <c r="CX10" s="19">
        <v>0</v>
      </c>
      <c r="CY10" s="19">
        <v>0</v>
      </c>
      <c r="CZ10" s="19">
        <v>0</v>
      </c>
      <c r="DA10" s="19">
        <v>0</v>
      </c>
      <c r="DB10" s="19">
        <v>0</v>
      </c>
      <c r="DC10" s="19">
        <v>0</v>
      </c>
      <c r="DD10" s="19">
        <v>0</v>
      </c>
      <c r="DE10" s="19">
        <v>0</v>
      </c>
      <c r="DF10" s="19">
        <v>0</v>
      </c>
      <c r="DG10" s="19">
        <v>14</v>
      </c>
      <c r="DH10" s="19">
        <v>0</v>
      </c>
      <c r="DI10" s="19">
        <v>0</v>
      </c>
      <c r="DJ10" s="19">
        <v>199</v>
      </c>
      <c r="DK10" s="19">
        <v>0</v>
      </c>
      <c r="DL10" s="19">
        <v>0</v>
      </c>
      <c r="DM10" s="19">
        <v>0</v>
      </c>
      <c r="DN10" s="19">
        <v>0</v>
      </c>
      <c r="DO10" s="19">
        <v>0</v>
      </c>
      <c r="DP10" s="19">
        <v>0</v>
      </c>
      <c r="DQ10" s="19">
        <v>0</v>
      </c>
      <c r="DR10" s="19">
        <v>0</v>
      </c>
      <c r="DS10" s="19">
        <v>0</v>
      </c>
      <c r="DT10" s="19">
        <v>0</v>
      </c>
      <c r="DU10" s="19">
        <v>0</v>
      </c>
      <c r="DV10" s="19">
        <v>0</v>
      </c>
      <c r="DW10" s="19">
        <v>0</v>
      </c>
      <c r="DX10" s="19">
        <v>0</v>
      </c>
      <c r="DY10" s="19">
        <v>0</v>
      </c>
      <c r="DZ10" s="19">
        <v>0</v>
      </c>
      <c r="EA10" s="19">
        <v>0</v>
      </c>
      <c r="EB10" s="19">
        <v>56525</v>
      </c>
      <c r="ED10" s="13">
        <f t="shared" si="2"/>
        <v>0</v>
      </c>
    </row>
    <row r="11" spans="1:134" x14ac:dyDescent="0.2">
      <c r="A11" s="22" t="s">
        <v>313</v>
      </c>
      <c r="B11" t="s">
        <v>314</v>
      </c>
      <c r="C11" s="10">
        <f t="shared" si="3"/>
        <v>7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35</v>
      </c>
      <c r="U11" s="14">
        <v>0</v>
      </c>
      <c r="V11" s="14">
        <v>0</v>
      </c>
      <c r="W11" s="14">
        <v>9660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3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18</v>
      </c>
      <c r="BR11" s="14">
        <v>0</v>
      </c>
      <c r="BS11" s="14">
        <v>0</v>
      </c>
      <c r="BT11" s="14">
        <v>140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0</v>
      </c>
      <c r="CG11" s="19">
        <v>0</v>
      </c>
      <c r="CH11" s="19">
        <v>0</v>
      </c>
      <c r="CI11" s="19">
        <v>0</v>
      </c>
      <c r="CJ11" s="19">
        <v>0</v>
      </c>
      <c r="CK11" s="19">
        <v>0</v>
      </c>
      <c r="CL11" s="19">
        <v>0</v>
      </c>
      <c r="CM11" s="19">
        <v>0</v>
      </c>
      <c r="CN11" s="19">
        <v>0</v>
      </c>
      <c r="CO11" s="19">
        <v>0</v>
      </c>
      <c r="CP11" s="19">
        <v>0</v>
      </c>
      <c r="CQ11" s="19">
        <v>0</v>
      </c>
      <c r="CR11" s="19">
        <v>0</v>
      </c>
      <c r="CS11" s="19">
        <v>3</v>
      </c>
      <c r="CT11" s="19">
        <v>0</v>
      </c>
      <c r="CU11" s="19">
        <v>0</v>
      </c>
      <c r="CV11" s="19">
        <v>0</v>
      </c>
      <c r="CW11" s="19">
        <v>0</v>
      </c>
      <c r="CX11" s="19">
        <v>0</v>
      </c>
      <c r="CY11" s="19">
        <v>0</v>
      </c>
      <c r="CZ11" s="19">
        <v>0</v>
      </c>
      <c r="DA11" s="19">
        <v>0</v>
      </c>
      <c r="DB11" s="19">
        <v>0</v>
      </c>
      <c r="DC11" s="19">
        <v>0</v>
      </c>
      <c r="DD11" s="19">
        <v>0</v>
      </c>
      <c r="DE11" s="19">
        <v>0</v>
      </c>
      <c r="DF11" s="19">
        <v>0</v>
      </c>
      <c r="DG11" s="19">
        <v>5</v>
      </c>
      <c r="DH11" s="19">
        <v>0</v>
      </c>
      <c r="DI11" s="19">
        <v>0</v>
      </c>
      <c r="DJ11" s="19">
        <v>0</v>
      </c>
      <c r="DK11" s="19">
        <v>0</v>
      </c>
      <c r="DL11" s="19">
        <v>0</v>
      </c>
      <c r="DM11" s="19">
        <v>0</v>
      </c>
      <c r="DN11" s="19">
        <v>0</v>
      </c>
      <c r="DO11" s="19">
        <v>0</v>
      </c>
      <c r="DP11" s="19">
        <v>0</v>
      </c>
      <c r="DQ11" s="19">
        <v>0</v>
      </c>
      <c r="DR11" s="19">
        <v>0</v>
      </c>
      <c r="DS11" s="19">
        <v>0</v>
      </c>
      <c r="DT11" s="19">
        <v>0</v>
      </c>
      <c r="DU11" s="19">
        <v>0</v>
      </c>
      <c r="DV11" s="19">
        <v>0</v>
      </c>
      <c r="DW11" s="19">
        <v>0</v>
      </c>
      <c r="DX11" s="19">
        <v>0</v>
      </c>
      <c r="DY11" s="19">
        <v>0</v>
      </c>
      <c r="DZ11" s="19">
        <v>0</v>
      </c>
      <c r="EA11" s="19">
        <v>0</v>
      </c>
      <c r="EB11" s="19">
        <v>9864</v>
      </c>
      <c r="ED11" s="13">
        <f t="shared" si="2"/>
        <v>0</v>
      </c>
    </row>
    <row r="12" spans="1:134" x14ac:dyDescent="0.2">
      <c r="A12" s="22" t="s">
        <v>315</v>
      </c>
      <c r="B12" t="s">
        <v>316</v>
      </c>
      <c r="C12" s="10">
        <f t="shared" si="3"/>
        <v>8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63100</v>
      </c>
      <c r="Y12" s="14">
        <v>7988</v>
      </c>
      <c r="Z12" s="14">
        <v>21587</v>
      </c>
      <c r="AA12" s="14">
        <v>2713</v>
      </c>
      <c r="AB12" s="14">
        <v>11579</v>
      </c>
      <c r="AC12" s="14">
        <v>25137</v>
      </c>
      <c r="AD12" s="14">
        <v>2</v>
      </c>
      <c r="AE12" s="14">
        <v>212</v>
      </c>
      <c r="AF12" s="14">
        <v>306</v>
      </c>
      <c r="AG12" s="14">
        <v>5</v>
      </c>
      <c r="AH12" s="14">
        <v>0</v>
      </c>
      <c r="AI12" s="14">
        <v>43</v>
      </c>
      <c r="AJ12" s="14">
        <v>2550</v>
      </c>
      <c r="AK12" s="14">
        <v>1488</v>
      </c>
      <c r="AL12" s="14">
        <v>241</v>
      </c>
      <c r="AM12" s="14">
        <v>0</v>
      </c>
      <c r="AN12" s="14">
        <v>1</v>
      </c>
      <c r="AO12" s="14">
        <v>0</v>
      </c>
      <c r="AP12" s="14">
        <v>0</v>
      </c>
      <c r="AQ12" s="14">
        <v>0</v>
      </c>
      <c r="AR12" s="14">
        <v>51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1</v>
      </c>
      <c r="BE12" s="14">
        <v>21</v>
      </c>
      <c r="BF12" s="14">
        <v>18</v>
      </c>
      <c r="BG12" s="14">
        <v>0</v>
      </c>
      <c r="BH12" s="14">
        <v>0</v>
      </c>
      <c r="BI12" s="14">
        <v>24</v>
      </c>
      <c r="BJ12" s="14">
        <v>1</v>
      </c>
      <c r="BK12" s="14">
        <v>0</v>
      </c>
      <c r="BL12" s="14">
        <v>0</v>
      </c>
      <c r="BM12" s="14">
        <v>0</v>
      </c>
      <c r="BN12" s="14">
        <v>12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0</v>
      </c>
      <c r="BV12" s="14">
        <v>11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14">
        <v>12</v>
      </c>
      <c r="CF12" s="14">
        <v>0</v>
      </c>
      <c r="CG12" s="19">
        <v>0</v>
      </c>
      <c r="CH12" s="19">
        <v>0</v>
      </c>
      <c r="CI12" s="19">
        <v>0</v>
      </c>
      <c r="CJ12" s="19">
        <v>0</v>
      </c>
      <c r="CK12" s="19">
        <v>26</v>
      </c>
      <c r="CL12" s="19">
        <v>0</v>
      </c>
      <c r="CM12" s="19">
        <v>0</v>
      </c>
      <c r="CN12" s="19">
        <v>0</v>
      </c>
      <c r="CO12" s="19">
        <v>0</v>
      </c>
      <c r="CP12" s="19">
        <v>0</v>
      </c>
      <c r="CQ12" s="19">
        <v>0</v>
      </c>
      <c r="CR12" s="19">
        <v>0</v>
      </c>
      <c r="CS12" s="19">
        <v>329</v>
      </c>
      <c r="CT12" s="19">
        <v>0</v>
      </c>
      <c r="CU12" s="19">
        <v>0</v>
      </c>
      <c r="CV12" s="19">
        <v>0</v>
      </c>
      <c r="CW12" s="19">
        <v>0</v>
      </c>
      <c r="CX12" s="19">
        <v>0</v>
      </c>
      <c r="CY12" s="19">
        <v>0</v>
      </c>
      <c r="CZ12" s="19">
        <v>0</v>
      </c>
      <c r="DA12" s="19">
        <v>0</v>
      </c>
      <c r="DB12" s="19">
        <v>0</v>
      </c>
      <c r="DC12" s="19">
        <v>0</v>
      </c>
      <c r="DD12" s="19">
        <v>0</v>
      </c>
      <c r="DE12" s="19">
        <v>0</v>
      </c>
      <c r="DF12" s="19">
        <v>0</v>
      </c>
      <c r="DG12" s="19">
        <v>31</v>
      </c>
      <c r="DH12" s="19">
        <v>0</v>
      </c>
      <c r="DI12" s="19">
        <v>0</v>
      </c>
      <c r="DJ12" s="19">
        <v>38</v>
      </c>
      <c r="DK12" s="19">
        <v>0</v>
      </c>
      <c r="DL12" s="19">
        <v>0</v>
      </c>
      <c r="DM12" s="19">
        <v>0</v>
      </c>
      <c r="DN12" s="19">
        <v>0</v>
      </c>
      <c r="DO12" s="19">
        <v>0</v>
      </c>
      <c r="DP12" s="19">
        <v>0</v>
      </c>
      <c r="DQ12" s="19">
        <v>0</v>
      </c>
      <c r="DR12" s="19">
        <v>0</v>
      </c>
      <c r="DS12" s="19">
        <v>0</v>
      </c>
      <c r="DT12" s="19">
        <v>0</v>
      </c>
      <c r="DU12" s="19">
        <v>0</v>
      </c>
      <c r="DV12" s="19">
        <v>0</v>
      </c>
      <c r="DW12" s="19">
        <v>0</v>
      </c>
      <c r="DX12" s="19">
        <v>0</v>
      </c>
      <c r="DY12" s="19">
        <v>0</v>
      </c>
      <c r="DZ12" s="19">
        <v>0</v>
      </c>
      <c r="EA12" s="19">
        <v>0</v>
      </c>
      <c r="EB12" s="19">
        <v>137527</v>
      </c>
      <c r="ED12" s="13">
        <f t="shared" si="2"/>
        <v>0</v>
      </c>
    </row>
    <row r="13" spans="1:134" x14ac:dyDescent="0.2">
      <c r="A13" s="22" t="s">
        <v>317</v>
      </c>
      <c r="B13" t="s">
        <v>318</v>
      </c>
      <c r="C13" s="10">
        <f t="shared" si="3"/>
        <v>9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2</v>
      </c>
      <c r="AC13" s="14">
        <v>0</v>
      </c>
      <c r="AD13" s="14">
        <v>29527</v>
      </c>
      <c r="AE13" s="14">
        <v>8</v>
      </c>
      <c r="AF13" s="14">
        <v>15</v>
      </c>
      <c r="AG13" s="14">
        <v>0</v>
      </c>
      <c r="AH13" s="14">
        <v>0</v>
      </c>
      <c r="AI13" s="14">
        <v>3</v>
      </c>
      <c r="AJ13" s="14">
        <v>0</v>
      </c>
      <c r="AK13" s="14">
        <v>258</v>
      </c>
      <c r="AL13" s="14">
        <v>50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13307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416</v>
      </c>
      <c r="CF13" s="14">
        <v>0</v>
      </c>
      <c r="CG13" s="19">
        <v>0</v>
      </c>
      <c r="CH13" s="19">
        <v>0</v>
      </c>
      <c r="CI13" s="19">
        <v>0</v>
      </c>
      <c r="CJ13" s="19">
        <v>0</v>
      </c>
      <c r="CK13" s="19">
        <v>0</v>
      </c>
      <c r="CL13" s="19">
        <v>0</v>
      </c>
      <c r="CM13" s="19">
        <v>758</v>
      </c>
      <c r="CN13" s="19">
        <v>0</v>
      </c>
      <c r="CO13" s="19">
        <v>0</v>
      </c>
      <c r="CP13" s="19">
        <v>0</v>
      </c>
      <c r="CQ13" s="19">
        <v>0</v>
      </c>
      <c r="CR13" s="19">
        <v>0</v>
      </c>
      <c r="CS13" s="19">
        <v>19</v>
      </c>
      <c r="CT13" s="19">
        <v>0</v>
      </c>
      <c r="CU13" s="19">
        <v>0</v>
      </c>
      <c r="CV13" s="19">
        <v>0</v>
      </c>
      <c r="CW13" s="19">
        <v>0</v>
      </c>
      <c r="CX13" s="19">
        <v>0</v>
      </c>
      <c r="CY13" s="19">
        <v>0</v>
      </c>
      <c r="CZ13" s="19">
        <v>0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0</v>
      </c>
      <c r="DG13" s="19">
        <v>55</v>
      </c>
      <c r="DH13" s="19">
        <v>0</v>
      </c>
      <c r="DI13" s="19">
        <v>0</v>
      </c>
      <c r="DJ13" s="19">
        <v>4</v>
      </c>
      <c r="DK13" s="19">
        <v>0</v>
      </c>
      <c r="DL13" s="19">
        <v>0</v>
      </c>
      <c r="DM13" s="19">
        <v>0</v>
      </c>
      <c r="DN13" s="19">
        <v>0</v>
      </c>
      <c r="DO13" s="19">
        <v>0</v>
      </c>
      <c r="DP13" s="19">
        <v>0</v>
      </c>
      <c r="DQ13" s="19">
        <v>0</v>
      </c>
      <c r="DR13" s="19">
        <v>0</v>
      </c>
      <c r="DS13" s="19">
        <v>0</v>
      </c>
      <c r="DT13" s="19">
        <v>0</v>
      </c>
      <c r="DU13" s="19">
        <v>0</v>
      </c>
      <c r="DV13" s="19">
        <v>0</v>
      </c>
      <c r="DW13" s="19">
        <v>0</v>
      </c>
      <c r="DX13" s="19">
        <v>0</v>
      </c>
      <c r="DY13" s="19">
        <v>0</v>
      </c>
      <c r="DZ13" s="19">
        <v>0</v>
      </c>
      <c r="EA13" s="19">
        <v>0</v>
      </c>
      <c r="EB13" s="19">
        <v>44422</v>
      </c>
      <c r="ED13" s="13">
        <f t="shared" si="2"/>
        <v>0</v>
      </c>
    </row>
    <row r="14" spans="1:134" x14ac:dyDescent="0.2">
      <c r="A14" s="22" t="s">
        <v>319</v>
      </c>
      <c r="B14" t="s">
        <v>60</v>
      </c>
      <c r="C14" s="10">
        <f t="shared" si="3"/>
        <v>10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4</v>
      </c>
      <c r="U14" s="14">
        <v>0</v>
      </c>
      <c r="V14" s="14">
        <v>0</v>
      </c>
      <c r="W14" s="14">
        <v>0</v>
      </c>
      <c r="X14" s="14">
        <v>610</v>
      </c>
      <c r="Y14" s="14">
        <v>99</v>
      </c>
      <c r="Z14" s="14">
        <v>1014</v>
      </c>
      <c r="AA14" s="14">
        <v>0</v>
      </c>
      <c r="AB14" s="14">
        <v>162</v>
      </c>
      <c r="AC14" s="14">
        <v>612</v>
      </c>
      <c r="AD14" s="14">
        <v>37</v>
      </c>
      <c r="AE14" s="14">
        <v>14335</v>
      </c>
      <c r="AF14" s="14">
        <v>33767</v>
      </c>
      <c r="AG14" s="14">
        <v>6270</v>
      </c>
      <c r="AH14" s="14">
        <v>8712</v>
      </c>
      <c r="AI14" s="14">
        <v>19011</v>
      </c>
      <c r="AJ14" s="14">
        <v>12684</v>
      </c>
      <c r="AK14" s="14">
        <v>46859</v>
      </c>
      <c r="AL14" s="14">
        <v>1375</v>
      </c>
      <c r="AM14" s="14">
        <v>10</v>
      </c>
      <c r="AN14" s="14">
        <v>1</v>
      </c>
      <c r="AO14" s="14">
        <v>0</v>
      </c>
      <c r="AP14" s="14">
        <v>0</v>
      </c>
      <c r="AQ14" s="14">
        <v>0</v>
      </c>
      <c r="AR14" s="14">
        <v>2</v>
      </c>
      <c r="AS14" s="14">
        <v>1</v>
      </c>
      <c r="AT14" s="14">
        <v>0</v>
      </c>
      <c r="AU14" s="14">
        <v>6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815</v>
      </c>
      <c r="BD14" s="14">
        <v>18</v>
      </c>
      <c r="BE14" s="14">
        <v>704</v>
      </c>
      <c r="BF14" s="14">
        <v>444</v>
      </c>
      <c r="BG14" s="14">
        <v>0</v>
      </c>
      <c r="BH14" s="14">
        <v>1</v>
      </c>
      <c r="BI14" s="14">
        <v>768</v>
      </c>
      <c r="BJ14" s="14">
        <v>0</v>
      </c>
      <c r="BK14" s="14">
        <v>13</v>
      </c>
      <c r="BL14" s="14">
        <v>76</v>
      </c>
      <c r="BM14" s="14">
        <v>5</v>
      </c>
      <c r="BN14" s="14">
        <v>12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262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14">
        <v>67</v>
      </c>
      <c r="CF14" s="14">
        <v>0</v>
      </c>
      <c r="CG14" s="19">
        <v>0</v>
      </c>
      <c r="CH14" s="19">
        <v>0</v>
      </c>
      <c r="CI14" s="19">
        <v>0</v>
      </c>
      <c r="CJ14" s="19">
        <v>0</v>
      </c>
      <c r="CK14" s="19">
        <v>0</v>
      </c>
      <c r="CL14" s="19">
        <v>1</v>
      </c>
      <c r="CM14" s="19">
        <v>0</v>
      </c>
      <c r="CN14" s="19">
        <v>0</v>
      </c>
      <c r="CO14" s="19">
        <v>0</v>
      </c>
      <c r="CP14" s="19">
        <v>0</v>
      </c>
      <c r="CQ14" s="19">
        <v>0</v>
      </c>
      <c r="CR14" s="19">
        <v>0</v>
      </c>
      <c r="CS14" s="19">
        <v>4521</v>
      </c>
      <c r="CT14" s="19">
        <v>0</v>
      </c>
      <c r="CU14" s="19">
        <v>0</v>
      </c>
      <c r="CV14" s="19">
        <v>0</v>
      </c>
      <c r="CW14" s="19">
        <v>0</v>
      </c>
      <c r="CX14" s="19">
        <v>0</v>
      </c>
      <c r="CY14" s="19">
        <v>0</v>
      </c>
      <c r="CZ14" s="19">
        <v>0</v>
      </c>
      <c r="DA14" s="19">
        <v>0</v>
      </c>
      <c r="DB14" s="19">
        <v>0</v>
      </c>
      <c r="DC14" s="19">
        <v>0</v>
      </c>
      <c r="DD14" s="19">
        <v>0</v>
      </c>
      <c r="DE14" s="19">
        <v>0</v>
      </c>
      <c r="DF14" s="19">
        <v>0</v>
      </c>
      <c r="DG14" s="19">
        <v>491</v>
      </c>
      <c r="DH14" s="19">
        <v>0</v>
      </c>
      <c r="DI14" s="19">
        <v>0</v>
      </c>
      <c r="DJ14" s="19">
        <v>221</v>
      </c>
      <c r="DK14" s="19">
        <v>0</v>
      </c>
      <c r="DL14" s="19">
        <v>0</v>
      </c>
      <c r="DM14" s="19">
        <v>0</v>
      </c>
      <c r="DN14" s="19">
        <v>0</v>
      </c>
      <c r="DO14" s="19">
        <v>0</v>
      </c>
      <c r="DP14" s="19">
        <v>0</v>
      </c>
      <c r="DQ14" s="19">
        <v>0</v>
      </c>
      <c r="DR14" s="19">
        <v>0</v>
      </c>
      <c r="DS14" s="19">
        <v>0</v>
      </c>
      <c r="DT14" s="19">
        <v>0</v>
      </c>
      <c r="DU14" s="19">
        <v>0</v>
      </c>
      <c r="DV14" s="19">
        <v>0</v>
      </c>
      <c r="DW14" s="19">
        <v>0</v>
      </c>
      <c r="DX14" s="19">
        <v>0</v>
      </c>
      <c r="DY14" s="19">
        <v>0</v>
      </c>
      <c r="DZ14" s="19">
        <v>0</v>
      </c>
      <c r="EA14" s="19">
        <v>0</v>
      </c>
      <c r="EB14" s="19">
        <v>153990</v>
      </c>
      <c r="ED14" s="13">
        <f t="shared" si="2"/>
        <v>0</v>
      </c>
    </row>
    <row r="15" spans="1:134" x14ac:dyDescent="0.2">
      <c r="A15" s="22" t="s">
        <v>320</v>
      </c>
      <c r="B15" t="s">
        <v>321</v>
      </c>
      <c r="C15" s="10">
        <f t="shared" si="3"/>
        <v>11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2</v>
      </c>
      <c r="AD15" s="14">
        <v>0</v>
      </c>
      <c r="AE15" s="14">
        <v>191</v>
      </c>
      <c r="AF15" s="14">
        <v>0</v>
      </c>
      <c r="AG15" s="14">
        <v>0</v>
      </c>
      <c r="AH15" s="14">
        <v>0</v>
      </c>
      <c r="AI15" s="14">
        <v>3</v>
      </c>
      <c r="AJ15" s="14">
        <v>0</v>
      </c>
      <c r="AK15" s="14">
        <v>58</v>
      </c>
      <c r="AL15" s="14">
        <v>51824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90</v>
      </c>
      <c r="BD15" s="14">
        <v>0</v>
      </c>
      <c r="BE15" s="14">
        <v>0</v>
      </c>
      <c r="BF15" s="14">
        <v>1</v>
      </c>
      <c r="BG15" s="14">
        <v>0</v>
      </c>
      <c r="BH15" s="14">
        <v>0</v>
      </c>
      <c r="BI15" s="14">
        <v>1</v>
      </c>
      <c r="BJ15" s="14">
        <v>0</v>
      </c>
      <c r="BK15" s="14">
        <v>0</v>
      </c>
      <c r="BL15" s="14">
        <v>0</v>
      </c>
      <c r="BM15" s="14">
        <v>0</v>
      </c>
      <c r="BN15" s="14">
        <v>20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165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166</v>
      </c>
      <c r="CF15" s="14">
        <v>0</v>
      </c>
      <c r="CG15" s="19">
        <v>0</v>
      </c>
      <c r="CH15" s="19">
        <v>0</v>
      </c>
      <c r="CI15" s="19">
        <v>0</v>
      </c>
      <c r="CJ15" s="19">
        <v>0</v>
      </c>
      <c r="CK15" s="19">
        <v>0</v>
      </c>
      <c r="CL15" s="19">
        <v>0</v>
      </c>
      <c r="CM15" s="19">
        <v>0</v>
      </c>
      <c r="CN15" s="19">
        <v>0</v>
      </c>
      <c r="CO15" s="19">
        <v>0</v>
      </c>
      <c r="CP15" s="19">
        <v>0</v>
      </c>
      <c r="CQ15" s="19">
        <v>0</v>
      </c>
      <c r="CR15" s="19">
        <v>0</v>
      </c>
      <c r="CS15" s="19">
        <v>355</v>
      </c>
      <c r="CT15" s="19">
        <v>0</v>
      </c>
      <c r="CU15" s="19">
        <v>0</v>
      </c>
      <c r="CV15" s="19">
        <v>0</v>
      </c>
      <c r="CW15" s="19">
        <v>0</v>
      </c>
      <c r="CX15" s="19">
        <v>0</v>
      </c>
      <c r="CY15" s="19">
        <v>0</v>
      </c>
      <c r="CZ15" s="19">
        <v>0</v>
      </c>
      <c r="DA15" s="19">
        <v>0</v>
      </c>
      <c r="DB15" s="19">
        <v>0</v>
      </c>
      <c r="DC15" s="19">
        <v>0</v>
      </c>
      <c r="DD15" s="19">
        <v>0</v>
      </c>
      <c r="DE15" s="19">
        <v>0</v>
      </c>
      <c r="DF15" s="19">
        <v>0</v>
      </c>
      <c r="DG15" s="19">
        <v>106</v>
      </c>
      <c r="DH15" s="19">
        <v>0</v>
      </c>
      <c r="DI15" s="19">
        <v>0</v>
      </c>
      <c r="DJ15" s="19">
        <v>52</v>
      </c>
      <c r="DK15" s="19">
        <v>0</v>
      </c>
      <c r="DL15" s="19">
        <v>0</v>
      </c>
      <c r="DM15" s="19">
        <v>0</v>
      </c>
      <c r="DN15" s="19">
        <v>0</v>
      </c>
      <c r="DO15" s="19">
        <v>0</v>
      </c>
      <c r="DP15" s="19">
        <v>0</v>
      </c>
      <c r="DQ15" s="19">
        <v>0</v>
      </c>
      <c r="DR15" s="19">
        <v>0</v>
      </c>
      <c r="DS15" s="19">
        <v>0</v>
      </c>
      <c r="DT15" s="19">
        <v>0</v>
      </c>
      <c r="DU15" s="19">
        <v>0</v>
      </c>
      <c r="DV15" s="19">
        <v>0</v>
      </c>
      <c r="DW15" s="19">
        <v>0</v>
      </c>
      <c r="DX15" s="19">
        <v>0</v>
      </c>
      <c r="DY15" s="19">
        <v>0</v>
      </c>
      <c r="DZ15" s="19">
        <v>0</v>
      </c>
      <c r="EA15" s="19">
        <v>0</v>
      </c>
      <c r="EB15" s="19">
        <v>53034</v>
      </c>
      <c r="ED15" s="13">
        <f t="shared" si="2"/>
        <v>0</v>
      </c>
    </row>
    <row r="16" spans="1:134" x14ac:dyDescent="0.2">
      <c r="A16" s="22" t="s">
        <v>322</v>
      </c>
      <c r="B16" t="s">
        <v>323</v>
      </c>
      <c r="C16" s="10">
        <f t="shared" si="3"/>
        <v>12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13265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15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9">
        <v>0</v>
      </c>
      <c r="CH16" s="19">
        <v>0</v>
      </c>
      <c r="CI16" s="19">
        <v>0</v>
      </c>
      <c r="CJ16" s="19">
        <v>0</v>
      </c>
      <c r="CK16" s="19">
        <v>0</v>
      </c>
      <c r="CL16" s="19">
        <v>0</v>
      </c>
      <c r="CM16" s="19">
        <v>0</v>
      </c>
      <c r="CN16" s="19">
        <v>0</v>
      </c>
      <c r="CO16" s="19">
        <v>0</v>
      </c>
      <c r="CP16" s="19">
        <v>0</v>
      </c>
      <c r="CQ16" s="19">
        <v>0</v>
      </c>
      <c r="CR16" s="19">
        <v>0</v>
      </c>
      <c r="CS16" s="19">
        <v>82</v>
      </c>
      <c r="CT16" s="19">
        <v>0</v>
      </c>
      <c r="CU16" s="19">
        <v>0</v>
      </c>
      <c r="CV16" s="19">
        <v>0</v>
      </c>
      <c r="CW16" s="19">
        <v>0</v>
      </c>
      <c r="CX16" s="19">
        <v>0</v>
      </c>
      <c r="CY16" s="19">
        <v>0</v>
      </c>
      <c r="CZ16" s="19">
        <v>0</v>
      </c>
      <c r="DA16" s="19">
        <v>0</v>
      </c>
      <c r="DB16" s="19">
        <v>0</v>
      </c>
      <c r="DC16" s="19">
        <v>0</v>
      </c>
      <c r="DD16" s="19">
        <v>0</v>
      </c>
      <c r="DE16" s="19">
        <v>0</v>
      </c>
      <c r="DF16" s="19">
        <v>0</v>
      </c>
      <c r="DG16" s="19">
        <v>1</v>
      </c>
      <c r="DH16" s="19">
        <v>0</v>
      </c>
      <c r="DI16" s="19">
        <v>0</v>
      </c>
      <c r="DJ16" s="19">
        <v>42</v>
      </c>
      <c r="DK16" s="19">
        <v>0</v>
      </c>
      <c r="DL16" s="19">
        <v>0</v>
      </c>
      <c r="DM16" s="19">
        <v>0</v>
      </c>
      <c r="DN16" s="19">
        <v>0</v>
      </c>
      <c r="DO16" s="19">
        <v>0</v>
      </c>
      <c r="DP16" s="19">
        <v>0</v>
      </c>
      <c r="DQ16" s="19">
        <v>0</v>
      </c>
      <c r="DR16" s="19">
        <v>0</v>
      </c>
      <c r="DS16" s="19">
        <v>0</v>
      </c>
      <c r="DT16" s="19">
        <v>0</v>
      </c>
      <c r="DU16" s="19">
        <v>0</v>
      </c>
      <c r="DV16" s="19">
        <v>0</v>
      </c>
      <c r="DW16" s="19">
        <v>0</v>
      </c>
      <c r="DX16" s="19">
        <v>0</v>
      </c>
      <c r="DY16" s="19">
        <v>0</v>
      </c>
      <c r="DZ16" s="19">
        <v>0</v>
      </c>
      <c r="EA16" s="19">
        <v>0</v>
      </c>
      <c r="EB16" s="19">
        <v>13405</v>
      </c>
      <c r="ED16" s="13">
        <f t="shared" si="2"/>
        <v>0</v>
      </c>
    </row>
    <row r="17" spans="1:134" x14ac:dyDescent="0.2">
      <c r="A17" s="22" t="s">
        <v>324</v>
      </c>
      <c r="B17" t="s">
        <v>325</v>
      </c>
      <c r="C17" s="10">
        <f t="shared" si="3"/>
        <v>13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2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6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7117</v>
      </c>
      <c r="AO17" s="14">
        <v>13102</v>
      </c>
      <c r="AP17" s="14">
        <v>18420</v>
      </c>
      <c r="AQ17" s="14">
        <v>220</v>
      </c>
      <c r="AR17" s="14">
        <v>23</v>
      </c>
      <c r="AS17" s="14">
        <v>7</v>
      </c>
      <c r="AT17" s="14">
        <v>0</v>
      </c>
      <c r="AU17" s="14">
        <v>6</v>
      </c>
      <c r="AV17" s="14">
        <v>21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369</v>
      </c>
      <c r="BH17" s="14">
        <v>0</v>
      </c>
      <c r="BI17" s="14">
        <v>0</v>
      </c>
      <c r="BJ17" s="14">
        <v>0</v>
      </c>
      <c r="BK17" s="14">
        <v>6</v>
      </c>
      <c r="BL17" s="14">
        <v>38</v>
      </c>
      <c r="BM17" s="14">
        <v>67</v>
      </c>
      <c r="BN17" s="14">
        <v>150</v>
      </c>
      <c r="BO17" s="14">
        <v>0</v>
      </c>
      <c r="BP17" s="14">
        <v>0</v>
      </c>
      <c r="BQ17" s="14">
        <v>20</v>
      </c>
      <c r="BR17" s="14">
        <v>0</v>
      </c>
      <c r="BS17" s="14">
        <v>1</v>
      </c>
      <c r="BT17" s="14">
        <v>0</v>
      </c>
      <c r="BU17" s="14">
        <v>2</v>
      </c>
      <c r="BV17" s="14">
        <v>18</v>
      </c>
      <c r="BW17" s="14">
        <v>0</v>
      </c>
      <c r="BX17" s="14">
        <v>1</v>
      </c>
      <c r="BY17" s="14">
        <v>0</v>
      </c>
      <c r="BZ17" s="14">
        <v>0</v>
      </c>
      <c r="CA17" s="14">
        <v>1</v>
      </c>
      <c r="CB17" s="14">
        <v>0</v>
      </c>
      <c r="CC17" s="14">
        <v>0</v>
      </c>
      <c r="CD17" s="14">
        <v>0</v>
      </c>
      <c r="CE17" s="14">
        <v>17</v>
      </c>
      <c r="CF17" s="14">
        <v>0</v>
      </c>
      <c r="CG17" s="19">
        <v>0</v>
      </c>
      <c r="CH17" s="19">
        <v>191</v>
      </c>
      <c r="CI17" s="19">
        <v>1</v>
      </c>
      <c r="CJ17" s="19">
        <v>5</v>
      </c>
      <c r="CK17" s="19">
        <v>138</v>
      </c>
      <c r="CL17" s="19">
        <v>0</v>
      </c>
      <c r="CM17" s="19">
        <v>0</v>
      </c>
      <c r="CN17" s="19">
        <v>0</v>
      </c>
      <c r="CO17" s="19">
        <v>0</v>
      </c>
      <c r="CP17" s="19">
        <v>0</v>
      </c>
      <c r="CQ17" s="19">
        <v>0</v>
      </c>
      <c r="CR17" s="19">
        <v>0</v>
      </c>
      <c r="CS17" s="19">
        <v>189</v>
      </c>
      <c r="CT17" s="19">
        <v>0</v>
      </c>
      <c r="CU17" s="19">
        <v>0</v>
      </c>
      <c r="CV17" s="19">
        <v>0</v>
      </c>
      <c r="CW17" s="19">
        <v>0</v>
      </c>
      <c r="CX17" s="19">
        <v>0</v>
      </c>
      <c r="CY17" s="19">
        <v>0</v>
      </c>
      <c r="CZ17" s="19">
        <v>0</v>
      </c>
      <c r="DA17" s="19">
        <v>0</v>
      </c>
      <c r="DB17" s="19">
        <v>0</v>
      </c>
      <c r="DC17" s="19">
        <v>0</v>
      </c>
      <c r="DD17" s="19">
        <v>0</v>
      </c>
      <c r="DE17" s="19">
        <v>0</v>
      </c>
      <c r="DF17" s="19">
        <v>0</v>
      </c>
      <c r="DG17" s="19">
        <v>288</v>
      </c>
      <c r="DH17" s="19">
        <v>0</v>
      </c>
      <c r="DI17" s="19">
        <v>0</v>
      </c>
      <c r="DJ17" s="19">
        <v>69</v>
      </c>
      <c r="DK17" s="19">
        <v>0</v>
      </c>
      <c r="DL17" s="19">
        <v>0</v>
      </c>
      <c r="DM17" s="19">
        <v>0</v>
      </c>
      <c r="DN17" s="19">
        <v>0</v>
      </c>
      <c r="DO17" s="19">
        <v>0</v>
      </c>
      <c r="DP17" s="19">
        <v>0</v>
      </c>
      <c r="DQ17" s="19">
        <v>0</v>
      </c>
      <c r="DR17" s="19">
        <v>0</v>
      </c>
      <c r="DS17" s="19">
        <v>0</v>
      </c>
      <c r="DT17" s="19">
        <v>0</v>
      </c>
      <c r="DU17" s="19">
        <v>0</v>
      </c>
      <c r="DV17" s="19">
        <v>0</v>
      </c>
      <c r="DW17" s="19">
        <v>0</v>
      </c>
      <c r="DX17" s="19">
        <v>0</v>
      </c>
      <c r="DY17" s="19">
        <v>0</v>
      </c>
      <c r="DZ17" s="19">
        <v>0</v>
      </c>
      <c r="EA17" s="19">
        <v>0</v>
      </c>
      <c r="EB17" s="19">
        <v>40495</v>
      </c>
      <c r="ED17" s="13">
        <f t="shared" si="2"/>
        <v>0</v>
      </c>
    </row>
    <row r="18" spans="1:134" x14ac:dyDescent="0.2">
      <c r="A18" s="22" t="s">
        <v>326</v>
      </c>
      <c r="B18" t="s">
        <v>327</v>
      </c>
      <c r="C18" s="10">
        <f t="shared" si="3"/>
        <v>14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33</v>
      </c>
      <c r="AO18" s="14">
        <v>388</v>
      </c>
      <c r="AP18" s="14">
        <v>147</v>
      </c>
      <c r="AQ18" s="14">
        <v>47287</v>
      </c>
      <c r="AR18" s="14">
        <v>166</v>
      </c>
      <c r="AS18" s="14">
        <v>0</v>
      </c>
      <c r="AT18" s="14">
        <v>0</v>
      </c>
      <c r="AU18" s="14">
        <v>2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1</v>
      </c>
      <c r="BH18" s="14">
        <v>0</v>
      </c>
      <c r="BI18" s="14">
        <v>0</v>
      </c>
      <c r="BJ18" s="14">
        <v>0</v>
      </c>
      <c r="BK18" s="14">
        <v>0</v>
      </c>
      <c r="BL18" s="14">
        <v>1</v>
      </c>
      <c r="BM18" s="14">
        <v>0</v>
      </c>
      <c r="BN18" s="14">
        <v>1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>
        <v>0</v>
      </c>
      <c r="BU18" s="14">
        <v>0</v>
      </c>
      <c r="BV18" s="14">
        <v>9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14">
        <v>99</v>
      </c>
      <c r="CF18" s="14">
        <v>0</v>
      </c>
      <c r="CG18" s="19">
        <v>0</v>
      </c>
      <c r="CH18" s="19">
        <v>2</v>
      </c>
      <c r="CI18" s="19">
        <v>2</v>
      </c>
      <c r="CJ18" s="19">
        <v>0</v>
      </c>
      <c r="CK18" s="19">
        <v>84</v>
      </c>
      <c r="CL18" s="19">
        <v>1</v>
      </c>
      <c r="CM18" s="19">
        <v>0</v>
      </c>
      <c r="CN18" s="19">
        <v>0</v>
      </c>
      <c r="CO18" s="19">
        <v>0</v>
      </c>
      <c r="CP18" s="19">
        <v>0</v>
      </c>
      <c r="CQ18" s="19">
        <v>0</v>
      </c>
      <c r="CR18" s="19">
        <v>0</v>
      </c>
      <c r="CS18" s="19">
        <v>183</v>
      </c>
      <c r="CT18" s="19">
        <v>0</v>
      </c>
      <c r="CU18" s="19">
        <v>0</v>
      </c>
      <c r="CV18" s="19">
        <v>0</v>
      </c>
      <c r="CW18" s="19">
        <v>0</v>
      </c>
      <c r="CX18" s="19">
        <v>0</v>
      </c>
      <c r="CY18" s="19">
        <v>0</v>
      </c>
      <c r="CZ18" s="19">
        <v>0</v>
      </c>
      <c r="DA18" s="19">
        <v>0</v>
      </c>
      <c r="DB18" s="19">
        <v>0</v>
      </c>
      <c r="DC18" s="19">
        <v>0</v>
      </c>
      <c r="DD18" s="19">
        <v>0</v>
      </c>
      <c r="DE18" s="19">
        <v>0</v>
      </c>
      <c r="DF18" s="19">
        <v>0</v>
      </c>
      <c r="DG18" s="19">
        <v>63</v>
      </c>
      <c r="DH18" s="19">
        <v>0</v>
      </c>
      <c r="DI18" s="19">
        <v>0</v>
      </c>
      <c r="DJ18" s="19">
        <v>24</v>
      </c>
      <c r="DK18" s="19">
        <v>0</v>
      </c>
      <c r="DL18" s="19">
        <v>0</v>
      </c>
      <c r="DM18" s="19">
        <v>0</v>
      </c>
      <c r="DN18" s="19">
        <v>0</v>
      </c>
      <c r="DO18" s="19">
        <v>0</v>
      </c>
      <c r="DP18" s="19">
        <v>0</v>
      </c>
      <c r="DQ18" s="19">
        <v>0</v>
      </c>
      <c r="DR18" s="19">
        <v>0</v>
      </c>
      <c r="DS18" s="19">
        <v>0</v>
      </c>
      <c r="DT18" s="19">
        <v>0</v>
      </c>
      <c r="DU18" s="19">
        <v>0</v>
      </c>
      <c r="DV18" s="19">
        <v>0</v>
      </c>
      <c r="DW18" s="19">
        <v>0</v>
      </c>
      <c r="DX18" s="19">
        <v>0</v>
      </c>
      <c r="DY18" s="19">
        <v>0</v>
      </c>
      <c r="DZ18" s="19">
        <v>0</v>
      </c>
      <c r="EA18" s="19">
        <v>0</v>
      </c>
      <c r="EB18" s="19">
        <v>48493</v>
      </c>
      <c r="ED18" s="13">
        <f t="shared" si="2"/>
        <v>0</v>
      </c>
    </row>
    <row r="19" spans="1:134" x14ac:dyDescent="0.2">
      <c r="A19" s="22" t="s">
        <v>328</v>
      </c>
      <c r="B19" t="s">
        <v>329</v>
      </c>
      <c r="C19" s="10">
        <f t="shared" si="3"/>
        <v>15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9</v>
      </c>
      <c r="U19" s="14">
        <v>0</v>
      </c>
      <c r="V19" s="14">
        <v>0</v>
      </c>
      <c r="W19" s="14">
        <v>0</v>
      </c>
      <c r="X19" s="14">
        <v>81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2</v>
      </c>
      <c r="AF19" s="14">
        <v>15</v>
      </c>
      <c r="AG19" s="14">
        <v>0</v>
      </c>
      <c r="AH19" s="14">
        <v>0</v>
      </c>
      <c r="AI19" s="14">
        <v>0</v>
      </c>
      <c r="AJ19" s="14">
        <v>8</v>
      </c>
      <c r="AK19" s="14">
        <v>0</v>
      </c>
      <c r="AL19" s="14">
        <v>0</v>
      </c>
      <c r="AM19" s="14">
        <v>0</v>
      </c>
      <c r="AN19" s="14">
        <v>0</v>
      </c>
      <c r="AO19" s="14">
        <v>13</v>
      </c>
      <c r="AP19" s="14">
        <v>2</v>
      </c>
      <c r="AQ19" s="14">
        <v>180</v>
      </c>
      <c r="AR19" s="14">
        <v>28373</v>
      </c>
      <c r="AS19" s="14">
        <v>1</v>
      </c>
      <c r="AT19" s="14">
        <v>0</v>
      </c>
      <c r="AU19" s="14">
        <v>2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1</v>
      </c>
      <c r="BG19" s="14">
        <v>37</v>
      </c>
      <c r="BH19" s="14">
        <v>0</v>
      </c>
      <c r="BI19" s="14">
        <v>53</v>
      </c>
      <c r="BJ19" s="14">
        <v>0</v>
      </c>
      <c r="BK19" s="14">
        <v>10</v>
      </c>
      <c r="BL19" s="14">
        <v>0</v>
      </c>
      <c r="BM19" s="14">
        <v>29</v>
      </c>
      <c r="BN19" s="14">
        <v>17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38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14</v>
      </c>
      <c r="CF19" s="14">
        <v>0</v>
      </c>
      <c r="CG19" s="19">
        <v>0</v>
      </c>
      <c r="CH19" s="19">
        <v>2</v>
      </c>
      <c r="CI19" s="19">
        <v>0</v>
      </c>
      <c r="CJ19" s="19">
        <v>15</v>
      </c>
      <c r="CK19" s="19">
        <v>49</v>
      </c>
      <c r="CL19" s="19">
        <v>1</v>
      </c>
      <c r="CM19" s="19">
        <v>0</v>
      </c>
      <c r="CN19" s="19">
        <v>0</v>
      </c>
      <c r="CO19" s="19">
        <v>0</v>
      </c>
      <c r="CP19" s="19">
        <v>0</v>
      </c>
      <c r="CQ19" s="19">
        <v>0</v>
      </c>
      <c r="CR19" s="19">
        <v>0</v>
      </c>
      <c r="CS19" s="19">
        <v>204</v>
      </c>
      <c r="CT19" s="19">
        <v>0</v>
      </c>
      <c r="CU19" s="19">
        <v>0</v>
      </c>
      <c r="CV19" s="19">
        <v>0</v>
      </c>
      <c r="CW19" s="19">
        <v>0</v>
      </c>
      <c r="CX19" s="19">
        <v>0</v>
      </c>
      <c r="CY19" s="19">
        <v>0</v>
      </c>
      <c r="CZ19" s="19">
        <v>0</v>
      </c>
      <c r="DA19" s="19">
        <v>0</v>
      </c>
      <c r="DB19" s="19">
        <v>0</v>
      </c>
      <c r="DC19" s="19">
        <v>0</v>
      </c>
      <c r="DD19" s="19">
        <v>0</v>
      </c>
      <c r="DE19" s="19">
        <v>0</v>
      </c>
      <c r="DF19" s="19">
        <v>0</v>
      </c>
      <c r="DG19" s="19">
        <v>12</v>
      </c>
      <c r="DH19" s="19">
        <v>0</v>
      </c>
      <c r="DI19" s="19">
        <v>0</v>
      </c>
      <c r="DJ19" s="19">
        <v>105</v>
      </c>
      <c r="DK19" s="19">
        <v>0</v>
      </c>
      <c r="DL19" s="19">
        <v>0</v>
      </c>
      <c r="DM19" s="19">
        <v>0</v>
      </c>
      <c r="DN19" s="19">
        <v>0</v>
      </c>
      <c r="DO19" s="19">
        <v>0</v>
      </c>
      <c r="DP19" s="19">
        <v>0</v>
      </c>
      <c r="DQ19" s="19">
        <v>0</v>
      </c>
      <c r="DR19" s="19">
        <v>0</v>
      </c>
      <c r="DS19" s="19">
        <v>0</v>
      </c>
      <c r="DT19" s="19">
        <v>0</v>
      </c>
      <c r="DU19" s="19">
        <v>0</v>
      </c>
      <c r="DV19" s="19">
        <v>0</v>
      </c>
      <c r="DW19" s="19">
        <v>0</v>
      </c>
      <c r="DX19" s="19">
        <v>0</v>
      </c>
      <c r="DY19" s="19">
        <v>0</v>
      </c>
      <c r="DZ19" s="19">
        <v>0</v>
      </c>
      <c r="EA19" s="19">
        <v>0</v>
      </c>
      <c r="EB19" s="19">
        <v>29273</v>
      </c>
      <c r="ED19" s="13">
        <f t="shared" si="2"/>
        <v>0</v>
      </c>
    </row>
    <row r="20" spans="1:134" x14ac:dyDescent="0.2">
      <c r="A20" s="22" t="s">
        <v>330</v>
      </c>
      <c r="B20" t="s">
        <v>331</v>
      </c>
      <c r="C20" s="10">
        <f t="shared" si="3"/>
        <v>16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1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2</v>
      </c>
      <c r="AS20" s="14">
        <v>20240</v>
      </c>
      <c r="AT20" s="14">
        <v>0</v>
      </c>
      <c r="AU20" s="14">
        <v>11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61</v>
      </c>
      <c r="BO20" s="14">
        <v>0</v>
      </c>
      <c r="BP20" s="14">
        <v>74</v>
      </c>
      <c r="BQ20" s="14">
        <v>5</v>
      </c>
      <c r="BR20" s="14">
        <v>0</v>
      </c>
      <c r="BS20" s="14">
        <v>10</v>
      </c>
      <c r="BT20" s="14">
        <v>16</v>
      </c>
      <c r="BU20" s="14">
        <v>0</v>
      </c>
      <c r="BV20" s="14">
        <v>38</v>
      </c>
      <c r="BW20" s="14">
        <v>0</v>
      </c>
      <c r="BX20" s="14">
        <v>0</v>
      </c>
      <c r="BY20" s="14">
        <v>0</v>
      </c>
      <c r="BZ20" s="14">
        <v>4</v>
      </c>
      <c r="CA20" s="14">
        <v>6</v>
      </c>
      <c r="CB20" s="14">
        <v>0</v>
      </c>
      <c r="CC20" s="14">
        <v>0</v>
      </c>
      <c r="CD20" s="14">
        <v>0</v>
      </c>
      <c r="CE20" s="14">
        <v>42</v>
      </c>
      <c r="CF20" s="14">
        <v>0</v>
      </c>
      <c r="CG20" s="19">
        <v>1</v>
      </c>
      <c r="CH20" s="19">
        <v>0</v>
      </c>
      <c r="CI20" s="19">
        <v>0</v>
      </c>
      <c r="CJ20" s="19">
        <v>55</v>
      </c>
      <c r="CK20" s="19">
        <v>15</v>
      </c>
      <c r="CL20" s="19">
        <v>0</v>
      </c>
      <c r="CM20" s="19">
        <v>0</v>
      </c>
      <c r="CN20" s="19">
        <v>0</v>
      </c>
      <c r="CO20" s="19">
        <v>0</v>
      </c>
      <c r="CP20" s="19">
        <v>0</v>
      </c>
      <c r="CQ20" s="19">
        <v>0</v>
      </c>
      <c r="CR20" s="19">
        <v>0</v>
      </c>
      <c r="CS20" s="19">
        <v>45</v>
      </c>
      <c r="CT20" s="19">
        <v>0</v>
      </c>
      <c r="CU20" s="19">
        <v>0</v>
      </c>
      <c r="CV20" s="19">
        <v>0</v>
      </c>
      <c r="CW20" s="19">
        <v>0</v>
      </c>
      <c r="CX20" s="19">
        <v>0</v>
      </c>
      <c r="CY20" s="19">
        <v>0</v>
      </c>
      <c r="CZ20" s="19">
        <v>0</v>
      </c>
      <c r="DA20" s="19">
        <v>0</v>
      </c>
      <c r="DB20" s="19">
        <v>0</v>
      </c>
      <c r="DC20" s="19">
        <v>0</v>
      </c>
      <c r="DD20" s="19">
        <v>0</v>
      </c>
      <c r="DE20" s="19">
        <v>0</v>
      </c>
      <c r="DF20" s="19">
        <v>0</v>
      </c>
      <c r="DG20" s="19">
        <v>372</v>
      </c>
      <c r="DH20" s="19">
        <v>0</v>
      </c>
      <c r="DI20" s="19">
        <v>0</v>
      </c>
      <c r="DJ20" s="19">
        <v>19</v>
      </c>
      <c r="DK20" s="19">
        <v>0</v>
      </c>
      <c r="DL20" s="19">
        <v>0</v>
      </c>
      <c r="DM20" s="19">
        <v>0</v>
      </c>
      <c r="DN20" s="19">
        <v>0</v>
      </c>
      <c r="DO20" s="19">
        <v>0</v>
      </c>
      <c r="DP20" s="19">
        <v>0</v>
      </c>
      <c r="DQ20" s="19">
        <v>0</v>
      </c>
      <c r="DR20" s="19">
        <v>0</v>
      </c>
      <c r="DS20" s="19">
        <v>0</v>
      </c>
      <c r="DT20" s="19">
        <v>0</v>
      </c>
      <c r="DU20" s="19">
        <v>0</v>
      </c>
      <c r="DV20" s="19">
        <v>0</v>
      </c>
      <c r="DW20" s="19">
        <v>0</v>
      </c>
      <c r="DX20" s="19">
        <v>0</v>
      </c>
      <c r="DY20" s="19">
        <v>0</v>
      </c>
      <c r="DZ20" s="19">
        <v>0</v>
      </c>
      <c r="EA20" s="19">
        <v>0</v>
      </c>
      <c r="EB20" s="19">
        <v>21017</v>
      </c>
      <c r="ED20" s="13">
        <f t="shared" si="2"/>
        <v>0</v>
      </c>
    </row>
    <row r="21" spans="1:134" x14ac:dyDescent="0.2">
      <c r="A21" s="22" t="s">
        <v>332</v>
      </c>
      <c r="B21" t="s">
        <v>333</v>
      </c>
      <c r="C21" s="10">
        <f t="shared" si="3"/>
        <v>17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7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7</v>
      </c>
      <c r="AJ21" s="14">
        <v>0</v>
      </c>
      <c r="AK21" s="14">
        <v>0</v>
      </c>
      <c r="AL21" s="14">
        <v>9</v>
      </c>
      <c r="AM21" s="14">
        <v>0</v>
      </c>
      <c r="AN21" s="14">
        <v>1</v>
      </c>
      <c r="AO21" s="14">
        <v>0</v>
      </c>
      <c r="AP21" s="14">
        <v>18</v>
      </c>
      <c r="AQ21" s="14">
        <v>1</v>
      </c>
      <c r="AR21" s="14">
        <v>47</v>
      </c>
      <c r="AS21" s="14">
        <v>114</v>
      </c>
      <c r="AT21" s="14">
        <v>10836</v>
      </c>
      <c r="AU21" s="14">
        <v>41847</v>
      </c>
      <c r="AV21" s="14">
        <v>470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8</v>
      </c>
      <c r="BE21" s="14">
        <v>0</v>
      </c>
      <c r="BF21" s="14">
        <v>0</v>
      </c>
      <c r="BG21" s="14">
        <v>9</v>
      </c>
      <c r="BH21" s="14">
        <v>0</v>
      </c>
      <c r="BI21" s="14">
        <v>29</v>
      </c>
      <c r="BJ21" s="14">
        <v>15</v>
      </c>
      <c r="BK21" s="14">
        <v>778</v>
      </c>
      <c r="BL21" s="14">
        <v>1</v>
      </c>
      <c r="BM21" s="14">
        <v>0</v>
      </c>
      <c r="BN21" s="14">
        <v>401</v>
      </c>
      <c r="BO21" s="14">
        <v>0</v>
      </c>
      <c r="BP21" s="14">
        <v>0</v>
      </c>
      <c r="BQ21" s="14">
        <v>1</v>
      </c>
      <c r="BR21" s="14">
        <v>0</v>
      </c>
      <c r="BS21" s="14">
        <v>0</v>
      </c>
      <c r="BT21" s="14">
        <v>12</v>
      </c>
      <c r="BU21" s="14">
        <v>0</v>
      </c>
      <c r="BV21" s="14">
        <v>15</v>
      </c>
      <c r="BW21" s="14">
        <v>0</v>
      </c>
      <c r="BX21" s="14">
        <v>5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14">
        <v>135</v>
      </c>
      <c r="CF21" s="14">
        <v>0</v>
      </c>
      <c r="CG21" s="19">
        <v>0</v>
      </c>
      <c r="CH21" s="19">
        <v>5</v>
      </c>
      <c r="CI21" s="19">
        <v>1</v>
      </c>
      <c r="CJ21" s="19">
        <v>2</v>
      </c>
      <c r="CK21" s="19">
        <v>78</v>
      </c>
      <c r="CL21" s="19">
        <v>205</v>
      </c>
      <c r="CM21" s="19">
        <v>0</v>
      </c>
      <c r="CN21" s="19">
        <v>0</v>
      </c>
      <c r="CO21" s="19">
        <v>0</v>
      </c>
      <c r="CP21" s="19">
        <v>0</v>
      </c>
      <c r="CQ21" s="19">
        <v>0</v>
      </c>
      <c r="CR21" s="19">
        <v>0</v>
      </c>
      <c r="CS21" s="19">
        <v>84</v>
      </c>
      <c r="CT21" s="19">
        <v>0</v>
      </c>
      <c r="CU21" s="19">
        <v>0</v>
      </c>
      <c r="CV21" s="19">
        <v>0</v>
      </c>
      <c r="CW21" s="19">
        <v>0</v>
      </c>
      <c r="CX21" s="19">
        <v>0</v>
      </c>
      <c r="CY21" s="19">
        <v>0</v>
      </c>
      <c r="CZ21" s="19">
        <v>0</v>
      </c>
      <c r="DA21" s="19">
        <v>0</v>
      </c>
      <c r="DB21" s="19">
        <v>0</v>
      </c>
      <c r="DC21" s="19">
        <v>0</v>
      </c>
      <c r="DD21" s="19">
        <v>0</v>
      </c>
      <c r="DE21" s="19">
        <v>0</v>
      </c>
      <c r="DF21" s="19">
        <v>0</v>
      </c>
      <c r="DG21" s="19">
        <v>929</v>
      </c>
      <c r="DH21" s="19">
        <v>0</v>
      </c>
      <c r="DI21" s="19">
        <v>0</v>
      </c>
      <c r="DJ21" s="19">
        <v>161</v>
      </c>
      <c r="DK21" s="19">
        <v>0</v>
      </c>
      <c r="DL21" s="19">
        <v>0</v>
      </c>
      <c r="DM21" s="19">
        <v>0</v>
      </c>
      <c r="DN21" s="19">
        <v>0</v>
      </c>
      <c r="DO21" s="19">
        <v>0</v>
      </c>
      <c r="DP21" s="19">
        <v>0</v>
      </c>
      <c r="DQ21" s="19">
        <v>0</v>
      </c>
      <c r="DR21" s="19">
        <v>0</v>
      </c>
      <c r="DS21" s="19">
        <v>0</v>
      </c>
      <c r="DT21" s="19">
        <v>0</v>
      </c>
      <c r="DU21" s="19">
        <v>0</v>
      </c>
      <c r="DV21" s="19">
        <v>0</v>
      </c>
      <c r="DW21" s="19">
        <v>0</v>
      </c>
      <c r="DX21" s="19">
        <v>0</v>
      </c>
      <c r="DY21" s="19">
        <v>0</v>
      </c>
      <c r="DZ21" s="19">
        <v>0</v>
      </c>
      <c r="EA21" s="19">
        <v>0</v>
      </c>
      <c r="EB21" s="19">
        <v>56231</v>
      </c>
      <c r="ED21" s="13">
        <f t="shared" si="2"/>
        <v>0</v>
      </c>
    </row>
    <row r="22" spans="1:134" x14ac:dyDescent="0.2">
      <c r="A22" s="22" t="s">
        <v>334</v>
      </c>
      <c r="B22" t="s">
        <v>335</v>
      </c>
      <c r="C22" s="10">
        <f t="shared" si="3"/>
        <v>18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11</v>
      </c>
      <c r="AQ22" s="14">
        <v>1</v>
      </c>
      <c r="AR22" s="14">
        <v>0</v>
      </c>
      <c r="AS22" s="14">
        <v>1</v>
      </c>
      <c r="AT22" s="14">
        <v>0</v>
      </c>
      <c r="AU22" s="14">
        <v>334</v>
      </c>
      <c r="AV22" s="14">
        <v>15943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1</v>
      </c>
      <c r="BK22" s="14">
        <v>0</v>
      </c>
      <c r="BL22" s="14">
        <v>0</v>
      </c>
      <c r="BM22" s="14">
        <v>0</v>
      </c>
      <c r="BN22" s="14">
        <v>78</v>
      </c>
      <c r="BO22" s="14">
        <v>0</v>
      </c>
      <c r="BP22" s="14">
        <v>0</v>
      </c>
      <c r="BQ22" s="14">
        <v>1</v>
      </c>
      <c r="BR22" s="14">
        <v>0</v>
      </c>
      <c r="BS22" s="14">
        <v>0</v>
      </c>
      <c r="BT22" s="14">
        <v>0</v>
      </c>
      <c r="BU22" s="14">
        <v>0</v>
      </c>
      <c r="BV22" s="14">
        <v>2</v>
      </c>
      <c r="BW22" s="14">
        <v>0</v>
      </c>
      <c r="BX22" s="14">
        <v>0</v>
      </c>
      <c r="BY22" s="14">
        <v>0</v>
      </c>
      <c r="BZ22" s="14">
        <v>4</v>
      </c>
      <c r="CA22" s="14">
        <v>0</v>
      </c>
      <c r="CB22" s="14">
        <v>0</v>
      </c>
      <c r="CC22" s="14">
        <v>0</v>
      </c>
      <c r="CD22" s="14">
        <v>0</v>
      </c>
      <c r="CE22" s="14">
        <v>4</v>
      </c>
      <c r="CF22" s="14">
        <v>0</v>
      </c>
      <c r="CG22" s="19">
        <v>0</v>
      </c>
      <c r="CH22" s="19">
        <v>0</v>
      </c>
      <c r="CI22" s="19">
        <v>0</v>
      </c>
      <c r="CJ22" s="19">
        <v>0</v>
      </c>
      <c r="CK22" s="19">
        <v>342</v>
      </c>
      <c r="CL22" s="19">
        <v>3</v>
      </c>
      <c r="CM22" s="19">
        <v>0</v>
      </c>
      <c r="CN22" s="19">
        <v>0</v>
      </c>
      <c r="CO22" s="19">
        <v>0</v>
      </c>
      <c r="CP22" s="19">
        <v>0</v>
      </c>
      <c r="CQ22" s="19">
        <v>0</v>
      </c>
      <c r="CR22" s="19">
        <v>0</v>
      </c>
      <c r="CS22" s="19">
        <v>80</v>
      </c>
      <c r="CT22" s="19">
        <v>0</v>
      </c>
      <c r="CU22" s="19">
        <v>0</v>
      </c>
      <c r="CV22" s="19">
        <v>0</v>
      </c>
      <c r="CW22" s="19">
        <v>0</v>
      </c>
      <c r="CX22" s="19">
        <v>0</v>
      </c>
      <c r="CY22" s="19">
        <v>0</v>
      </c>
      <c r="CZ22" s="19">
        <v>0</v>
      </c>
      <c r="DA22" s="19">
        <v>0</v>
      </c>
      <c r="DB22" s="19">
        <v>0</v>
      </c>
      <c r="DC22" s="19">
        <v>0</v>
      </c>
      <c r="DD22" s="19">
        <v>0</v>
      </c>
      <c r="DE22" s="19">
        <v>0</v>
      </c>
      <c r="DF22" s="19">
        <v>0</v>
      </c>
      <c r="DG22" s="19">
        <v>516</v>
      </c>
      <c r="DH22" s="19">
        <v>0</v>
      </c>
      <c r="DI22" s="19">
        <v>0</v>
      </c>
      <c r="DJ22" s="19">
        <v>2</v>
      </c>
      <c r="DK22" s="19">
        <v>0</v>
      </c>
      <c r="DL22" s="19">
        <v>0</v>
      </c>
      <c r="DM22" s="19">
        <v>0</v>
      </c>
      <c r="DN22" s="19">
        <v>0</v>
      </c>
      <c r="DO22" s="19">
        <v>0</v>
      </c>
      <c r="DP22" s="19">
        <v>0</v>
      </c>
      <c r="DQ22" s="19">
        <v>0</v>
      </c>
      <c r="DR22" s="19">
        <v>0</v>
      </c>
      <c r="DS22" s="19">
        <v>0</v>
      </c>
      <c r="DT22" s="19">
        <v>0</v>
      </c>
      <c r="DU22" s="19">
        <v>0</v>
      </c>
      <c r="DV22" s="19">
        <v>0</v>
      </c>
      <c r="DW22" s="19">
        <v>0</v>
      </c>
      <c r="DX22" s="19">
        <v>0</v>
      </c>
      <c r="DY22" s="19">
        <v>0</v>
      </c>
      <c r="DZ22" s="19">
        <v>0</v>
      </c>
      <c r="EA22" s="19">
        <v>0</v>
      </c>
      <c r="EB22" s="19">
        <v>17323</v>
      </c>
      <c r="ED22" s="13">
        <f t="shared" si="2"/>
        <v>0</v>
      </c>
    </row>
    <row r="23" spans="1:134" x14ac:dyDescent="0.2">
      <c r="A23" s="22" t="s">
        <v>336</v>
      </c>
      <c r="B23" t="s">
        <v>337</v>
      </c>
      <c r="C23" s="10">
        <f t="shared" si="3"/>
        <v>19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36</v>
      </c>
      <c r="T23" s="14">
        <v>33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4996</v>
      </c>
      <c r="AX23" s="14">
        <v>46914</v>
      </c>
      <c r="AY23" s="14">
        <v>5741</v>
      </c>
      <c r="AZ23" s="14">
        <v>12772</v>
      </c>
      <c r="BA23" s="14">
        <v>68815</v>
      </c>
      <c r="BB23" s="14">
        <v>86620</v>
      </c>
      <c r="BC23" s="14">
        <v>0</v>
      </c>
      <c r="BD23" s="14">
        <v>9</v>
      </c>
      <c r="BE23" s="14">
        <v>0</v>
      </c>
      <c r="BF23" s="14">
        <v>226</v>
      </c>
      <c r="BG23" s="14">
        <v>1</v>
      </c>
      <c r="BH23" s="14">
        <v>0</v>
      </c>
      <c r="BI23" s="14">
        <v>179</v>
      </c>
      <c r="BJ23" s="14">
        <v>0</v>
      </c>
      <c r="BK23" s="14">
        <v>14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23</v>
      </c>
      <c r="CF23" s="14">
        <v>0</v>
      </c>
      <c r="CG23" s="19">
        <v>0</v>
      </c>
      <c r="CH23" s="19">
        <v>0</v>
      </c>
      <c r="CI23" s="19">
        <v>0</v>
      </c>
      <c r="CJ23" s="19">
        <v>0</v>
      </c>
      <c r="CK23" s="19">
        <v>0</v>
      </c>
      <c r="CL23" s="19">
        <v>0</v>
      </c>
      <c r="CM23" s="19">
        <v>0</v>
      </c>
      <c r="CN23" s="19">
        <v>0</v>
      </c>
      <c r="CO23" s="19">
        <v>0</v>
      </c>
      <c r="CP23" s="19">
        <v>0</v>
      </c>
      <c r="CQ23" s="19">
        <v>0</v>
      </c>
      <c r="CR23" s="19">
        <v>0</v>
      </c>
      <c r="CS23" s="19">
        <v>92</v>
      </c>
      <c r="CT23" s="19">
        <v>0</v>
      </c>
      <c r="CU23" s="19">
        <v>0</v>
      </c>
      <c r="CV23" s="19">
        <v>0</v>
      </c>
      <c r="CW23" s="19">
        <v>0</v>
      </c>
      <c r="CX23" s="19">
        <v>0</v>
      </c>
      <c r="CY23" s="19">
        <v>0</v>
      </c>
      <c r="CZ23" s="19">
        <v>0</v>
      </c>
      <c r="DA23" s="19">
        <v>0</v>
      </c>
      <c r="DB23" s="19">
        <v>0</v>
      </c>
      <c r="DC23" s="19">
        <v>0</v>
      </c>
      <c r="DD23" s="19">
        <v>0</v>
      </c>
      <c r="DE23" s="19">
        <v>0</v>
      </c>
      <c r="DF23" s="19">
        <v>0</v>
      </c>
      <c r="DG23" s="19">
        <v>472</v>
      </c>
      <c r="DH23" s="19">
        <v>0</v>
      </c>
      <c r="DI23" s="19">
        <v>0</v>
      </c>
      <c r="DJ23" s="19">
        <v>0</v>
      </c>
      <c r="DK23" s="19">
        <v>0</v>
      </c>
      <c r="DL23" s="19">
        <v>0</v>
      </c>
      <c r="DM23" s="19">
        <v>0</v>
      </c>
      <c r="DN23" s="19">
        <v>0</v>
      </c>
      <c r="DO23" s="19">
        <v>0</v>
      </c>
      <c r="DP23" s="19">
        <v>0</v>
      </c>
      <c r="DQ23" s="19">
        <v>0</v>
      </c>
      <c r="DR23" s="19">
        <v>0</v>
      </c>
      <c r="DS23" s="19">
        <v>0</v>
      </c>
      <c r="DT23" s="19">
        <v>0</v>
      </c>
      <c r="DU23" s="19">
        <v>0</v>
      </c>
      <c r="DV23" s="19">
        <v>0</v>
      </c>
      <c r="DW23" s="19">
        <v>0</v>
      </c>
      <c r="DX23" s="19">
        <v>0</v>
      </c>
      <c r="DY23" s="19">
        <v>0</v>
      </c>
      <c r="DZ23" s="19">
        <v>0</v>
      </c>
      <c r="EA23" s="19">
        <v>0</v>
      </c>
      <c r="EB23" s="19">
        <v>226943</v>
      </c>
      <c r="ED23" s="13">
        <f t="shared" si="2"/>
        <v>0</v>
      </c>
    </row>
    <row r="24" spans="1:134" x14ac:dyDescent="0.2">
      <c r="A24" s="22" t="s">
        <v>338</v>
      </c>
      <c r="B24" t="s">
        <v>339</v>
      </c>
      <c r="C24" s="10">
        <f t="shared" si="3"/>
        <v>20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10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4199</v>
      </c>
      <c r="AE24" s="14">
        <v>0</v>
      </c>
      <c r="AF24" s="14">
        <v>572</v>
      </c>
      <c r="AG24" s="14">
        <v>0</v>
      </c>
      <c r="AH24" s="14">
        <v>0</v>
      </c>
      <c r="AI24" s="14">
        <v>0</v>
      </c>
      <c r="AJ24" s="14">
        <v>0</v>
      </c>
      <c r="AK24" s="14">
        <v>8</v>
      </c>
      <c r="AL24" s="14">
        <v>30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19098</v>
      </c>
      <c r="BD24" s="14">
        <v>3</v>
      </c>
      <c r="BE24" s="14">
        <v>4</v>
      </c>
      <c r="BF24" s="14">
        <v>4</v>
      </c>
      <c r="BG24" s="14">
        <v>0</v>
      </c>
      <c r="BH24" s="14">
        <v>0</v>
      </c>
      <c r="BI24" s="14">
        <v>20</v>
      </c>
      <c r="BJ24" s="14">
        <v>0</v>
      </c>
      <c r="BK24" s="14">
        <v>15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>
        <v>7</v>
      </c>
      <c r="BU24" s="14">
        <v>0</v>
      </c>
      <c r="BV24" s="14">
        <v>0</v>
      </c>
      <c r="BW24" s="14">
        <v>0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14">
        <v>58</v>
      </c>
      <c r="CF24" s="14">
        <v>0</v>
      </c>
      <c r="CG24" s="19">
        <v>0</v>
      </c>
      <c r="CH24" s="19">
        <v>0</v>
      </c>
      <c r="CI24" s="19">
        <v>0</v>
      </c>
      <c r="CJ24" s="19">
        <v>0</v>
      </c>
      <c r="CK24" s="19">
        <v>0</v>
      </c>
      <c r="CL24" s="19">
        <v>0</v>
      </c>
      <c r="CM24" s="19">
        <v>209</v>
      </c>
      <c r="CN24" s="19">
        <v>0</v>
      </c>
      <c r="CO24" s="19">
        <v>0</v>
      </c>
      <c r="CP24" s="19">
        <v>0</v>
      </c>
      <c r="CQ24" s="19">
        <v>0</v>
      </c>
      <c r="CR24" s="19">
        <v>0</v>
      </c>
      <c r="CS24" s="19">
        <v>37</v>
      </c>
      <c r="CT24" s="19">
        <v>0</v>
      </c>
      <c r="CU24" s="19">
        <v>0</v>
      </c>
      <c r="CV24" s="19">
        <v>0</v>
      </c>
      <c r="CW24" s="19">
        <v>0</v>
      </c>
      <c r="CX24" s="19">
        <v>0</v>
      </c>
      <c r="CY24" s="19">
        <v>0</v>
      </c>
      <c r="CZ24" s="19">
        <v>0</v>
      </c>
      <c r="DA24" s="19">
        <v>0</v>
      </c>
      <c r="DB24" s="19">
        <v>0</v>
      </c>
      <c r="DC24" s="19">
        <v>0</v>
      </c>
      <c r="DD24" s="19">
        <v>0</v>
      </c>
      <c r="DE24" s="19">
        <v>0</v>
      </c>
      <c r="DF24" s="19">
        <v>0</v>
      </c>
      <c r="DG24" s="19">
        <v>50</v>
      </c>
      <c r="DH24" s="19">
        <v>0</v>
      </c>
      <c r="DI24" s="19">
        <v>0</v>
      </c>
      <c r="DJ24" s="19">
        <v>0</v>
      </c>
      <c r="DK24" s="19">
        <v>0</v>
      </c>
      <c r="DL24" s="19">
        <v>0</v>
      </c>
      <c r="DM24" s="19">
        <v>0</v>
      </c>
      <c r="DN24" s="19">
        <v>0</v>
      </c>
      <c r="DO24" s="19">
        <v>0</v>
      </c>
      <c r="DP24" s="19">
        <v>0</v>
      </c>
      <c r="DQ24" s="19">
        <v>0</v>
      </c>
      <c r="DR24" s="19">
        <v>0</v>
      </c>
      <c r="DS24" s="19">
        <v>0</v>
      </c>
      <c r="DT24" s="19">
        <v>0</v>
      </c>
      <c r="DU24" s="19">
        <v>0</v>
      </c>
      <c r="DV24" s="19">
        <v>0</v>
      </c>
      <c r="DW24" s="19">
        <v>0</v>
      </c>
      <c r="DX24" s="19">
        <v>0</v>
      </c>
      <c r="DY24" s="19">
        <v>0</v>
      </c>
      <c r="DZ24" s="19">
        <v>0</v>
      </c>
      <c r="EA24" s="19">
        <v>0</v>
      </c>
      <c r="EB24" s="19">
        <v>24324</v>
      </c>
      <c r="ED24" s="13">
        <f t="shared" si="2"/>
        <v>0</v>
      </c>
    </row>
    <row r="25" spans="1:134" x14ac:dyDescent="0.2">
      <c r="A25" s="22" t="s">
        <v>340</v>
      </c>
      <c r="B25" t="s">
        <v>341</v>
      </c>
      <c r="C25" s="10">
        <f t="shared" si="3"/>
        <v>21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83</v>
      </c>
      <c r="U25" s="14">
        <v>0</v>
      </c>
      <c r="V25" s="14">
        <v>0</v>
      </c>
      <c r="W25" s="14">
        <v>8</v>
      </c>
      <c r="X25" s="14">
        <v>70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44</v>
      </c>
      <c r="AG25" s="14">
        <v>0</v>
      </c>
      <c r="AH25" s="14">
        <v>15</v>
      </c>
      <c r="AI25" s="14">
        <v>21</v>
      </c>
      <c r="AJ25" s="14">
        <v>3</v>
      </c>
      <c r="AK25" s="14">
        <v>43</v>
      </c>
      <c r="AL25" s="14">
        <v>0</v>
      </c>
      <c r="AM25" s="14">
        <v>0</v>
      </c>
      <c r="AN25" s="14">
        <v>38</v>
      </c>
      <c r="AO25" s="14">
        <v>22</v>
      </c>
      <c r="AP25" s="14">
        <v>138</v>
      </c>
      <c r="AQ25" s="14">
        <v>0</v>
      </c>
      <c r="AR25" s="14">
        <v>0</v>
      </c>
      <c r="AS25" s="14">
        <v>5</v>
      </c>
      <c r="AT25" s="14">
        <v>0</v>
      </c>
      <c r="AU25" s="14">
        <v>80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1068</v>
      </c>
      <c r="BC25" s="14">
        <v>16</v>
      </c>
      <c r="BD25" s="14">
        <v>17152</v>
      </c>
      <c r="BE25" s="14">
        <v>17989</v>
      </c>
      <c r="BF25" s="14">
        <v>23289</v>
      </c>
      <c r="BG25" s="14">
        <v>23768</v>
      </c>
      <c r="BH25" s="14">
        <v>88</v>
      </c>
      <c r="BI25" s="14">
        <v>1044</v>
      </c>
      <c r="BJ25" s="14">
        <v>146</v>
      </c>
      <c r="BK25" s="14">
        <v>656</v>
      </c>
      <c r="BL25" s="14">
        <v>76</v>
      </c>
      <c r="BM25" s="14">
        <v>18</v>
      </c>
      <c r="BN25" s="14">
        <v>190</v>
      </c>
      <c r="BO25" s="14">
        <v>0</v>
      </c>
      <c r="BP25" s="14">
        <v>0</v>
      </c>
      <c r="BQ25" s="14">
        <v>36</v>
      </c>
      <c r="BR25" s="14">
        <v>6</v>
      </c>
      <c r="BS25" s="14">
        <v>0</v>
      </c>
      <c r="BT25" s="14">
        <v>11</v>
      </c>
      <c r="BU25" s="14">
        <v>0</v>
      </c>
      <c r="BV25" s="14">
        <v>35</v>
      </c>
      <c r="BW25" s="14">
        <v>2</v>
      </c>
      <c r="BX25" s="14">
        <v>0</v>
      </c>
      <c r="BY25" s="14">
        <v>0</v>
      </c>
      <c r="BZ25" s="14">
        <v>0</v>
      </c>
      <c r="CA25" s="14">
        <v>11</v>
      </c>
      <c r="CB25" s="14">
        <v>1</v>
      </c>
      <c r="CC25" s="14">
        <v>0</v>
      </c>
      <c r="CD25" s="14">
        <v>0</v>
      </c>
      <c r="CE25" s="14">
        <v>394</v>
      </c>
      <c r="CF25" s="14">
        <v>0</v>
      </c>
      <c r="CG25" s="19">
        <v>0</v>
      </c>
      <c r="CH25" s="19">
        <v>71</v>
      </c>
      <c r="CI25" s="19">
        <v>0</v>
      </c>
      <c r="CJ25" s="19">
        <v>9</v>
      </c>
      <c r="CK25" s="19">
        <v>23</v>
      </c>
      <c r="CL25" s="19">
        <v>10</v>
      </c>
      <c r="CM25" s="19">
        <v>0</v>
      </c>
      <c r="CN25" s="19">
        <v>0</v>
      </c>
      <c r="CO25" s="19">
        <v>0</v>
      </c>
      <c r="CP25" s="19">
        <v>0</v>
      </c>
      <c r="CQ25" s="19">
        <v>0</v>
      </c>
      <c r="CR25" s="19">
        <v>0</v>
      </c>
      <c r="CS25" s="19">
        <v>585</v>
      </c>
      <c r="CT25" s="19">
        <v>0</v>
      </c>
      <c r="CU25" s="19">
        <v>0</v>
      </c>
      <c r="CV25" s="19">
        <v>0</v>
      </c>
      <c r="CW25" s="19">
        <v>0</v>
      </c>
      <c r="CX25" s="19">
        <v>0</v>
      </c>
      <c r="CY25" s="19">
        <v>0</v>
      </c>
      <c r="CZ25" s="19">
        <v>0</v>
      </c>
      <c r="DA25" s="19">
        <v>0</v>
      </c>
      <c r="DB25" s="19">
        <v>0</v>
      </c>
      <c r="DC25" s="19">
        <v>0</v>
      </c>
      <c r="DD25" s="19">
        <v>0</v>
      </c>
      <c r="DE25" s="19">
        <v>0</v>
      </c>
      <c r="DF25" s="19">
        <v>0</v>
      </c>
      <c r="DG25" s="19">
        <v>1316</v>
      </c>
      <c r="DH25" s="19">
        <v>0</v>
      </c>
      <c r="DI25" s="19">
        <v>0</v>
      </c>
      <c r="DJ25" s="19">
        <v>367</v>
      </c>
      <c r="DK25" s="19">
        <v>0</v>
      </c>
      <c r="DL25" s="19">
        <v>0</v>
      </c>
      <c r="DM25" s="19">
        <v>0</v>
      </c>
      <c r="DN25" s="19">
        <v>0</v>
      </c>
      <c r="DO25" s="19">
        <v>0</v>
      </c>
      <c r="DP25" s="19">
        <v>0</v>
      </c>
      <c r="DQ25" s="19">
        <v>0</v>
      </c>
      <c r="DR25" s="19">
        <v>0</v>
      </c>
      <c r="DS25" s="19">
        <v>0</v>
      </c>
      <c r="DT25" s="19">
        <v>0</v>
      </c>
      <c r="DU25" s="19">
        <v>0</v>
      </c>
      <c r="DV25" s="19">
        <v>0</v>
      </c>
      <c r="DW25" s="19">
        <v>0</v>
      </c>
      <c r="DX25" s="19">
        <v>0</v>
      </c>
      <c r="DY25" s="19">
        <v>0</v>
      </c>
      <c r="DZ25" s="19">
        <v>0</v>
      </c>
      <c r="EA25" s="19">
        <v>0</v>
      </c>
      <c r="EB25" s="19">
        <v>88947</v>
      </c>
      <c r="ED25" s="13">
        <f t="shared" si="2"/>
        <v>0</v>
      </c>
    </row>
    <row r="26" spans="1:134" x14ac:dyDescent="0.2">
      <c r="A26" s="22" t="s">
        <v>342</v>
      </c>
      <c r="B26" t="s">
        <v>343</v>
      </c>
      <c r="C26" s="10">
        <f t="shared" si="3"/>
        <v>22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10</v>
      </c>
      <c r="U26" s="14">
        <v>0</v>
      </c>
      <c r="V26" s="14">
        <v>0</v>
      </c>
      <c r="W26" s="14">
        <v>7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29</v>
      </c>
      <c r="AF26" s="14">
        <v>17</v>
      </c>
      <c r="AG26" s="14">
        <v>0</v>
      </c>
      <c r="AH26" s="14">
        <v>0</v>
      </c>
      <c r="AI26" s="14">
        <v>3</v>
      </c>
      <c r="AJ26" s="14">
        <v>0</v>
      </c>
      <c r="AK26" s="14">
        <v>99</v>
      </c>
      <c r="AL26" s="14">
        <v>17</v>
      </c>
      <c r="AM26" s="14">
        <v>4</v>
      </c>
      <c r="AN26" s="14">
        <v>0</v>
      </c>
      <c r="AO26" s="14">
        <v>1</v>
      </c>
      <c r="AP26" s="14">
        <v>8</v>
      </c>
      <c r="AQ26" s="14">
        <v>0</v>
      </c>
      <c r="AR26" s="14">
        <v>35</v>
      </c>
      <c r="AS26" s="14">
        <v>0</v>
      </c>
      <c r="AT26" s="14">
        <v>0</v>
      </c>
      <c r="AU26" s="14">
        <v>17</v>
      </c>
      <c r="AV26" s="14">
        <v>12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116</v>
      </c>
      <c r="BC26" s="14">
        <v>0</v>
      </c>
      <c r="BD26" s="14">
        <v>476</v>
      </c>
      <c r="BE26" s="14">
        <v>58</v>
      </c>
      <c r="BF26" s="14">
        <v>1450</v>
      </c>
      <c r="BG26" s="14">
        <v>2353</v>
      </c>
      <c r="BH26" s="14">
        <v>11132</v>
      </c>
      <c r="BI26" s="14">
        <v>14593</v>
      </c>
      <c r="BJ26" s="14">
        <v>13815</v>
      </c>
      <c r="BK26" s="14">
        <v>236</v>
      </c>
      <c r="BL26" s="14">
        <v>45</v>
      </c>
      <c r="BM26" s="14">
        <v>69</v>
      </c>
      <c r="BN26" s="14">
        <v>100</v>
      </c>
      <c r="BO26" s="14">
        <v>0</v>
      </c>
      <c r="BP26" s="14">
        <v>15</v>
      </c>
      <c r="BQ26" s="14">
        <v>88</v>
      </c>
      <c r="BR26" s="14">
        <v>98</v>
      </c>
      <c r="BS26" s="14">
        <v>0</v>
      </c>
      <c r="BT26" s="14">
        <v>19</v>
      </c>
      <c r="BU26" s="14">
        <v>0</v>
      </c>
      <c r="BV26" s="14">
        <v>5</v>
      </c>
      <c r="BW26" s="14">
        <v>0</v>
      </c>
      <c r="BX26" s="14">
        <v>0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0</v>
      </c>
      <c r="CE26" s="14">
        <v>92</v>
      </c>
      <c r="CF26" s="14">
        <v>0</v>
      </c>
      <c r="CG26" s="19">
        <v>0</v>
      </c>
      <c r="CH26" s="19">
        <v>17</v>
      </c>
      <c r="CI26" s="19">
        <v>3</v>
      </c>
      <c r="CJ26" s="19">
        <v>1</v>
      </c>
      <c r="CK26" s="19">
        <v>28</v>
      </c>
      <c r="CL26" s="19">
        <v>0</v>
      </c>
      <c r="CM26" s="19">
        <v>0</v>
      </c>
      <c r="CN26" s="19">
        <v>0</v>
      </c>
      <c r="CO26" s="19">
        <v>0</v>
      </c>
      <c r="CP26" s="19">
        <v>0</v>
      </c>
      <c r="CQ26" s="19">
        <v>0</v>
      </c>
      <c r="CR26" s="19">
        <v>0</v>
      </c>
      <c r="CS26" s="19">
        <v>652</v>
      </c>
      <c r="CT26" s="19">
        <v>0</v>
      </c>
      <c r="CU26" s="19">
        <v>0</v>
      </c>
      <c r="CV26" s="19">
        <v>0</v>
      </c>
      <c r="CW26" s="19">
        <v>0</v>
      </c>
      <c r="CX26" s="19">
        <v>0</v>
      </c>
      <c r="CY26" s="19">
        <v>0</v>
      </c>
      <c r="CZ26" s="19">
        <v>0</v>
      </c>
      <c r="DA26" s="19">
        <v>0</v>
      </c>
      <c r="DB26" s="19">
        <v>0</v>
      </c>
      <c r="DC26" s="19">
        <v>0</v>
      </c>
      <c r="DD26" s="19">
        <v>0</v>
      </c>
      <c r="DE26" s="19">
        <v>0</v>
      </c>
      <c r="DF26" s="19">
        <v>0</v>
      </c>
      <c r="DG26" s="19">
        <v>577</v>
      </c>
      <c r="DH26" s="19">
        <v>0</v>
      </c>
      <c r="DI26" s="19">
        <v>0</v>
      </c>
      <c r="DJ26" s="19">
        <v>686</v>
      </c>
      <c r="DK26" s="19">
        <v>0</v>
      </c>
      <c r="DL26" s="19">
        <v>0</v>
      </c>
      <c r="DM26" s="19">
        <v>96</v>
      </c>
      <c r="DN26" s="19">
        <v>0</v>
      </c>
      <c r="DO26" s="19">
        <v>0</v>
      </c>
      <c r="DP26" s="19">
        <v>0</v>
      </c>
      <c r="DQ26" s="19">
        <v>0</v>
      </c>
      <c r="DR26" s="19">
        <v>0</v>
      </c>
      <c r="DS26" s="19">
        <v>0</v>
      </c>
      <c r="DT26" s="19">
        <v>0</v>
      </c>
      <c r="DU26" s="19">
        <v>0</v>
      </c>
      <c r="DV26" s="19">
        <v>0</v>
      </c>
      <c r="DW26" s="19">
        <v>0</v>
      </c>
      <c r="DX26" s="19">
        <v>0</v>
      </c>
      <c r="DY26" s="19">
        <v>0</v>
      </c>
      <c r="DZ26" s="19">
        <v>0</v>
      </c>
      <c r="EA26" s="19">
        <v>0</v>
      </c>
      <c r="EB26" s="19">
        <v>47079</v>
      </c>
      <c r="ED26" s="13">
        <f t="shared" si="2"/>
        <v>0</v>
      </c>
    </row>
    <row r="27" spans="1:134" x14ac:dyDescent="0.2">
      <c r="A27" s="22" t="s">
        <v>344</v>
      </c>
      <c r="B27" t="s">
        <v>345</v>
      </c>
      <c r="C27" s="10">
        <f t="shared" si="3"/>
        <v>23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32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66</v>
      </c>
      <c r="AG27" s="14">
        <v>0</v>
      </c>
      <c r="AH27" s="14">
        <v>0</v>
      </c>
      <c r="AI27" s="14">
        <v>0</v>
      </c>
      <c r="AJ27" s="14">
        <v>0</v>
      </c>
      <c r="AK27" s="14">
        <v>188</v>
      </c>
      <c r="AL27" s="14">
        <v>0</v>
      </c>
      <c r="AM27" s="14">
        <v>0</v>
      </c>
      <c r="AN27" s="14">
        <v>0</v>
      </c>
      <c r="AO27" s="14">
        <v>0</v>
      </c>
      <c r="AP27" s="14">
        <v>5</v>
      </c>
      <c r="AQ27" s="14">
        <v>0</v>
      </c>
      <c r="AR27" s="14">
        <v>0</v>
      </c>
      <c r="AS27" s="14">
        <v>0</v>
      </c>
      <c r="AT27" s="14">
        <v>0</v>
      </c>
      <c r="AU27" s="14">
        <v>78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25</v>
      </c>
      <c r="BC27" s="14">
        <v>84</v>
      </c>
      <c r="BD27" s="14">
        <v>81</v>
      </c>
      <c r="BE27" s="14">
        <v>0</v>
      </c>
      <c r="BF27" s="14">
        <v>103</v>
      </c>
      <c r="BG27" s="14">
        <v>5</v>
      </c>
      <c r="BH27" s="14">
        <v>334</v>
      </c>
      <c r="BI27" s="14">
        <v>236</v>
      </c>
      <c r="BJ27" s="14">
        <v>24</v>
      </c>
      <c r="BK27" s="14">
        <v>22703</v>
      </c>
      <c r="BL27" s="14">
        <v>365</v>
      </c>
      <c r="BM27" s="14">
        <v>0</v>
      </c>
      <c r="BN27" s="14">
        <v>25</v>
      </c>
      <c r="BO27" s="14">
        <v>0</v>
      </c>
      <c r="BP27" s="14">
        <v>0</v>
      </c>
      <c r="BQ27" s="14">
        <v>1</v>
      </c>
      <c r="BR27" s="14">
        <v>0</v>
      </c>
      <c r="BS27" s="14">
        <v>0</v>
      </c>
      <c r="BT27" s="14">
        <v>1</v>
      </c>
      <c r="BU27" s="14">
        <v>0</v>
      </c>
      <c r="BV27" s="14">
        <v>37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82</v>
      </c>
      <c r="CF27" s="14">
        <v>0</v>
      </c>
      <c r="CG27" s="19">
        <v>0</v>
      </c>
      <c r="CH27" s="19">
        <v>0</v>
      </c>
      <c r="CI27" s="19">
        <v>0</v>
      </c>
      <c r="CJ27" s="19">
        <v>0</v>
      </c>
      <c r="CK27" s="19">
        <v>148</v>
      </c>
      <c r="CL27" s="19">
        <v>0</v>
      </c>
      <c r="CM27" s="19">
        <v>0</v>
      </c>
      <c r="CN27" s="19">
        <v>0</v>
      </c>
      <c r="CO27" s="19">
        <v>0</v>
      </c>
      <c r="CP27" s="19">
        <v>0</v>
      </c>
      <c r="CQ27" s="19">
        <v>0</v>
      </c>
      <c r="CR27" s="19">
        <v>0</v>
      </c>
      <c r="CS27" s="19">
        <v>1225</v>
      </c>
      <c r="CT27" s="19">
        <v>0</v>
      </c>
      <c r="CU27" s="19">
        <v>0</v>
      </c>
      <c r="CV27" s="19">
        <v>0</v>
      </c>
      <c r="CW27" s="19">
        <v>0</v>
      </c>
      <c r="CX27" s="19">
        <v>0</v>
      </c>
      <c r="CY27" s="19">
        <v>0</v>
      </c>
      <c r="CZ27" s="19">
        <v>0</v>
      </c>
      <c r="DA27" s="19">
        <v>0</v>
      </c>
      <c r="DB27" s="19">
        <v>0</v>
      </c>
      <c r="DC27" s="19">
        <v>0</v>
      </c>
      <c r="DD27" s="19">
        <v>0</v>
      </c>
      <c r="DE27" s="19">
        <v>0</v>
      </c>
      <c r="DF27" s="19">
        <v>0</v>
      </c>
      <c r="DG27" s="19">
        <v>17</v>
      </c>
      <c r="DH27" s="19">
        <v>0</v>
      </c>
      <c r="DI27" s="19">
        <v>0</v>
      </c>
      <c r="DJ27" s="19">
        <v>725</v>
      </c>
      <c r="DK27" s="19">
        <v>0</v>
      </c>
      <c r="DL27" s="19">
        <v>0</v>
      </c>
      <c r="DM27" s="19">
        <v>0</v>
      </c>
      <c r="DN27" s="19">
        <v>0</v>
      </c>
      <c r="DO27" s="19">
        <v>0</v>
      </c>
      <c r="DP27" s="19">
        <v>0</v>
      </c>
      <c r="DQ27" s="19">
        <v>0</v>
      </c>
      <c r="DR27" s="19">
        <v>0</v>
      </c>
      <c r="DS27" s="19">
        <v>0</v>
      </c>
      <c r="DT27" s="19">
        <v>0</v>
      </c>
      <c r="DU27" s="19">
        <v>0</v>
      </c>
      <c r="DV27" s="19">
        <v>0</v>
      </c>
      <c r="DW27" s="19">
        <v>0</v>
      </c>
      <c r="DX27" s="19">
        <v>0</v>
      </c>
      <c r="DY27" s="19">
        <v>0</v>
      </c>
      <c r="DZ27" s="19">
        <v>0</v>
      </c>
      <c r="EA27" s="19">
        <v>0</v>
      </c>
      <c r="EB27" s="19">
        <v>26590</v>
      </c>
      <c r="ED27" s="13">
        <f t="shared" si="2"/>
        <v>0</v>
      </c>
    </row>
    <row r="28" spans="1:134" x14ac:dyDescent="0.2">
      <c r="A28" s="22" t="s">
        <v>346</v>
      </c>
      <c r="B28" t="s">
        <v>347</v>
      </c>
      <c r="C28" s="10">
        <f t="shared" si="3"/>
        <v>24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9</v>
      </c>
      <c r="AG28" s="14">
        <v>0</v>
      </c>
      <c r="AH28" s="14">
        <v>0</v>
      </c>
      <c r="AI28" s="14">
        <v>3</v>
      </c>
      <c r="AJ28" s="14">
        <v>18</v>
      </c>
      <c r="AK28" s="14">
        <v>101</v>
      </c>
      <c r="AL28" s="14">
        <v>0</v>
      </c>
      <c r="AM28" s="14">
        <v>0</v>
      </c>
      <c r="AN28" s="14">
        <v>6</v>
      </c>
      <c r="AO28" s="14">
        <v>51</v>
      </c>
      <c r="AP28" s="14">
        <v>4</v>
      </c>
      <c r="AQ28" s="14">
        <v>25</v>
      </c>
      <c r="AR28" s="14">
        <v>0</v>
      </c>
      <c r="AS28" s="14">
        <v>0</v>
      </c>
      <c r="AT28" s="14">
        <v>0</v>
      </c>
      <c r="AU28" s="14">
        <v>10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45</v>
      </c>
      <c r="BE28" s="14">
        <v>0</v>
      </c>
      <c r="BF28" s="14">
        <v>105</v>
      </c>
      <c r="BG28" s="14">
        <v>216</v>
      </c>
      <c r="BH28" s="14">
        <v>125</v>
      </c>
      <c r="BI28" s="14">
        <v>26</v>
      </c>
      <c r="BJ28" s="14">
        <v>0</v>
      </c>
      <c r="BK28" s="14">
        <v>191</v>
      </c>
      <c r="BL28" s="14">
        <v>37924</v>
      </c>
      <c r="BM28" s="14">
        <v>2</v>
      </c>
      <c r="BN28" s="14">
        <v>58</v>
      </c>
      <c r="BO28" s="14">
        <v>0</v>
      </c>
      <c r="BP28" s="14">
        <v>0</v>
      </c>
      <c r="BQ28" s="14">
        <v>198</v>
      </c>
      <c r="BR28" s="14">
        <v>0</v>
      </c>
      <c r="BS28" s="14">
        <v>0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0</v>
      </c>
      <c r="CB28" s="14">
        <v>0</v>
      </c>
      <c r="CC28" s="14">
        <v>0</v>
      </c>
      <c r="CD28" s="14">
        <v>0</v>
      </c>
      <c r="CE28" s="14">
        <v>110</v>
      </c>
      <c r="CF28" s="14">
        <v>0</v>
      </c>
      <c r="CG28" s="19">
        <v>0</v>
      </c>
      <c r="CH28" s="19">
        <v>0</v>
      </c>
      <c r="CI28" s="19">
        <v>0</v>
      </c>
      <c r="CJ28" s="19">
        <v>0</v>
      </c>
      <c r="CK28" s="19">
        <v>157</v>
      </c>
      <c r="CL28" s="19">
        <v>0</v>
      </c>
      <c r="CM28" s="19">
        <v>0</v>
      </c>
      <c r="CN28" s="19">
        <v>0</v>
      </c>
      <c r="CO28" s="19">
        <v>0</v>
      </c>
      <c r="CP28" s="19">
        <v>0</v>
      </c>
      <c r="CQ28" s="19">
        <v>0</v>
      </c>
      <c r="CR28" s="19">
        <v>0</v>
      </c>
      <c r="CS28" s="19">
        <v>413</v>
      </c>
      <c r="CT28" s="19">
        <v>0</v>
      </c>
      <c r="CU28" s="19">
        <v>0</v>
      </c>
      <c r="CV28" s="19">
        <v>0</v>
      </c>
      <c r="CW28" s="19">
        <v>0</v>
      </c>
      <c r="CX28" s="19">
        <v>0</v>
      </c>
      <c r="CY28" s="19">
        <v>0</v>
      </c>
      <c r="CZ28" s="19">
        <v>0</v>
      </c>
      <c r="DA28" s="19">
        <v>0</v>
      </c>
      <c r="DB28" s="19">
        <v>0</v>
      </c>
      <c r="DC28" s="19">
        <v>0</v>
      </c>
      <c r="DD28" s="19">
        <v>0</v>
      </c>
      <c r="DE28" s="19">
        <v>0</v>
      </c>
      <c r="DF28" s="19">
        <v>0</v>
      </c>
      <c r="DG28" s="19">
        <v>168</v>
      </c>
      <c r="DH28" s="19">
        <v>0</v>
      </c>
      <c r="DI28" s="19">
        <v>0</v>
      </c>
      <c r="DJ28" s="19">
        <v>808</v>
      </c>
      <c r="DK28" s="19">
        <v>0</v>
      </c>
      <c r="DL28" s="19">
        <v>0</v>
      </c>
      <c r="DM28" s="19">
        <v>0</v>
      </c>
      <c r="DN28" s="19">
        <v>0</v>
      </c>
      <c r="DO28" s="19">
        <v>0</v>
      </c>
      <c r="DP28" s="19">
        <v>0</v>
      </c>
      <c r="DQ28" s="19">
        <v>0</v>
      </c>
      <c r="DR28" s="19">
        <v>0</v>
      </c>
      <c r="DS28" s="19">
        <v>0</v>
      </c>
      <c r="DT28" s="19">
        <v>0</v>
      </c>
      <c r="DU28" s="19">
        <v>0</v>
      </c>
      <c r="DV28" s="19">
        <v>0</v>
      </c>
      <c r="DW28" s="19">
        <v>0</v>
      </c>
      <c r="DX28" s="19">
        <v>0</v>
      </c>
      <c r="DY28" s="19">
        <v>0</v>
      </c>
      <c r="DZ28" s="19">
        <v>0</v>
      </c>
      <c r="EA28" s="19">
        <v>0</v>
      </c>
      <c r="EB28" s="19">
        <v>40773</v>
      </c>
      <c r="ED28" s="13">
        <f t="shared" si="2"/>
        <v>0</v>
      </c>
    </row>
    <row r="29" spans="1:134" x14ac:dyDescent="0.2">
      <c r="A29" s="22" t="s">
        <v>348</v>
      </c>
      <c r="B29" t="s">
        <v>349</v>
      </c>
      <c r="C29" s="10">
        <f t="shared" si="3"/>
        <v>25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2</v>
      </c>
      <c r="AM29" s="14">
        <v>0</v>
      </c>
      <c r="AN29" s="14">
        <v>4</v>
      </c>
      <c r="AO29" s="14">
        <v>193</v>
      </c>
      <c r="AP29" s="14">
        <v>563</v>
      </c>
      <c r="AQ29" s="14">
        <v>21</v>
      </c>
      <c r="AR29" s="14">
        <v>130</v>
      </c>
      <c r="AS29" s="14">
        <v>15</v>
      </c>
      <c r="AT29" s="14">
        <v>0</v>
      </c>
      <c r="AU29" s="14">
        <v>254</v>
      </c>
      <c r="AV29" s="14">
        <v>33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6</v>
      </c>
      <c r="BE29" s="14">
        <v>0</v>
      </c>
      <c r="BF29" s="14">
        <v>54</v>
      </c>
      <c r="BG29" s="14">
        <v>438</v>
      </c>
      <c r="BH29" s="14">
        <v>4</v>
      </c>
      <c r="BI29" s="14">
        <v>172</v>
      </c>
      <c r="BJ29" s="14">
        <v>7</v>
      </c>
      <c r="BK29" s="14">
        <v>1</v>
      </c>
      <c r="BL29" s="14">
        <v>25</v>
      </c>
      <c r="BM29" s="14">
        <v>19163</v>
      </c>
      <c r="BN29" s="14">
        <v>47567</v>
      </c>
      <c r="BO29" s="14">
        <v>0</v>
      </c>
      <c r="BP29" s="14">
        <v>30</v>
      </c>
      <c r="BQ29" s="14">
        <v>30</v>
      </c>
      <c r="BR29" s="14">
        <v>0</v>
      </c>
      <c r="BS29" s="14">
        <v>63</v>
      </c>
      <c r="BT29" s="14">
        <v>71</v>
      </c>
      <c r="BU29" s="14">
        <v>1</v>
      </c>
      <c r="BV29" s="14">
        <v>457</v>
      </c>
      <c r="BW29" s="14">
        <v>122</v>
      </c>
      <c r="BX29" s="14">
        <v>0</v>
      </c>
      <c r="BY29" s="14">
        <v>49</v>
      </c>
      <c r="BZ29" s="14">
        <v>30</v>
      </c>
      <c r="CA29" s="14">
        <v>52</v>
      </c>
      <c r="CB29" s="14">
        <v>91</v>
      </c>
      <c r="CC29" s="14">
        <v>44</v>
      </c>
      <c r="CD29" s="14">
        <v>6</v>
      </c>
      <c r="CE29" s="14">
        <v>414</v>
      </c>
      <c r="CF29" s="14">
        <v>0</v>
      </c>
      <c r="CG29" s="19">
        <v>51</v>
      </c>
      <c r="CH29" s="19">
        <v>409</v>
      </c>
      <c r="CI29" s="19">
        <v>106</v>
      </c>
      <c r="CJ29" s="19">
        <v>106</v>
      </c>
      <c r="CK29" s="19">
        <v>310</v>
      </c>
      <c r="CL29" s="19">
        <v>3</v>
      </c>
      <c r="CM29" s="19">
        <v>0</v>
      </c>
      <c r="CN29" s="19">
        <v>0</v>
      </c>
      <c r="CO29" s="19">
        <v>0</v>
      </c>
      <c r="CP29" s="19">
        <v>0</v>
      </c>
      <c r="CQ29" s="19">
        <v>0</v>
      </c>
      <c r="CR29" s="19">
        <v>0</v>
      </c>
      <c r="CS29" s="19">
        <v>371</v>
      </c>
      <c r="CT29" s="19">
        <v>0</v>
      </c>
      <c r="CU29" s="19">
        <v>0</v>
      </c>
      <c r="CV29" s="19">
        <v>0</v>
      </c>
      <c r="CW29" s="19">
        <v>0</v>
      </c>
      <c r="CX29" s="19">
        <v>0</v>
      </c>
      <c r="CY29" s="19">
        <v>0</v>
      </c>
      <c r="CZ29" s="19">
        <v>0</v>
      </c>
      <c r="DA29" s="19">
        <v>0</v>
      </c>
      <c r="DB29" s="19">
        <v>0</v>
      </c>
      <c r="DC29" s="19">
        <v>0</v>
      </c>
      <c r="DD29" s="19">
        <v>0</v>
      </c>
      <c r="DE29" s="19">
        <v>0</v>
      </c>
      <c r="DF29" s="19">
        <v>0</v>
      </c>
      <c r="DG29" s="19">
        <v>957</v>
      </c>
      <c r="DH29" s="19">
        <v>0</v>
      </c>
      <c r="DI29" s="19">
        <v>0</v>
      </c>
      <c r="DJ29" s="19">
        <v>217</v>
      </c>
      <c r="DK29" s="19">
        <v>0</v>
      </c>
      <c r="DL29" s="19">
        <v>0</v>
      </c>
      <c r="DM29" s="19">
        <v>0</v>
      </c>
      <c r="DN29" s="19">
        <v>0</v>
      </c>
      <c r="DO29" s="19">
        <v>0</v>
      </c>
      <c r="DP29" s="19">
        <v>0</v>
      </c>
      <c r="DQ29" s="19">
        <v>0</v>
      </c>
      <c r="DR29" s="19">
        <v>0</v>
      </c>
      <c r="DS29" s="19">
        <v>0</v>
      </c>
      <c r="DT29" s="19">
        <v>0</v>
      </c>
      <c r="DU29" s="19">
        <v>0</v>
      </c>
      <c r="DV29" s="19">
        <v>0</v>
      </c>
      <c r="DW29" s="19">
        <v>0</v>
      </c>
      <c r="DX29" s="19">
        <v>0</v>
      </c>
      <c r="DY29" s="19">
        <v>0</v>
      </c>
      <c r="DZ29" s="19">
        <v>0</v>
      </c>
      <c r="EA29" s="19">
        <v>0</v>
      </c>
      <c r="EB29" s="19">
        <v>72642</v>
      </c>
      <c r="ED29" s="13">
        <f t="shared" si="2"/>
        <v>0</v>
      </c>
    </row>
    <row r="30" spans="1:134" x14ac:dyDescent="0.2">
      <c r="A30" s="22" t="s">
        <v>350</v>
      </c>
      <c r="B30" t="s">
        <v>351</v>
      </c>
      <c r="C30" s="10">
        <f t="shared" si="3"/>
        <v>26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351</v>
      </c>
      <c r="U30" s="14">
        <v>0</v>
      </c>
      <c r="V30" s="14">
        <v>0</v>
      </c>
      <c r="W30" s="14">
        <v>1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36</v>
      </c>
      <c r="AP30" s="14">
        <v>36</v>
      </c>
      <c r="AQ30" s="14">
        <v>0</v>
      </c>
      <c r="AR30" s="14">
        <v>0</v>
      </c>
      <c r="AS30" s="14">
        <v>16</v>
      </c>
      <c r="AT30" s="14">
        <v>0</v>
      </c>
      <c r="AU30" s="14">
        <v>83</v>
      </c>
      <c r="AV30" s="14">
        <v>3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87</v>
      </c>
      <c r="BC30" s="14">
        <v>0</v>
      </c>
      <c r="BD30" s="14">
        <v>90</v>
      </c>
      <c r="BE30" s="14">
        <v>1</v>
      </c>
      <c r="BF30" s="14">
        <v>43</v>
      </c>
      <c r="BG30" s="14">
        <v>14</v>
      </c>
      <c r="BH30" s="14">
        <v>0</v>
      </c>
      <c r="BI30" s="14">
        <v>187</v>
      </c>
      <c r="BJ30" s="14">
        <v>419</v>
      </c>
      <c r="BK30" s="14">
        <v>18</v>
      </c>
      <c r="BL30" s="14">
        <v>165</v>
      </c>
      <c r="BM30" s="14">
        <v>4</v>
      </c>
      <c r="BN30" s="14">
        <v>129</v>
      </c>
      <c r="BO30" s="14">
        <v>13164</v>
      </c>
      <c r="BP30" s="14">
        <v>16958</v>
      </c>
      <c r="BQ30" s="14">
        <v>30809</v>
      </c>
      <c r="BR30" s="14">
        <v>3</v>
      </c>
      <c r="BS30" s="14">
        <v>1</v>
      </c>
      <c r="BT30" s="14">
        <v>27</v>
      </c>
      <c r="BU30" s="14">
        <v>0</v>
      </c>
      <c r="BV30" s="14">
        <v>84</v>
      </c>
      <c r="BW30" s="14">
        <v>0</v>
      </c>
      <c r="BX30" s="14">
        <v>0</v>
      </c>
      <c r="BY30" s="14">
        <v>0</v>
      </c>
      <c r="BZ30" s="14">
        <v>0</v>
      </c>
      <c r="CA30" s="14">
        <v>84</v>
      </c>
      <c r="CB30" s="14">
        <v>43</v>
      </c>
      <c r="CC30" s="14">
        <v>2</v>
      </c>
      <c r="CD30" s="14">
        <v>0</v>
      </c>
      <c r="CE30" s="14">
        <v>82</v>
      </c>
      <c r="CF30" s="14">
        <v>0</v>
      </c>
      <c r="CG30" s="19">
        <v>0</v>
      </c>
      <c r="CH30" s="19">
        <v>111</v>
      </c>
      <c r="CI30" s="19">
        <v>16</v>
      </c>
      <c r="CJ30" s="19">
        <v>15</v>
      </c>
      <c r="CK30" s="19">
        <v>50</v>
      </c>
      <c r="CL30" s="19">
        <v>16</v>
      </c>
      <c r="CM30" s="19">
        <v>0</v>
      </c>
      <c r="CN30" s="19">
        <v>0</v>
      </c>
      <c r="CO30" s="19">
        <v>0</v>
      </c>
      <c r="CP30" s="19">
        <v>0</v>
      </c>
      <c r="CQ30" s="19">
        <v>0</v>
      </c>
      <c r="CR30" s="19">
        <v>0</v>
      </c>
      <c r="CS30" s="19">
        <v>236</v>
      </c>
      <c r="CT30" s="19">
        <v>0</v>
      </c>
      <c r="CU30" s="19">
        <v>0</v>
      </c>
      <c r="CV30" s="19">
        <v>0</v>
      </c>
      <c r="CW30" s="19">
        <v>0</v>
      </c>
      <c r="CX30" s="19">
        <v>0</v>
      </c>
      <c r="CY30" s="19">
        <v>0</v>
      </c>
      <c r="CZ30" s="19">
        <v>0</v>
      </c>
      <c r="DA30" s="19">
        <v>0</v>
      </c>
      <c r="DB30" s="19">
        <v>0</v>
      </c>
      <c r="DC30" s="19">
        <v>0</v>
      </c>
      <c r="DD30" s="19">
        <v>0</v>
      </c>
      <c r="DE30" s="19">
        <v>0</v>
      </c>
      <c r="DF30" s="19">
        <v>0</v>
      </c>
      <c r="DG30" s="19">
        <v>672</v>
      </c>
      <c r="DH30" s="19">
        <v>0</v>
      </c>
      <c r="DI30" s="19">
        <v>0</v>
      </c>
      <c r="DJ30" s="19">
        <v>71</v>
      </c>
      <c r="DK30" s="19">
        <v>0</v>
      </c>
      <c r="DL30" s="19">
        <v>0</v>
      </c>
      <c r="DM30" s="19">
        <v>0</v>
      </c>
      <c r="DN30" s="19">
        <v>0</v>
      </c>
      <c r="DO30" s="19">
        <v>0</v>
      </c>
      <c r="DP30" s="19">
        <v>0</v>
      </c>
      <c r="DQ30" s="19">
        <v>0</v>
      </c>
      <c r="DR30" s="19">
        <v>0</v>
      </c>
      <c r="DS30" s="19">
        <v>0</v>
      </c>
      <c r="DT30" s="19">
        <v>0</v>
      </c>
      <c r="DU30" s="19">
        <v>0</v>
      </c>
      <c r="DV30" s="19">
        <v>0</v>
      </c>
      <c r="DW30" s="19">
        <v>0</v>
      </c>
      <c r="DX30" s="19">
        <v>0</v>
      </c>
      <c r="DY30" s="19">
        <v>0</v>
      </c>
      <c r="DZ30" s="19">
        <v>0</v>
      </c>
      <c r="EA30" s="19">
        <v>0</v>
      </c>
      <c r="EB30" s="19">
        <v>64127</v>
      </c>
      <c r="ED30" s="13">
        <f t="shared" si="2"/>
        <v>0</v>
      </c>
    </row>
    <row r="31" spans="1:134" x14ac:dyDescent="0.2">
      <c r="A31" s="22" t="s">
        <v>352</v>
      </c>
      <c r="B31" t="s">
        <v>353</v>
      </c>
      <c r="C31" s="10">
        <f t="shared" si="3"/>
        <v>27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5</v>
      </c>
      <c r="U31" s="14">
        <v>0</v>
      </c>
      <c r="V31" s="14">
        <v>0</v>
      </c>
      <c r="W31" s="14">
        <v>294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67</v>
      </c>
      <c r="BC31" s="14">
        <v>0</v>
      </c>
      <c r="BD31" s="14">
        <v>26</v>
      </c>
      <c r="BE31" s="14">
        <v>0</v>
      </c>
      <c r="BF31" s="14">
        <v>35</v>
      </c>
      <c r="BG31" s="14">
        <v>0</v>
      </c>
      <c r="BH31" s="14">
        <v>0</v>
      </c>
      <c r="BI31" s="14">
        <v>177</v>
      </c>
      <c r="BJ31" s="14">
        <v>0</v>
      </c>
      <c r="BK31" s="14">
        <v>0</v>
      </c>
      <c r="BL31" s="14">
        <v>0</v>
      </c>
      <c r="BM31" s="14">
        <v>24</v>
      </c>
      <c r="BN31" s="14">
        <v>5</v>
      </c>
      <c r="BO31" s="14">
        <v>0</v>
      </c>
      <c r="BP31" s="14">
        <v>1</v>
      </c>
      <c r="BQ31" s="14">
        <v>0</v>
      </c>
      <c r="BR31" s="14">
        <v>9654</v>
      </c>
      <c r="BS31" s="14">
        <v>77512</v>
      </c>
      <c r="BT31" s="14">
        <v>133</v>
      </c>
      <c r="BU31" s="14">
        <v>11</v>
      </c>
      <c r="BV31" s="14">
        <v>1344</v>
      </c>
      <c r="BW31" s="14">
        <v>0</v>
      </c>
      <c r="BX31" s="14">
        <v>0</v>
      </c>
      <c r="BY31" s="14">
        <v>0</v>
      </c>
      <c r="BZ31" s="14">
        <v>0</v>
      </c>
      <c r="CA31" s="14">
        <v>0</v>
      </c>
      <c r="CB31" s="14">
        <v>0</v>
      </c>
      <c r="CC31" s="14">
        <v>7</v>
      </c>
      <c r="CD31" s="14">
        <v>38</v>
      </c>
      <c r="CE31" s="14">
        <v>464</v>
      </c>
      <c r="CF31" s="14">
        <v>0</v>
      </c>
      <c r="CG31" s="19">
        <v>0</v>
      </c>
      <c r="CH31" s="19">
        <v>6</v>
      </c>
      <c r="CI31" s="19">
        <v>0</v>
      </c>
      <c r="CJ31" s="19">
        <v>2</v>
      </c>
      <c r="CK31" s="19">
        <v>0</v>
      </c>
      <c r="CL31" s="19">
        <v>0</v>
      </c>
      <c r="CM31" s="19">
        <v>0</v>
      </c>
      <c r="CN31" s="19">
        <v>0</v>
      </c>
      <c r="CO31" s="19">
        <v>0</v>
      </c>
      <c r="CP31" s="19">
        <v>0</v>
      </c>
      <c r="CQ31" s="19">
        <v>0</v>
      </c>
      <c r="CR31" s="19">
        <v>0</v>
      </c>
      <c r="CS31" s="19">
        <v>205</v>
      </c>
      <c r="CT31" s="19">
        <v>0</v>
      </c>
      <c r="CU31" s="19">
        <v>0</v>
      </c>
      <c r="CV31" s="19">
        <v>0</v>
      </c>
      <c r="CW31" s="19">
        <v>0</v>
      </c>
      <c r="CX31" s="19">
        <v>0</v>
      </c>
      <c r="CY31" s="19">
        <v>0</v>
      </c>
      <c r="CZ31" s="19">
        <v>0</v>
      </c>
      <c r="DA31" s="19">
        <v>0</v>
      </c>
      <c r="DB31" s="19">
        <v>0</v>
      </c>
      <c r="DC31" s="19">
        <v>0</v>
      </c>
      <c r="DD31" s="19">
        <v>0</v>
      </c>
      <c r="DE31" s="19">
        <v>0</v>
      </c>
      <c r="DF31" s="19">
        <v>0</v>
      </c>
      <c r="DG31" s="19">
        <v>1043</v>
      </c>
      <c r="DH31" s="19">
        <v>0</v>
      </c>
      <c r="DI31" s="19">
        <v>0</v>
      </c>
      <c r="DJ31" s="19">
        <v>477</v>
      </c>
      <c r="DK31" s="19">
        <v>0</v>
      </c>
      <c r="DL31" s="19">
        <v>0</v>
      </c>
      <c r="DM31" s="19">
        <v>0</v>
      </c>
      <c r="DN31" s="19">
        <v>0</v>
      </c>
      <c r="DO31" s="19">
        <v>0</v>
      </c>
      <c r="DP31" s="19">
        <v>0</v>
      </c>
      <c r="DQ31" s="19">
        <v>0</v>
      </c>
      <c r="DR31" s="19">
        <v>0</v>
      </c>
      <c r="DS31" s="19">
        <v>0</v>
      </c>
      <c r="DT31" s="19">
        <v>0</v>
      </c>
      <c r="DU31" s="19">
        <v>0</v>
      </c>
      <c r="DV31" s="19">
        <v>0</v>
      </c>
      <c r="DW31" s="19">
        <v>0</v>
      </c>
      <c r="DX31" s="19">
        <v>0</v>
      </c>
      <c r="DY31" s="19">
        <v>0</v>
      </c>
      <c r="DZ31" s="19">
        <v>0</v>
      </c>
      <c r="EA31" s="19">
        <v>0</v>
      </c>
      <c r="EB31" s="19">
        <v>91530</v>
      </c>
      <c r="ED31" s="13">
        <f t="shared" si="2"/>
        <v>0</v>
      </c>
    </row>
    <row r="32" spans="1:134" x14ac:dyDescent="0.2">
      <c r="A32" s="22" t="s">
        <v>354</v>
      </c>
      <c r="B32" t="s">
        <v>355</v>
      </c>
      <c r="C32" s="10">
        <f t="shared" si="3"/>
        <v>28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2</v>
      </c>
      <c r="V32" s="14">
        <v>0</v>
      </c>
      <c r="W32" s="14">
        <v>11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8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983</v>
      </c>
      <c r="BE32" s="14">
        <v>0</v>
      </c>
      <c r="BF32" s="14">
        <v>0</v>
      </c>
      <c r="BG32" s="14">
        <v>0</v>
      </c>
      <c r="BH32" s="14">
        <v>0</v>
      </c>
      <c r="BI32" s="14">
        <v>62</v>
      </c>
      <c r="BJ32" s="14">
        <v>0</v>
      </c>
      <c r="BK32" s="14">
        <v>0</v>
      </c>
      <c r="BL32" s="14">
        <v>0</v>
      </c>
      <c r="BM32" s="14">
        <v>1</v>
      </c>
      <c r="BN32" s="14">
        <v>16</v>
      </c>
      <c r="BO32" s="14">
        <v>0</v>
      </c>
      <c r="BP32" s="14">
        <v>0</v>
      </c>
      <c r="BQ32" s="14">
        <v>1</v>
      </c>
      <c r="BR32" s="14">
        <v>26</v>
      </c>
      <c r="BS32" s="14">
        <v>18</v>
      </c>
      <c r="BT32" s="14">
        <v>28448</v>
      </c>
      <c r="BU32" s="14">
        <v>5575</v>
      </c>
      <c r="BV32" s="14">
        <v>515</v>
      </c>
      <c r="BW32" s="14">
        <v>0</v>
      </c>
      <c r="BX32" s="14">
        <v>0</v>
      </c>
      <c r="BY32" s="14">
        <v>0</v>
      </c>
      <c r="BZ32" s="14">
        <v>0</v>
      </c>
      <c r="CA32" s="14">
        <v>48</v>
      </c>
      <c r="CB32" s="14">
        <v>15</v>
      </c>
      <c r="CC32" s="14">
        <v>10</v>
      </c>
      <c r="CD32" s="14">
        <v>52</v>
      </c>
      <c r="CE32" s="14">
        <v>440</v>
      </c>
      <c r="CF32" s="14">
        <v>0</v>
      </c>
      <c r="CG32" s="19">
        <v>1</v>
      </c>
      <c r="CH32" s="19">
        <v>25</v>
      </c>
      <c r="CI32" s="19">
        <v>15</v>
      </c>
      <c r="CJ32" s="19">
        <v>0</v>
      </c>
      <c r="CK32" s="19">
        <v>130</v>
      </c>
      <c r="CL32" s="19">
        <v>1</v>
      </c>
      <c r="CM32" s="19">
        <v>0</v>
      </c>
      <c r="CN32" s="19">
        <v>0</v>
      </c>
      <c r="CO32" s="19">
        <v>0</v>
      </c>
      <c r="CP32" s="19">
        <v>0</v>
      </c>
      <c r="CQ32" s="19">
        <v>0</v>
      </c>
      <c r="CR32" s="19">
        <v>0</v>
      </c>
      <c r="CS32" s="19">
        <v>14</v>
      </c>
      <c r="CT32" s="19">
        <v>0</v>
      </c>
      <c r="CU32" s="19">
        <v>0</v>
      </c>
      <c r="CV32" s="19">
        <v>0</v>
      </c>
      <c r="CW32" s="19">
        <v>0</v>
      </c>
      <c r="CX32" s="19">
        <v>0</v>
      </c>
      <c r="CY32" s="19">
        <v>0</v>
      </c>
      <c r="CZ32" s="19">
        <v>0</v>
      </c>
      <c r="DA32" s="19">
        <v>0</v>
      </c>
      <c r="DB32" s="19">
        <v>0</v>
      </c>
      <c r="DC32" s="19">
        <v>0</v>
      </c>
      <c r="DD32" s="19">
        <v>0</v>
      </c>
      <c r="DE32" s="19">
        <v>0</v>
      </c>
      <c r="DF32" s="19">
        <v>0</v>
      </c>
      <c r="DG32" s="19">
        <v>1229</v>
      </c>
      <c r="DH32" s="19">
        <v>0</v>
      </c>
      <c r="DI32" s="19">
        <v>0</v>
      </c>
      <c r="DJ32" s="19">
        <v>136</v>
      </c>
      <c r="DK32" s="19">
        <v>0</v>
      </c>
      <c r="DL32" s="19">
        <v>0</v>
      </c>
      <c r="DM32" s="19">
        <v>0</v>
      </c>
      <c r="DN32" s="19">
        <v>0</v>
      </c>
      <c r="DO32" s="19">
        <v>0</v>
      </c>
      <c r="DP32" s="19">
        <v>0</v>
      </c>
      <c r="DQ32" s="19">
        <v>0</v>
      </c>
      <c r="DR32" s="19">
        <v>0</v>
      </c>
      <c r="DS32" s="19">
        <v>0</v>
      </c>
      <c r="DT32" s="19">
        <v>0</v>
      </c>
      <c r="DU32" s="19">
        <v>0</v>
      </c>
      <c r="DV32" s="19">
        <v>0</v>
      </c>
      <c r="DW32" s="19">
        <v>0</v>
      </c>
      <c r="DX32" s="19">
        <v>0</v>
      </c>
      <c r="DY32" s="19">
        <v>0</v>
      </c>
      <c r="DZ32" s="19">
        <v>0</v>
      </c>
      <c r="EA32" s="19">
        <v>0</v>
      </c>
      <c r="EB32" s="19">
        <v>37782</v>
      </c>
      <c r="ED32" s="13">
        <f t="shared" si="2"/>
        <v>0</v>
      </c>
    </row>
    <row r="33" spans="1:134" x14ac:dyDescent="0.2">
      <c r="A33" s="22" t="s">
        <v>356</v>
      </c>
      <c r="B33" t="s">
        <v>357</v>
      </c>
      <c r="C33" s="10">
        <f t="shared" si="3"/>
        <v>29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3</v>
      </c>
      <c r="U33" s="14">
        <v>1</v>
      </c>
      <c r="V33" s="14">
        <v>0</v>
      </c>
      <c r="W33" s="14">
        <v>2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2</v>
      </c>
      <c r="AP33" s="14">
        <v>33</v>
      </c>
      <c r="AQ33" s="14">
        <v>0</v>
      </c>
      <c r="AR33" s="14">
        <v>13</v>
      </c>
      <c r="AS33" s="14">
        <v>46</v>
      </c>
      <c r="AT33" s="14">
        <v>0</v>
      </c>
      <c r="AU33" s="14">
        <v>3</v>
      </c>
      <c r="AV33" s="14">
        <v>8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5</v>
      </c>
      <c r="BE33" s="14">
        <v>0</v>
      </c>
      <c r="BF33" s="14">
        <v>0</v>
      </c>
      <c r="BG33" s="14">
        <v>21</v>
      </c>
      <c r="BH33" s="14">
        <v>33</v>
      </c>
      <c r="BI33" s="14">
        <v>38</v>
      </c>
      <c r="BJ33" s="14">
        <v>0</v>
      </c>
      <c r="BK33" s="14">
        <v>591</v>
      </c>
      <c r="BL33" s="14">
        <v>0</v>
      </c>
      <c r="BM33" s="14">
        <v>11</v>
      </c>
      <c r="BN33" s="14">
        <v>299</v>
      </c>
      <c r="BO33" s="14">
        <v>0</v>
      </c>
      <c r="BP33" s="14">
        <v>16</v>
      </c>
      <c r="BQ33" s="14">
        <v>45</v>
      </c>
      <c r="BR33" s="14">
        <v>0</v>
      </c>
      <c r="BS33" s="14">
        <v>948</v>
      </c>
      <c r="BT33" s="14">
        <v>320</v>
      </c>
      <c r="BU33" s="14">
        <v>53</v>
      </c>
      <c r="BV33" s="14">
        <v>68298</v>
      </c>
      <c r="BW33" s="14">
        <v>2</v>
      </c>
      <c r="BX33" s="14">
        <v>79</v>
      </c>
      <c r="BY33" s="14">
        <v>49</v>
      </c>
      <c r="BZ33" s="14">
        <v>60</v>
      </c>
      <c r="CA33" s="14">
        <v>157</v>
      </c>
      <c r="CB33" s="14">
        <v>120</v>
      </c>
      <c r="CC33" s="14">
        <v>125</v>
      </c>
      <c r="CD33" s="14">
        <v>84</v>
      </c>
      <c r="CE33" s="14">
        <v>1090</v>
      </c>
      <c r="CF33" s="14">
        <v>0</v>
      </c>
      <c r="CG33" s="19">
        <v>262</v>
      </c>
      <c r="CH33" s="19">
        <v>494</v>
      </c>
      <c r="CI33" s="19">
        <v>142</v>
      </c>
      <c r="CJ33" s="19">
        <v>151</v>
      </c>
      <c r="CK33" s="19">
        <v>241</v>
      </c>
      <c r="CL33" s="19">
        <v>318</v>
      </c>
      <c r="CM33" s="19">
        <v>0</v>
      </c>
      <c r="CN33" s="19">
        <v>0</v>
      </c>
      <c r="CO33" s="19">
        <v>0</v>
      </c>
      <c r="CP33" s="19">
        <v>0</v>
      </c>
      <c r="CQ33" s="19">
        <v>0</v>
      </c>
      <c r="CR33" s="19">
        <v>0</v>
      </c>
      <c r="CS33" s="19">
        <v>405</v>
      </c>
      <c r="CT33" s="19">
        <v>0</v>
      </c>
      <c r="CU33" s="19">
        <v>0</v>
      </c>
      <c r="CV33" s="19">
        <v>0</v>
      </c>
      <c r="CW33" s="19">
        <v>0</v>
      </c>
      <c r="CX33" s="19">
        <v>0</v>
      </c>
      <c r="CY33" s="19">
        <v>0</v>
      </c>
      <c r="CZ33" s="19">
        <v>0</v>
      </c>
      <c r="DA33" s="19">
        <v>0</v>
      </c>
      <c r="DB33" s="19">
        <v>0</v>
      </c>
      <c r="DC33" s="19">
        <v>0</v>
      </c>
      <c r="DD33" s="19">
        <v>0</v>
      </c>
      <c r="DE33" s="19">
        <v>0</v>
      </c>
      <c r="DF33" s="19">
        <v>0</v>
      </c>
      <c r="DG33" s="19">
        <v>1201</v>
      </c>
      <c r="DH33" s="19">
        <v>0</v>
      </c>
      <c r="DI33" s="19">
        <v>0</v>
      </c>
      <c r="DJ33" s="19">
        <v>140</v>
      </c>
      <c r="DK33" s="19">
        <v>0</v>
      </c>
      <c r="DL33" s="19">
        <v>0</v>
      </c>
      <c r="DM33" s="19">
        <v>0</v>
      </c>
      <c r="DN33" s="19">
        <v>0</v>
      </c>
      <c r="DO33" s="19">
        <v>0</v>
      </c>
      <c r="DP33" s="19">
        <v>0</v>
      </c>
      <c r="DQ33" s="19">
        <v>0</v>
      </c>
      <c r="DR33" s="19">
        <v>0</v>
      </c>
      <c r="DS33" s="19">
        <v>0</v>
      </c>
      <c r="DT33" s="19">
        <v>0</v>
      </c>
      <c r="DU33" s="19">
        <v>0</v>
      </c>
      <c r="DV33" s="19">
        <v>0</v>
      </c>
      <c r="DW33" s="19">
        <v>0</v>
      </c>
      <c r="DX33" s="19">
        <v>0</v>
      </c>
      <c r="DY33" s="19">
        <v>0</v>
      </c>
      <c r="DZ33" s="19">
        <v>0</v>
      </c>
      <c r="EA33" s="19">
        <v>0</v>
      </c>
      <c r="EB33" s="19">
        <v>75909</v>
      </c>
      <c r="ED33" s="13">
        <f t="shared" si="2"/>
        <v>0</v>
      </c>
    </row>
    <row r="34" spans="1:134" x14ac:dyDescent="0.2">
      <c r="A34" s="22" t="s">
        <v>358</v>
      </c>
      <c r="B34" t="s">
        <v>359</v>
      </c>
      <c r="C34" s="10">
        <f t="shared" si="3"/>
        <v>30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2</v>
      </c>
      <c r="AT34" s="14">
        <v>0</v>
      </c>
      <c r="AU34" s="14">
        <v>2</v>
      </c>
      <c r="AV34" s="14">
        <v>39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4">
        <v>0</v>
      </c>
      <c r="BG34" s="14">
        <v>1</v>
      </c>
      <c r="BH34" s="14">
        <v>0</v>
      </c>
      <c r="BI34" s="14">
        <v>11</v>
      </c>
      <c r="BJ34" s="14">
        <v>0</v>
      </c>
      <c r="BK34" s="14">
        <v>0</v>
      </c>
      <c r="BL34" s="14">
        <v>0</v>
      </c>
      <c r="BM34" s="14">
        <v>1</v>
      </c>
      <c r="BN34" s="14">
        <v>50</v>
      </c>
      <c r="BO34" s="14">
        <v>0</v>
      </c>
      <c r="BP34" s="14">
        <v>4</v>
      </c>
      <c r="BQ34" s="14">
        <v>1</v>
      </c>
      <c r="BR34" s="14">
        <v>0</v>
      </c>
      <c r="BS34" s="14">
        <v>2</v>
      </c>
      <c r="BT34" s="14">
        <v>26</v>
      </c>
      <c r="BU34" s="14">
        <v>8</v>
      </c>
      <c r="BV34" s="14">
        <v>120</v>
      </c>
      <c r="BW34" s="14">
        <v>2936</v>
      </c>
      <c r="BX34" s="14">
        <v>21487</v>
      </c>
      <c r="BY34" s="14">
        <v>27701</v>
      </c>
      <c r="BZ34" s="14">
        <v>7291</v>
      </c>
      <c r="CA34" s="14">
        <v>876</v>
      </c>
      <c r="CB34" s="14">
        <v>236</v>
      </c>
      <c r="CC34" s="14">
        <v>9</v>
      </c>
      <c r="CD34" s="14">
        <v>0</v>
      </c>
      <c r="CE34" s="14">
        <v>463</v>
      </c>
      <c r="CF34" s="14">
        <v>0</v>
      </c>
      <c r="CG34" s="19">
        <v>1</v>
      </c>
      <c r="CH34" s="19">
        <v>69</v>
      </c>
      <c r="CI34" s="19">
        <v>0</v>
      </c>
      <c r="CJ34" s="19">
        <v>32</v>
      </c>
      <c r="CK34" s="19">
        <v>342</v>
      </c>
      <c r="CL34" s="19">
        <v>437</v>
      </c>
      <c r="CM34" s="19">
        <v>0</v>
      </c>
      <c r="CN34" s="19">
        <v>0</v>
      </c>
      <c r="CO34" s="19">
        <v>0</v>
      </c>
      <c r="CP34" s="19">
        <v>0</v>
      </c>
      <c r="CQ34" s="19">
        <v>0</v>
      </c>
      <c r="CR34" s="19">
        <v>0</v>
      </c>
      <c r="CS34" s="19">
        <v>785</v>
      </c>
      <c r="CT34" s="19">
        <v>0</v>
      </c>
      <c r="CU34" s="19">
        <v>0</v>
      </c>
      <c r="CV34" s="19">
        <v>0</v>
      </c>
      <c r="CW34" s="19">
        <v>0</v>
      </c>
      <c r="CX34" s="19">
        <v>0</v>
      </c>
      <c r="CY34" s="19">
        <v>0</v>
      </c>
      <c r="CZ34" s="19">
        <v>0</v>
      </c>
      <c r="DA34" s="19">
        <v>0</v>
      </c>
      <c r="DB34" s="19">
        <v>0</v>
      </c>
      <c r="DC34" s="19">
        <v>0</v>
      </c>
      <c r="DD34" s="19">
        <v>0</v>
      </c>
      <c r="DE34" s="19">
        <v>0</v>
      </c>
      <c r="DF34" s="19">
        <v>0</v>
      </c>
      <c r="DG34" s="19">
        <v>231</v>
      </c>
      <c r="DH34" s="19">
        <v>0</v>
      </c>
      <c r="DI34" s="19">
        <v>0</v>
      </c>
      <c r="DJ34" s="19">
        <v>830</v>
      </c>
      <c r="DK34" s="19">
        <v>0</v>
      </c>
      <c r="DL34" s="19">
        <v>0</v>
      </c>
      <c r="DM34" s="19">
        <v>0</v>
      </c>
      <c r="DN34" s="19">
        <v>0</v>
      </c>
      <c r="DO34" s="19">
        <v>0</v>
      </c>
      <c r="DP34" s="19">
        <v>0</v>
      </c>
      <c r="DQ34" s="19">
        <v>0</v>
      </c>
      <c r="DR34" s="19">
        <v>0</v>
      </c>
      <c r="DS34" s="19">
        <v>0</v>
      </c>
      <c r="DT34" s="19">
        <v>0</v>
      </c>
      <c r="DU34" s="19">
        <v>0</v>
      </c>
      <c r="DV34" s="19">
        <v>0</v>
      </c>
      <c r="DW34" s="19">
        <v>0</v>
      </c>
      <c r="DX34" s="19">
        <v>0</v>
      </c>
      <c r="DY34" s="19">
        <v>427</v>
      </c>
      <c r="DZ34" s="19">
        <v>0</v>
      </c>
      <c r="EA34" s="19">
        <v>0</v>
      </c>
      <c r="EB34" s="19">
        <v>64420</v>
      </c>
      <c r="ED34" s="13">
        <f t="shared" si="2"/>
        <v>0</v>
      </c>
    </row>
    <row r="35" spans="1:134" x14ac:dyDescent="0.2">
      <c r="A35" s="22" t="s">
        <v>360</v>
      </c>
      <c r="B35" t="s">
        <v>361</v>
      </c>
      <c r="C35" s="10">
        <f t="shared" si="3"/>
        <v>31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8</v>
      </c>
      <c r="AO35" s="14">
        <v>0</v>
      </c>
      <c r="AP35" s="14">
        <v>18</v>
      </c>
      <c r="AQ35" s="14">
        <v>3</v>
      </c>
      <c r="AR35" s="14">
        <v>0</v>
      </c>
      <c r="AS35" s="14">
        <v>1</v>
      </c>
      <c r="AT35" s="14">
        <v>0</v>
      </c>
      <c r="AU35" s="14">
        <v>23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7</v>
      </c>
      <c r="BK35" s="14">
        <v>0</v>
      </c>
      <c r="BL35" s="14">
        <v>0</v>
      </c>
      <c r="BM35" s="14">
        <v>19</v>
      </c>
      <c r="BN35" s="14">
        <v>214</v>
      </c>
      <c r="BO35" s="14">
        <v>0</v>
      </c>
      <c r="BP35" s="14">
        <v>2</v>
      </c>
      <c r="BQ35" s="14">
        <v>53</v>
      </c>
      <c r="BR35" s="14">
        <v>0</v>
      </c>
      <c r="BS35" s="14">
        <v>94</v>
      </c>
      <c r="BT35" s="14">
        <v>373</v>
      </c>
      <c r="BU35" s="14">
        <v>10</v>
      </c>
      <c r="BV35" s="14">
        <v>539</v>
      </c>
      <c r="BW35" s="14">
        <v>155</v>
      </c>
      <c r="BX35" s="14">
        <v>46</v>
      </c>
      <c r="BY35" s="14">
        <v>225</v>
      </c>
      <c r="BZ35" s="14">
        <v>502</v>
      </c>
      <c r="CA35" s="14">
        <v>37261</v>
      </c>
      <c r="CB35" s="14">
        <v>15930</v>
      </c>
      <c r="CC35" s="14">
        <v>1</v>
      </c>
      <c r="CD35" s="14">
        <v>14</v>
      </c>
      <c r="CE35" s="14">
        <v>1203</v>
      </c>
      <c r="CF35" s="14">
        <v>0</v>
      </c>
      <c r="CG35" s="19">
        <v>0</v>
      </c>
      <c r="CH35" s="19">
        <v>135</v>
      </c>
      <c r="CI35" s="19">
        <v>114</v>
      </c>
      <c r="CJ35" s="19">
        <v>96</v>
      </c>
      <c r="CK35" s="19">
        <v>175</v>
      </c>
      <c r="CL35" s="19">
        <v>199</v>
      </c>
      <c r="CM35" s="19">
        <v>0</v>
      </c>
      <c r="CN35" s="19">
        <v>0</v>
      </c>
      <c r="CO35" s="19">
        <v>0</v>
      </c>
      <c r="CP35" s="19">
        <v>0</v>
      </c>
      <c r="CQ35" s="19">
        <v>0</v>
      </c>
      <c r="CR35" s="19">
        <v>0</v>
      </c>
      <c r="CS35" s="19">
        <v>230</v>
      </c>
      <c r="CT35" s="19">
        <v>0</v>
      </c>
      <c r="CU35" s="19">
        <v>0</v>
      </c>
      <c r="CV35" s="19">
        <v>0</v>
      </c>
      <c r="CW35" s="19">
        <v>0</v>
      </c>
      <c r="CX35" s="19">
        <v>0</v>
      </c>
      <c r="CY35" s="19">
        <v>0</v>
      </c>
      <c r="CZ35" s="19">
        <v>0</v>
      </c>
      <c r="DA35" s="19">
        <v>0</v>
      </c>
      <c r="DB35" s="19">
        <v>0</v>
      </c>
      <c r="DC35" s="19">
        <v>0</v>
      </c>
      <c r="DD35" s="19">
        <v>0</v>
      </c>
      <c r="DE35" s="19">
        <v>0</v>
      </c>
      <c r="DF35" s="19">
        <v>0</v>
      </c>
      <c r="DG35" s="19">
        <v>528</v>
      </c>
      <c r="DH35" s="19">
        <v>0</v>
      </c>
      <c r="DI35" s="19">
        <v>0</v>
      </c>
      <c r="DJ35" s="19">
        <v>438</v>
      </c>
      <c r="DK35" s="19">
        <v>0</v>
      </c>
      <c r="DL35" s="19">
        <v>0</v>
      </c>
      <c r="DM35" s="19">
        <v>0</v>
      </c>
      <c r="DN35" s="19">
        <v>0</v>
      </c>
      <c r="DO35" s="19">
        <v>0</v>
      </c>
      <c r="DP35" s="19">
        <v>0</v>
      </c>
      <c r="DQ35" s="19">
        <v>0</v>
      </c>
      <c r="DR35" s="19">
        <v>0</v>
      </c>
      <c r="DS35" s="19">
        <v>0</v>
      </c>
      <c r="DT35" s="19">
        <v>0</v>
      </c>
      <c r="DU35" s="19">
        <v>0</v>
      </c>
      <c r="DV35" s="19">
        <v>0</v>
      </c>
      <c r="DW35" s="19">
        <v>0</v>
      </c>
      <c r="DX35" s="19">
        <v>0</v>
      </c>
      <c r="DY35" s="19">
        <v>0</v>
      </c>
      <c r="DZ35" s="19">
        <v>0</v>
      </c>
      <c r="EA35" s="19">
        <v>0</v>
      </c>
      <c r="EB35" s="19">
        <v>58616</v>
      </c>
      <c r="ED35" s="13">
        <f t="shared" si="2"/>
        <v>0</v>
      </c>
    </row>
    <row r="36" spans="1:134" x14ac:dyDescent="0.2">
      <c r="A36" s="22" t="s">
        <v>362</v>
      </c>
      <c r="B36" t="s">
        <v>363</v>
      </c>
      <c r="C36" s="10">
        <f t="shared" si="3"/>
        <v>32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7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2</v>
      </c>
      <c r="AI36" s="14">
        <v>4</v>
      </c>
      <c r="AJ36" s="14">
        <v>0</v>
      </c>
      <c r="AK36" s="14">
        <v>1</v>
      </c>
      <c r="AL36" s="14">
        <v>0</v>
      </c>
      <c r="AM36" s="14">
        <v>0</v>
      </c>
      <c r="AN36" s="14">
        <v>0</v>
      </c>
      <c r="AO36" s="14">
        <v>10</v>
      </c>
      <c r="AP36" s="14">
        <v>2</v>
      </c>
      <c r="AQ36" s="14">
        <v>0</v>
      </c>
      <c r="AR36" s="14">
        <v>0</v>
      </c>
      <c r="AS36" s="14">
        <v>6</v>
      </c>
      <c r="AT36" s="14">
        <v>0</v>
      </c>
      <c r="AU36" s="14">
        <v>14</v>
      </c>
      <c r="AV36" s="14">
        <v>1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3</v>
      </c>
      <c r="BF36" s="14">
        <v>9</v>
      </c>
      <c r="BG36" s="14">
        <v>14</v>
      </c>
      <c r="BH36" s="14">
        <v>0</v>
      </c>
      <c r="BI36" s="14">
        <v>3</v>
      </c>
      <c r="BJ36" s="14">
        <v>0</v>
      </c>
      <c r="BK36" s="14">
        <v>0</v>
      </c>
      <c r="BL36" s="14">
        <v>0</v>
      </c>
      <c r="BM36" s="14">
        <v>58</v>
      </c>
      <c r="BN36" s="14">
        <v>425</v>
      </c>
      <c r="BO36" s="14">
        <v>0</v>
      </c>
      <c r="BP36" s="14">
        <v>5</v>
      </c>
      <c r="BQ36" s="14">
        <v>80</v>
      </c>
      <c r="BR36" s="14">
        <v>0</v>
      </c>
      <c r="BS36" s="14">
        <v>208</v>
      </c>
      <c r="BT36" s="14">
        <v>73</v>
      </c>
      <c r="BU36" s="14">
        <v>112</v>
      </c>
      <c r="BV36" s="14">
        <v>2165</v>
      </c>
      <c r="BW36" s="14">
        <v>35</v>
      </c>
      <c r="BX36" s="14">
        <v>307</v>
      </c>
      <c r="BY36" s="14">
        <v>10</v>
      </c>
      <c r="BZ36" s="14">
        <v>220</v>
      </c>
      <c r="CA36" s="14">
        <v>687</v>
      </c>
      <c r="CB36" s="14">
        <v>378</v>
      </c>
      <c r="CC36" s="14">
        <v>16472</v>
      </c>
      <c r="CD36" s="14">
        <v>14288</v>
      </c>
      <c r="CE36" s="14">
        <v>58467</v>
      </c>
      <c r="CF36" s="14">
        <v>1</v>
      </c>
      <c r="CG36" s="19">
        <v>384</v>
      </c>
      <c r="CH36" s="19">
        <v>884</v>
      </c>
      <c r="CI36" s="19">
        <v>129</v>
      </c>
      <c r="CJ36" s="19">
        <v>193</v>
      </c>
      <c r="CK36" s="19">
        <v>79</v>
      </c>
      <c r="CL36" s="19">
        <v>759</v>
      </c>
      <c r="CM36" s="19">
        <v>0</v>
      </c>
      <c r="CN36" s="19">
        <v>0</v>
      </c>
      <c r="CO36" s="19">
        <v>0</v>
      </c>
      <c r="CP36" s="19">
        <v>0</v>
      </c>
      <c r="CQ36" s="19">
        <v>0</v>
      </c>
      <c r="CR36" s="19">
        <v>0</v>
      </c>
      <c r="CS36" s="19">
        <v>720</v>
      </c>
      <c r="CT36" s="19">
        <v>0</v>
      </c>
      <c r="CU36" s="19">
        <v>0</v>
      </c>
      <c r="CV36" s="19">
        <v>0</v>
      </c>
      <c r="CW36" s="19">
        <v>0</v>
      </c>
      <c r="CX36" s="19">
        <v>0</v>
      </c>
      <c r="CY36" s="19">
        <v>0</v>
      </c>
      <c r="CZ36" s="19">
        <v>0</v>
      </c>
      <c r="DA36" s="19">
        <v>0</v>
      </c>
      <c r="DB36" s="19">
        <v>0</v>
      </c>
      <c r="DC36" s="19">
        <v>0</v>
      </c>
      <c r="DD36" s="19">
        <v>0</v>
      </c>
      <c r="DE36" s="19">
        <v>0</v>
      </c>
      <c r="DF36" s="19">
        <v>0</v>
      </c>
      <c r="DG36" s="19">
        <v>159</v>
      </c>
      <c r="DH36" s="19">
        <v>0</v>
      </c>
      <c r="DI36" s="19">
        <v>0</v>
      </c>
      <c r="DJ36" s="19">
        <v>717</v>
      </c>
      <c r="DK36" s="19">
        <v>0</v>
      </c>
      <c r="DL36" s="19">
        <v>0</v>
      </c>
      <c r="DM36" s="19">
        <v>0</v>
      </c>
      <c r="DN36" s="19">
        <v>0</v>
      </c>
      <c r="DO36" s="19">
        <v>0</v>
      </c>
      <c r="DP36" s="19">
        <v>0</v>
      </c>
      <c r="DQ36" s="19">
        <v>0</v>
      </c>
      <c r="DR36" s="19">
        <v>0</v>
      </c>
      <c r="DS36" s="19">
        <v>0</v>
      </c>
      <c r="DT36" s="19">
        <v>0</v>
      </c>
      <c r="DU36" s="19">
        <v>0</v>
      </c>
      <c r="DV36" s="19">
        <v>0</v>
      </c>
      <c r="DW36" s="19">
        <v>0</v>
      </c>
      <c r="DX36" s="19">
        <v>0</v>
      </c>
      <c r="DY36" s="19">
        <v>0</v>
      </c>
      <c r="DZ36" s="19">
        <v>0</v>
      </c>
      <c r="EA36" s="19">
        <v>0</v>
      </c>
      <c r="EB36" s="19">
        <v>98091</v>
      </c>
      <c r="ED36" s="13">
        <f t="shared" si="2"/>
        <v>0</v>
      </c>
    </row>
    <row r="37" spans="1:134" x14ac:dyDescent="0.2">
      <c r="A37" s="22" t="s">
        <v>364</v>
      </c>
      <c r="B37" t="s">
        <v>365</v>
      </c>
      <c r="C37" s="10">
        <f t="shared" si="3"/>
        <v>33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31</v>
      </c>
      <c r="AQ37" s="14">
        <v>0</v>
      </c>
      <c r="AR37" s="14">
        <v>0</v>
      </c>
      <c r="AS37" s="14">
        <v>1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v>0</v>
      </c>
      <c r="BR37" s="14">
        <v>0</v>
      </c>
      <c r="BS37" s="14">
        <v>1</v>
      </c>
      <c r="BT37" s="14">
        <v>0</v>
      </c>
      <c r="BU37" s="14">
        <v>0</v>
      </c>
      <c r="BV37" s="14">
        <v>47</v>
      </c>
      <c r="BW37" s="14">
        <v>0</v>
      </c>
      <c r="BX37" s="14">
        <v>0</v>
      </c>
      <c r="BY37" s="14">
        <v>25</v>
      </c>
      <c r="BZ37" s="14">
        <v>0</v>
      </c>
      <c r="CA37" s="14">
        <v>563</v>
      </c>
      <c r="CB37" s="14">
        <v>0</v>
      </c>
      <c r="CC37" s="14">
        <v>474</v>
      </c>
      <c r="CD37" s="14">
        <v>1</v>
      </c>
      <c r="CE37" s="14">
        <v>33</v>
      </c>
      <c r="CF37" s="14">
        <v>102061</v>
      </c>
      <c r="CG37" s="19">
        <v>49223</v>
      </c>
      <c r="CH37" s="19">
        <v>690</v>
      </c>
      <c r="CI37" s="19">
        <v>191</v>
      </c>
      <c r="CJ37" s="19">
        <v>0</v>
      </c>
      <c r="CK37" s="19">
        <v>2</v>
      </c>
      <c r="CL37" s="19">
        <v>18</v>
      </c>
      <c r="CM37" s="19">
        <v>0</v>
      </c>
      <c r="CN37" s="19">
        <v>0</v>
      </c>
      <c r="CO37" s="19">
        <v>0</v>
      </c>
      <c r="CP37" s="19">
        <v>0</v>
      </c>
      <c r="CQ37" s="19">
        <v>0</v>
      </c>
      <c r="CR37" s="19">
        <v>1387</v>
      </c>
      <c r="CS37" s="19">
        <v>0</v>
      </c>
      <c r="CT37" s="19">
        <v>0</v>
      </c>
      <c r="CU37" s="19">
        <v>0</v>
      </c>
      <c r="CV37" s="19">
        <v>0</v>
      </c>
      <c r="CW37" s="19">
        <v>0</v>
      </c>
      <c r="CX37" s="19">
        <v>0</v>
      </c>
      <c r="CY37" s="19">
        <v>0</v>
      </c>
      <c r="CZ37" s="19">
        <v>0</v>
      </c>
      <c r="DA37" s="19">
        <v>0</v>
      </c>
      <c r="DB37" s="19">
        <v>0</v>
      </c>
      <c r="DC37" s="19">
        <v>0</v>
      </c>
      <c r="DD37" s="19">
        <v>0</v>
      </c>
      <c r="DE37" s="19">
        <v>0</v>
      </c>
      <c r="DF37" s="19">
        <v>0</v>
      </c>
      <c r="DG37" s="19">
        <v>47</v>
      </c>
      <c r="DH37" s="19">
        <v>0</v>
      </c>
      <c r="DI37" s="19">
        <v>0</v>
      </c>
      <c r="DJ37" s="19">
        <v>2064</v>
      </c>
      <c r="DK37" s="19">
        <v>0</v>
      </c>
      <c r="DL37" s="19">
        <v>0</v>
      </c>
      <c r="DM37" s="19">
        <v>0</v>
      </c>
      <c r="DN37" s="19">
        <v>0</v>
      </c>
      <c r="DO37" s="19">
        <v>0</v>
      </c>
      <c r="DP37" s="19">
        <v>0</v>
      </c>
      <c r="DQ37" s="19">
        <v>0</v>
      </c>
      <c r="DR37" s="19">
        <v>0</v>
      </c>
      <c r="DS37" s="19">
        <v>0</v>
      </c>
      <c r="DT37" s="19">
        <v>0</v>
      </c>
      <c r="DU37" s="19">
        <v>0</v>
      </c>
      <c r="DV37" s="19">
        <v>0</v>
      </c>
      <c r="DW37" s="19">
        <v>0</v>
      </c>
      <c r="DX37" s="19">
        <v>0</v>
      </c>
      <c r="DY37" s="19">
        <v>0</v>
      </c>
      <c r="DZ37" s="19">
        <v>0</v>
      </c>
      <c r="EA37" s="19">
        <v>0</v>
      </c>
      <c r="EB37" s="19">
        <v>156859</v>
      </c>
      <c r="ED37" s="13">
        <f t="shared" si="2"/>
        <v>0</v>
      </c>
    </row>
    <row r="38" spans="1:134" x14ac:dyDescent="0.2">
      <c r="A38" s="22" t="s">
        <v>366</v>
      </c>
      <c r="B38" t="s">
        <v>367</v>
      </c>
      <c r="C38" s="10">
        <f t="shared" si="3"/>
        <v>34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45</v>
      </c>
      <c r="AQ38" s="14">
        <v>1</v>
      </c>
      <c r="AR38" s="14">
        <v>5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14">
        <v>37</v>
      </c>
      <c r="BJ38" s="14">
        <v>0</v>
      </c>
      <c r="BK38" s="14">
        <v>0</v>
      </c>
      <c r="BL38" s="14">
        <v>0</v>
      </c>
      <c r="BM38" s="14">
        <v>387</v>
      </c>
      <c r="BN38" s="14">
        <v>453</v>
      </c>
      <c r="BO38" s="14">
        <v>0</v>
      </c>
      <c r="BP38" s="14">
        <v>0</v>
      </c>
      <c r="BQ38" s="14">
        <v>108</v>
      </c>
      <c r="BR38" s="14">
        <v>6</v>
      </c>
      <c r="BS38" s="14">
        <v>293</v>
      </c>
      <c r="BT38" s="14">
        <v>109</v>
      </c>
      <c r="BU38" s="14">
        <v>535</v>
      </c>
      <c r="BV38" s="14">
        <v>888</v>
      </c>
      <c r="BW38" s="14">
        <v>87</v>
      </c>
      <c r="BX38" s="14">
        <v>0</v>
      </c>
      <c r="BY38" s="14">
        <v>36</v>
      </c>
      <c r="BZ38" s="14">
        <v>481</v>
      </c>
      <c r="CA38" s="14">
        <v>365</v>
      </c>
      <c r="CB38" s="14">
        <v>56</v>
      </c>
      <c r="CC38" s="14">
        <v>507</v>
      </c>
      <c r="CD38" s="14">
        <v>109</v>
      </c>
      <c r="CE38" s="14">
        <v>1668</v>
      </c>
      <c r="CF38" s="14">
        <v>2359</v>
      </c>
      <c r="CG38" s="19">
        <v>468</v>
      </c>
      <c r="CH38" s="19">
        <v>70489</v>
      </c>
      <c r="CI38" s="19">
        <v>164</v>
      </c>
      <c r="CJ38" s="19">
        <v>2</v>
      </c>
      <c r="CK38" s="19">
        <v>14</v>
      </c>
      <c r="CL38" s="19">
        <v>96</v>
      </c>
      <c r="CM38" s="19">
        <v>0</v>
      </c>
      <c r="CN38" s="19">
        <v>0</v>
      </c>
      <c r="CO38" s="19">
        <v>0</v>
      </c>
      <c r="CP38" s="19">
        <v>0</v>
      </c>
      <c r="CQ38" s="19">
        <v>0</v>
      </c>
      <c r="CR38" s="19">
        <v>85</v>
      </c>
      <c r="CS38" s="19">
        <v>0</v>
      </c>
      <c r="CT38" s="19">
        <v>0</v>
      </c>
      <c r="CU38" s="19">
        <v>0</v>
      </c>
      <c r="CV38" s="19">
        <v>0</v>
      </c>
      <c r="CW38" s="19">
        <v>0</v>
      </c>
      <c r="CX38" s="19">
        <v>0</v>
      </c>
      <c r="CY38" s="19">
        <v>0</v>
      </c>
      <c r="CZ38" s="19">
        <v>0</v>
      </c>
      <c r="DA38" s="19">
        <v>0</v>
      </c>
      <c r="DB38" s="19">
        <v>0</v>
      </c>
      <c r="DC38" s="19">
        <v>0</v>
      </c>
      <c r="DD38" s="19">
        <v>0</v>
      </c>
      <c r="DE38" s="19">
        <v>0</v>
      </c>
      <c r="DF38" s="19">
        <v>0</v>
      </c>
      <c r="DG38" s="19">
        <v>412</v>
      </c>
      <c r="DH38" s="19">
        <v>0</v>
      </c>
      <c r="DI38" s="19">
        <v>0</v>
      </c>
      <c r="DJ38" s="19">
        <v>604</v>
      </c>
      <c r="DK38" s="19">
        <v>0</v>
      </c>
      <c r="DL38" s="19">
        <v>0</v>
      </c>
      <c r="DM38" s="19">
        <v>0</v>
      </c>
      <c r="DN38" s="19">
        <v>0</v>
      </c>
      <c r="DO38" s="19">
        <v>0</v>
      </c>
      <c r="DP38" s="19">
        <v>0</v>
      </c>
      <c r="DQ38" s="19">
        <v>0</v>
      </c>
      <c r="DR38" s="19">
        <v>0</v>
      </c>
      <c r="DS38" s="19">
        <v>0</v>
      </c>
      <c r="DT38" s="19">
        <v>0</v>
      </c>
      <c r="DU38" s="19">
        <v>0</v>
      </c>
      <c r="DV38" s="19">
        <v>0</v>
      </c>
      <c r="DW38" s="19">
        <v>0</v>
      </c>
      <c r="DX38" s="19">
        <v>0</v>
      </c>
      <c r="DY38" s="19">
        <v>0</v>
      </c>
      <c r="DZ38" s="19">
        <v>0</v>
      </c>
      <c r="EA38" s="19">
        <v>0</v>
      </c>
      <c r="EB38" s="19">
        <v>80869</v>
      </c>
      <c r="ED38" s="13">
        <f t="shared" si="2"/>
        <v>0</v>
      </c>
    </row>
    <row r="39" spans="1:134" x14ac:dyDescent="0.2">
      <c r="A39" s="22" t="s">
        <v>368</v>
      </c>
      <c r="B39" t="s">
        <v>369</v>
      </c>
      <c r="C39" s="10">
        <f t="shared" si="3"/>
        <v>35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7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1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58</v>
      </c>
      <c r="BN39" s="14">
        <v>11</v>
      </c>
      <c r="BO39" s="14">
        <v>0</v>
      </c>
      <c r="BP39" s="14">
        <v>0</v>
      </c>
      <c r="BQ39" s="14">
        <v>0</v>
      </c>
      <c r="BR39" s="14">
        <v>0</v>
      </c>
      <c r="BS39" s="14">
        <v>15</v>
      </c>
      <c r="BT39" s="14">
        <v>2</v>
      </c>
      <c r="BU39" s="14">
        <v>0</v>
      </c>
      <c r="BV39" s="14">
        <v>69</v>
      </c>
      <c r="BW39" s="14">
        <v>0</v>
      </c>
      <c r="BX39" s="14">
        <v>0</v>
      </c>
      <c r="BY39" s="14">
        <v>0</v>
      </c>
      <c r="BZ39" s="14">
        <v>0</v>
      </c>
      <c r="CA39" s="14">
        <v>4</v>
      </c>
      <c r="CB39" s="14">
        <v>12</v>
      </c>
      <c r="CC39" s="14">
        <v>0</v>
      </c>
      <c r="CD39" s="14">
        <v>17</v>
      </c>
      <c r="CE39" s="14">
        <v>288</v>
      </c>
      <c r="CF39" s="14">
        <v>0</v>
      </c>
      <c r="CG39" s="19">
        <v>22</v>
      </c>
      <c r="CH39" s="19">
        <v>53</v>
      </c>
      <c r="CI39" s="19">
        <v>31187</v>
      </c>
      <c r="CJ39" s="19">
        <v>222</v>
      </c>
      <c r="CK39" s="19">
        <v>35</v>
      </c>
      <c r="CL39" s="19">
        <v>100</v>
      </c>
      <c r="CM39" s="19">
        <v>0</v>
      </c>
      <c r="CN39" s="19">
        <v>0</v>
      </c>
      <c r="CO39" s="19">
        <v>0</v>
      </c>
      <c r="CP39" s="19">
        <v>0</v>
      </c>
      <c r="CQ39" s="19">
        <v>0</v>
      </c>
      <c r="CR39" s="19">
        <v>0</v>
      </c>
      <c r="CS39" s="19">
        <v>93</v>
      </c>
      <c r="CT39" s="19">
        <v>0</v>
      </c>
      <c r="CU39" s="19">
        <v>0</v>
      </c>
      <c r="CV39" s="19">
        <v>0</v>
      </c>
      <c r="CW39" s="19">
        <v>0</v>
      </c>
      <c r="CX39" s="19">
        <v>0</v>
      </c>
      <c r="CY39" s="19">
        <v>0</v>
      </c>
      <c r="CZ39" s="19">
        <v>0</v>
      </c>
      <c r="DA39" s="19">
        <v>0</v>
      </c>
      <c r="DB39" s="19">
        <v>0</v>
      </c>
      <c r="DC39" s="19">
        <v>0</v>
      </c>
      <c r="DD39" s="19">
        <v>0</v>
      </c>
      <c r="DE39" s="19">
        <v>0</v>
      </c>
      <c r="DF39" s="19">
        <v>0</v>
      </c>
      <c r="DG39" s="19">
        <v>77</v>
      </c>
      <c r="DH39" s="19">
        <v>0</v>
      </c>
      <c r="DI39" s="19">
        <v>0</v>
      </c>
      <c r="DJ39" s="19">
        <v>643</v>
      </c>
      <c r="DK39" s="19">
        <v>0</v>
      </c>
      <c r="DL39" s="19">
        <v>0</v>
      </c>
      <c r="DM39" s="19">
        <v>0</v>
      </c>
      <c r="DN39" s="19">
        <v>0</v>
      </c>
      <c r="DO39" s="19">
        <v>0</v>
      </c>
      <c r="DP39" s="19">
        <v>0</v>
      </c>
      <c r="DQ39" s="19">
        <v>0</v>
      </c>
      <c r="DR39" s="19">
        <v>0</v>
      </c>
      <c r="DS39" s="19">
        <v>0</v>
      </c>
      <c r="DT39" s="19">
        <v>0</v>
      </c>
      <c r="DU39" s="19">
        <v>0</v>
      </c>
      <c r="DV39" s="19">
        <v>0</v>
      </c>
      <c r="DW39" s="19">
        <v>0</v>
      </c>
      <c r="DX39" s="19">
        <v>0</v>
      </c>
      <c r="DY39" s="19">
        <v>0</v>
      </c>
      <c r="DZ39" s="19">
        <v>0</v>
      </c>
      <c r="EA39" s="19">
        <v>0</v>
      </c>
      <c r="EB39" s="19">
        <v>32916</v>
      </c>
      <c r="ED39" s="13">
        <f t="shared" si="2"/>
        <v>0</v>
      </c>
    </row>
    <row r="40" spans="1:134" x14ac:dyDescent="0.2">
      <c r="A40" s="22" t="s">
        <v>370</v>
      </c>
      <c r="B40" t="s">
        <v>371</v>
      </c>
      <c r="C40" s="10">
        <f t="shared" si="3"/>
        <v>36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11</v>
      </c>
      <c r="U40" s="14">
        <v>0</v>
      </c>
      <c r="V40" s="14">
        <v>0</v>
      </c>
      <c r="W40" s="14">
        <v>0</v>
      </c>
      <c r="X40" s="14">
        <v>1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4</v>
      </c>
      <c r="AO40" s="14">
        <v>6</v>
      </c>
      <c r="AP40" s="14">
        <v>201</v>
      </c>
      <c r="AQ40" s="14">
        <v>63</v>
      </c>
      <c r="AR40" s="14">
        <v>65</v>
      </c>
      <c r="AS40" s="14">
        <v>86</v>
      </c>
      <c r="AT40" s="14">
        <v>0</v>
      </c>
      <c r="AU40" s="14">
        <v>35</v>
      </c>
      <c r="AV40" s="14">
        <v>6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7</v>
      </c>
      <c r="BC40" s="14">
        <v>0</v>
      </c>
      <c r="BD40" s="14">
        <v>2</v>
      </c>
      <c r="BE40" s="14">
        <v>2</v>
      </c>
      <c r="BF40" s="14">
        <v>5</v>
      </c>
      <c r="BG40" s="14">
        <v>61</v>
      </c>
      <c r="BH40" s="14">
        <v>0</v>
      </c>
      <c r="BI40" s="14">
        <v>23</v>
      </c>
      <c r="BJ40" s="14">
        <v>37</v>
      </c>
      <c r="BK40" s="14">
        <v>39</v>
      </c>
      <c r="BL40" s="14">
        <v>75</v>
      </c>
      <c r="BM40" s="14">
        <v>27</v>
      </c>
      <c r="BN40" s="14">
        <v>597</v>
      </c>
      <c r="BO40" s="14">
        <v>0</v>
      </c>
      <c r="BP40" s="14">
        <v>0</v>
      </c>
      <c r="BQ40" s="14">
        <v>53</v>
      </c>
      <c r="BR40" s="14">
        <v>0</v>
      </c>
      <c r="BS40" s="14">
        <v>3</v>
      </c>
      <c r="BT40" s="14">
        <v>15</v>
      </c>
      <c r="BU40" s="14">
        <v>3</v>
      </c>
      <c r="BV40" s="14">
        <v>435</v>
      </c>
      <c r="BW40" s="14">
        <v>0</v>
      </c>
      <c r="BX40" s="14">
        <v>0</v>
      </c>
      <c r="BY40" s="14">
        <v>4</v>
      </c>
      <c r="BZ40" s="14">
        <v>48</v>
      </c>
      <c r="CA40" s="14">
        <v>12</v>
      </c>
      <c r="CB40" s="14">
        <v>5</v>
      </c>
      <c r="CC40" s="14">
        <v>26</v>
      </c>
      <c r="CD40" s="14">
        <v>0</v>
      </c>
      <c r="CE40" s="14">
        <v>282</v>
      </c>
      <c r="CF40" s="14">
        <v>0</v>
      </c>
      <c r="CG40" s="19">
        <v>0</v>
      </c>
      <c r="CH40" s="19">
        <v>30</v>
      </c>
      <c r="CI40" s="19">
        <v>188</v>
      </c>
      <c r="CJ40" s="19">
        <v>28549</v>
      </c>
      <c r="CK40" s="19">
        <v>18948</v>
      </c>
      <c r="CL40" s="19">
        <v>89</v>
      </c>
      <c r="CM40" s="19">
        <v>0</v>
      </c>
      <c r="CN40" s="19">
        <v>0</v>
      </c>
      <c r="CO40" s="19">
        <v>0</v>
      </c>
      <c r="CP40" s="19">
        <v>0</v>
      </c>
      <c r="CQ40" s="19">
        <v>0</v>
      </c>
      <c r="CR40" s="19">
        <v>0</v>
      </c>
      <c r="CS40" s="19">
        <v>263</v>
      </c>
      <c r="CT40" s="19">
        <v>0</v>
      </c>
      <c r="CU40" s="19">
        <v>0</v>
      </c>
      <c r="CV40" s="19">
        <v>0</v>
      </c>
      <c r="CW40" s="19">
        <v>0</v>
      </c>
      <c r="CX40" s="19">
        <v>0</v>
      </c>
      <c r="CY40" s="19">
        <v>0</v>
      </c>
      <c r="CZ40" s="19">
        <v>0</v>
      </c>
      <c r="DA40" s="19">
        <v>0</v>
      </c>
      <c r="DB40" s="19">
        <v>0</v>
      </c>
      <c r="DC40" s="19">
        <v>0</v>
      </c>
      <c r="DD40" s="19">
        <v>0</v>
      </c>
      <c r="DE40" s="19">
        <v>0</v>
      </c>
      <c r="DF40" s="19">
        <v>0</v>
      </c>
      <c r="DG40" s="19">
        <v>153</v>
      </c>
      <c r="DH40" s="19">
        <v>0</v>
      </c>
      <c r="DI40" s="19">
        <v>0</v>
      </c>
      <c r="DJ40" s="19">
        <v>144</v>
      </c>
      <c r="DK40" s="19">
        <v>0</v>
      </c>
      <c r="DL40" s="19">
        <v>0</v>
      </c>
      <c r="DM40" s="19">
        <v>0</v>
      </c>
      <c r="DN40" s="19">
        <v>0</v>
      </c>
      <c r="DO40" s="19">
        <v>0</v>
      </c>
      <c r="DP40" s="19">
        <v>0</v>
      </c>
      <c r="DQ40" s="19">
        <v>0</v>
      </c>
      <c r="DR40" s="19">
        <v>0</v>
      </c>
      <c r="DS40" s="19">
        <v>0</v>
      </c>
      <c r="DT40" s="19">
        <v>0</v>
      </c>
      <c r="DU40" s="19">
        <v>0</v>
      </c>
      <c r="DV40" s="19">
        <v>0</v>
      </c>
      <c r="DW40" s="19">
        <v>0</v>
      </c>
      <c r="DX40" s="19">
        <v>0</v>
      </c>
      <c r="DY40" s="19">
        <v>0</v>
      </c>
      <c r="DZ40" s="19">
        <v>0</v>
      </c>
      <c r="EA40" s="19">
        <v>0</v>
      </c>
      <c r="EB40" s="19">
        <v>50603</v>
      </c>
      <c r="ED40" s="13">
        <f t="shared" si="2"/>
        <v>0</v>
      </c>
    </row>
    <row r="41" spans="1:134" x14ac:dyDescent="0.2">
      <c r="A41" s="22" t="s">
        <v>372</v>
      </c>
      <c r="B41" t="s">
        <v>263</v>
      </c>
      <c r="C41" s="10">
        <f t="shared" si="3"/>
        <v>37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1</v>
      </c>
      <c r="AP41" s="14">
        <v>16</v>
      </c>
      <c r="AQ41" s="14">
        <v>1</v>
      </c>
      <c r="AR41" s="14">
        <v>0</v>
      </c>
      <c r="AS41" s="14">
        <v>4</v>
      </c>
      <c r="AT41" s="14">
        <v>0</v>
      </c>
      <c r="AU41" s="14">
        <v>0</v>
      </c>
      <c r="AV41" s="14">
        <v>1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14">
        <v>0</v>
      </c>
      <c r="BI41" s="14">
        <v>5</v>
      </c>
      <c r="BJ41" s="14">
        <v>4</v>
      </c>
      <c r="BK41" s="14">
        <v>0</v>
      </c>
      <c r="BL41" s="14">
        <v>0</v>
      </c>
      <c r="BM41" s="14">
        <v>6</v>
      </c>
      <c r="BN41" s="14">
        <v>17</v>
      </c>
      <c r="BO41" s="14">
        <v>0</v>
      </c>
      <c r="BP41" s="14">
        <v>12</v>
      </c>
      <c r="BQ41" s="14">
        <v>11</v>
      </c>
      <c r="BR41" s="14">
        <v>0</v>
      </c>
      <c r="BS41" s="14">
        <v>1</v>
      </c>
      <c r="BT41" s="14">
        <v>0</v>
      </c>
      <c r="BU41" s="14">
        <v>2</v>
      </c>
      <c r="BV41" s="14">
        <v>106</v>
      </c>
      <c r="BW41" s="14">
        <v>0</v>
      </c>
      <c r="BX41" s="14">
        <v>10</v>
      </c>
      <c r="BY41" s="14">
        <v>56</v>
      </c>
      <c r="BZ41" s="14">
        <v>63</v>
      </c>
      <c r="CA41" s="14">
        <v>117</v>
      </c>
      <c r="CB41" s="14">
        <v>0</v>
      </c>
      <c r="CC41" s="14">
        <v>23</v>
      </c>
      <c r="CD41" s="14">
        <v>7</v>
      </c>
      <c r="CE41" s="14">
        <v>448</v>
      </c>
      <c r="CF41" s="14">
        <v>0</v>
      </c>
      <c r="CG41" s="19">
        <v>0</v>
      </c>
      <c r="CH41" s="19">
        <v>19</v>
      </c>
      <c r="CI41" s="19">
        <v>179</v>
      </c>
      <c r="CJ41" s="19">
        <v>35</v>
      </c>
      <c r="CK41" s="19">
        <v>7</v>
      </c>
      <c r="CL41" s="19">
        <v>40999</v>
      </c>
      <c r="CM41" s="19">
        <v>0</v>
      </c>
      <c r="CN41" s="19">
        <v>0</v>
      </c>
      <c r="CO41" s="19">
        <v>0</v>
      </c>
      <c r="CP41" s="19">
        <v>0</v>
      </c>
      <c r="CQ41" s="19">
        <v>0</v>
      </c>
      <c r="CR41" s="19">
        <v>0</v>
      </c>
      <c r="CS41" s="19">
        <v>78</v>
      </c>
      <c r="CT41" s="19">
        <v>0</v>
      </c>
      <c r="CU41" s="19">
        <v>0</v>
      </c>
      <c r="CV41" s="19">
        <v>0</v>
      </c>
      <c r="CW41" s="19">
        <v>0</v>
      </c>
      <c r="CX41" s="19">
        <v>0</v>
      </c>
      <c r="CY41" s="19">
        <v>0</v>
      </c>
      <c r="CZ41" s="19">
        <v>0</v>
      </c>
      <c r="DA41" s="19">
        <v>0</v>
      </c>
      <c r="DB41" s="19">
        <v>0</v>
      </c>
      <c r="DC41" s="19">
        <v>0</v>
      </c>
      <c r="DD41" s="19">
        <v>0</v>
      </c>
      <c r="DE41" s="19">
        <v>0</v>
      </c>
      <c r="DF41" s="19">
        <v>0</v>
      </c>
      <c r="DG41" s="19">
        <v>16</v>
      </c>
      <c r="DH41" s="19">
        <v>0</v>
      </c>
      <c r="DI41" s="19">
        <v>0</v>
      </c>
      <c r="DJ41" s="19">
        <v>14</v>
      </c>
      <c r="DK41" s="19">
        <v>0</v>
      </c>
      <c r="DL41" s="19">
        <v>0</v>
      </c>
      <c r="DM41" s="19">
        <v>0</v>
      </c>
      <c r="DN41" s="19">
        <v>0</v>
      </c>
      <c r="DO41" s="19">
        <v>0</v>
      </c>
      <c r="DP41" s="19">
        <v>0</v>
      </c>
      <c r="DQ41" s="19">
        <v>0</v>
      </c>
      <c r="DR41" s="19">
        <v>0</v>
      </c>
      <c r="DS41" s="19">
        <v>0</v>
      </c>
      <c r="DT41" s="19">
        <v>0</v>
      </c>
      <c r="DU41" s="19">
        <v>0</v>
      </c>
      <c r="DV41" s="19">
        <v>0</v>
      </c>
      <c r="DW41" s="19">
        <v>0</v>
      </c>
      <c r="DX41" s="19">
        <v>0</v>
      </c>
      <c r="DY41" s="19">
        <v>0</v>
      </c>
      <c r="DZ41" s="19">
        <v>0</v>
      </c>
      <c r="EA41" s="19">
        <v>0</v>
      </c>
      <c r="EB41" s="19">
        <v>42258</v>
      </c>
      <c r="ED41" s="13">
        <f t="shared" si="2"/>
        <v>0</v>
      </c>
    </row>
    <row r="42" spans="1:134" x14ac:dyDescent="0.2">
      <c r="A42" s="22" t="s">
        <v>373</v>
      </c>
      <c r="B42" t="s">
        <v>374</v>
      </c>
      <c r="C42" s="10">
        <f t="shared" si="3"/>
        <v>38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4">
        <v>0</v>
      </c>
      <c r="BP42" s="14">
        <v>0</v>
      </c>
      <c r="BQ42" s="14">
        <v>0</v>
      </c>
      <c r="BR42" s="14">
        <v>0</v>
      </c>
      <c r="BS42" s="14">
        <v>0</v>
      </c>
      <c r="BT42" s="14">
        <v>0</v>
      </c>
      <c r="BU42" s="14">
        <v>0</v>
      </c>
      <c r="BV42" s="14">
        <v>0</v>
      </c>
      <c r="BW42" s="14">
        <v>0</v>
      </c>
      <c r="BX42" s="14">
        <v>0</v>
      </c>
      <c r="BY42" s="14">
        <v>0</v>
      </c>
      <c r="BZ42" s="14">
        <v>0</v>
      </c>
      <c r="CA42" s="14">
        <v>0</v>
      </c>
      <c r="CB42" s="14">
        <v>0</v>
      </c>
      <c r="CC42" s="14">
        <v>0</v>
      </c>
      <c r="CD42" s="14">
        <v>0</v>
      </c>
      <c r="CE42" s="14">
        <v>0</v>
      </c>
      <c r="CF42" s="14">
        <v>0</v>
      </c>
      <c r="CG42" s="19">
        <v>0</v>
      </c>
      <c r="CH42" s="19">
        <v>0</v>
      </c>
      <c r="CI42" s="19">
        <v>0</v>
      </c>
      <c r="CJ42" s="19">
        <v>0</v>
      </c>
      <c r="CK42" s="19">
        <v>0</v>
      </c>
      <c r="CL42" s="19">
        <v>0</v>
      </c>
      <c r="CM42" s="19">
        <v>152366</v>
      </c>
      <c r="CN42" s="19">
        <v>0</v>
      </c>
      <c r="CO42" s="19">
        <v>0</v>
      </c>
      <c r="CP42" s="19">
        <v>0</v>
      </c>
      <c r="CQ42" s="19">
        <v>0</v>
      </c>
      <c r="CR42" s="19">
        <v>0</v>
      </c>
      <c r="CS42" s="19">
        <v>0</v>
      </c>
      <c r="CT42" s="19">
        <v>0</v>
      </c>
      <c r="CU42" s="19">
        <v>0</v>
      </c>
      <c r="CV42" s="19">
        <v>0</v>
      </c>
      <c r="CW42" s="19">
        <v>0</v>
      </c>
      <c r="CX42" s="19">
        <v>0</v>
      </c>
      <c r="CY42" s="19">
        <v>0</v>
      </c>
      <c r="CZ42" s="19">
        <v>0</v>
      </c>
      <c r="DA42" s="19">
        <v>0</v>
      </c>
      <c r="DB42" s="19">
        <v>0</v>
      </c>
      <c r="DC42" s="19">
        <v>0</v>
      </c>
      <c r="DD42" s="19">
        <v>0</v>
      </c>
      <c r="DE42" s="19">
        <v>0</v>
      </c>
      <c r="DF42" s="19">
        <v>0</v>
      </c>
      <c r="DG42" s="19">
        <v>50</v>
      </c>
      <c r="DH42" s="19">
        <v>0</v>
      </c>
      <c r="DI42" s="19">
        <v>0</v>
      </c>
      <c r="DJ42" s="19">
        <v>260</v>
      </c>
      <c r="DK42" s="19">
        <v>0</v>
      </c>
      <c r="DL42" s="19">
        <v>0</v>
      </c>
      <c r="DM42" s="19">
        <v>0</v>
      </c>
      <c r="DN42" s="19">
        <v>0</v>
      </c>
      <c r="DO42" s="19">
        <v>0</v>
      </c>
      <c r="DP42" s="19">
        <v>0</v>
      </c>
      <c r="DQ42" s="19">
        <v>0</v>
      </c>
      <c r="DR42" s="19">
        <v>0</v>
      </c>
      <c r="DS42" s="19">
        <v>0</v>
      </c>
      <c r="DT42" s="19">
        <v>0</v>
      </c>
      <c r="DU42" s="19">
        <v>0</v>
      </c>
      <c r="DV42" s="19">
        <v>0</v>
      </c>
      <c r="DW42" s="19">
        <v>0</v>
      </c>
      <c r="DX42" s="19">
        <v>0</v>
      </c>
      <c r="DY42" s="19">
        <v>0</v>
      </c>
      <c r="DZ42" s="19">
        <v>0</v>
      </c>
      <c r="EA42" s="19">
        <v>0</v>
      </c>
      <c r="EB42" s="19">
        <v>152676</v>
      </c>
      <c r="ED42" s="13">
        <f t="shared" si="2"/>
        <v>0</v>
      </c>
    </row>
    <row r="43" spans="1:134" x14ac:dyDescent="0.2">
      <c r="A43" s="22" t="s">
        <v>375</v>
      </c>
      <c r="B43" t="s">
        <v>376</v>
      </c>
      <c r="C43" s="10">
        <f t="shared" si="3"/>
        <v>39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4">
        <v>0</v>
      </c>
      <c r="BP43" s="14">
        <v>0</v>
      </c>
      <c r="BQ43" s="14">
        <v>0</v>
      </c>
      <c r="BR43" s="14">
        <v>0</v>
      </c>
      <c r="BS43" s="14">
        <v>0</v>
      </c>
      <c r="BT43" s="14">
        <v>0</v>
      </c>
      <c r="BU43" s="14">
        <v>0</v>
      </c>
      <c r="BV43" s="14">
        <v>0</v>
      </c>
      <c r="BW43" s="14">
        <v>0</v>
      </c>
      <c r="BX43" s="14">
        <v>0</v>
      </c>
      <c r="BY43" s="14">
        <v>0</v>
      </c>
      <c r="BZ43" s="14">
        <v>0</v>
      </c>
      <c r="CA43" s="14">
        <v>0</v>
      </c>
      <c r="CB43" s="14">
        <v>0</v>
      </c>
      <c r="CC43" s="14">
        <v>0</v>
      </c>
      <c r="CD43" s="14">
        <v>0</v>
      </c>
      <c r="CE43" s="14">
        <v>0</v>
      </c>
      <c r="CF43" s="14">
        <v>0</v>
      </c>
      <c r="CG43" s="19">
        <v>0</v>
      </c>
      <c r="CH43" s="19">
        <v>0</v>
      </c>
      <c r="CI43" s="19">
        <v>0</v>
      </c>
      <c r="CJ43" s="19">
        <v>0</v>
      </c>
      <c r="CK43" s="19">
        <v>0</v>
      </c>
      <c r="CL43" s="19">
        <v>0</v>
      </c>
      <c r="CM43" s="19">
        <v>0</v>
      </c>
      <c r="CN43" s="19">
        <v>42680</v>
      </c>
      <c r="CO43" s="19">
        <v>0</v>
      </c>
      <c r="CP43" s="19">
        <v>0</v>
      </c>
      <c r="CQ43" s="19">
        <v>0</v>
      </c>
      <c r="CR43" s="19">
        <v>0</v>
      </c>
      <c r="CS43" s="19">
        <v>0</v>
      </c>
      <c r="CT43" s="19">
        <v>299</v>
      </c>
      <c r="CU43" s="19">
        <v>0</v>
      </c>
      <c r="CV43" s="19">
        <v>0</v>
      </c>
      <c r="CW43" s="19">
        <v>0</v>
      </c>
      <c r="CX43" s="19">
        <v>0</v>
      </c>
      <c r="CY43" s="19">
        <v>0</v>
      </c>
      <c r="CZ43" s="19">
        <v>0</v>
      </c>
      <c r="DA43" s="19">
        <v>0</v>
      </c>
      <c r="DB43" s="19">
        <v>0</v>
      </c>
      <c r="DC43" s="19">
        <v>0</v>
      </c>
      <c r="DD43" s="19">
        <v>0</v>
      </c>
      <c r="DE43" s="19">
        <v>0</v>
      </c>
      <c r="DF43" s="19">
        <v>0</v>
      </c>
      <c r="DG43" s="19">
        <v>44</v>
      </c>
      <c r="DH43" s="19">
        <v>0</v>
      </c>
      <c r="DI43" s="19">
        <v>0</v>
      </c>
      <c r="DJ43" s="19">
        <v>13</v>
      </c>
      <c r="DK43" s="19">
        <v>0</v>
      </c>
      <c r="DL43" s="19">
        <v>0</v>
      </c>
      <c r="DM43" s="19">
        <v>0</v>
      </c>
      <c r="DN43" s="19">
        <v>0</v>
      </c>
      <c r="DO43" s="19">
        <v>0</v>
      </c>
      <c r="DP43" s="19">
        <v>0</v>
      </c>
      <c r="DQ43" s="19">
        <v>0</v>
      </c>
      <c r="DR43" s="19">
        <v>0</v>
      </c>
      <c r="DS43" s="19">
        <v>0</v>
      </c>
      <c r="DT43" s="19">
        <v>0</v>
      </c>
      <c r="DU43" s="19">
        <v>0</v>
      </c>
      <c r="DV43" s="19">
        <v>0</v>
      </c>
      <c r="DW43" s="19">
        <v>0</v>
      </c>
      <c r="DX43" s="19">
        <v>0</v>
      </c>
      <c r="DY43" s="19">
        <v>0</v>
      </c>
      <c r="DZ43" s="19">
        <v>0</v>
      </c>
      <c r="EA43" s="19">
        <v>0</v>
      </c>
      <c r="EB43" s="19">
        <v>43036</v>
      </c>
      <c r="ED43" s="13">
        <f t="shared" si="2"/>
        <v>0</v>
      </c>
    </row>
    <row r="44" spans="1:134" x14ac:dyDescent="0.2">
      <c r="A44" s="22" t="s">
        <v>377</v>
      </c>
      <c r="B44" t="s">
        <v>47</v>
      </c>
      <c r="C44" s="10">
        <f t="shared" si="3"/>
        <v>40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4">
        <v>0</v>
      </c>
      <c r="BP44" s="14">
        <v>0</v>
      </c>
      <c r="BQ44" s="14">
        <v>0</v>
      </c>
      <c r="BR44" s="14">
        <v>0</v>
      </c>
      <c r="BS44" s="14">
        <v>0</v>
      </c>
      <c r="BT44" s="14">
        <v>0</v>
      </c>
      <c r="BU44" s="14">
        <v>0</v>
      </c>
      <c r="BV44" s="14">
        <v>0</v>
      </c>
      <c r="BW44" s="14">
        <v>0</v>
      </c>
      <c r="BX44" s="14">
        <v>0</v>
      </c>
      <c r="BY44" s="14">
        <v>0</v>
      </c>
      <c r="BZ44" s="14">
        <v>0</v>
      </c>
      <c r="CA44" s="14">
        <v>0</v>
      </c>
      <c r="CB44" s="14">
        <v>0</v>
      </c>
      <c r="CC44" s="14">
        <v>0</v>
      </c>
      <c r="CD44" s="14">
        <v>40</v>
      </c>
      <c r="CE44" s="14">
        <v>0</v>
      </c>
      <c r="CF44" s="14">
        <v>0</v>
      </c>
      <c r="CG44" s="19">
        <v>0</v>
      </c>
      <c r="CH44" s="19">
        <v>0</v>
      </c>
      <c r="CI44" s="19">
        <v>0</v>
      </c>
      <c r="CJ44" s="19">
        <v>0</v>
      </c>
      <c r="CK44" s="19">
        <v>0</v>
      </c>
      <c r="CL44" s="19">
        <v>0</v>
      </c>
      <c r="CM44" s="19">
        <v>0</v>
      </c>
      <c r="CN44" s="19">
        <v>0</v>
      </c>
      <c r="CO44" s="19">
        <v>237205</v>
      </c>
      <c r="CP44" s="19">
        <v>119819</v>
      </c>
      <c r="CQ44" s="19">
        <v>87934</v>
      </c>
      <c r="CR44" s="19">
        <v>0</v>
      </c>
      <c r="CS44" s="19">
        <v>0</v>
      </c>
      <c r="CT44" s="19">
        <v>0</v>
      </c>
      <c r="CU44" s="19">
        <v>0</v>
      </c>
      <c r="CV44" s="19">
        <v>0</v>
      </c>
      <c r="CW44" s="19">
        <v>0</v>
      </c>
      <c r="CX44" s="19">
        <v>0</v>
      </c>
      <c r="CY44" s="19">
        <v>0</v>
      </c>
      <c r="CZ44" s="19">
        <v>0</v>
      </c>
      <c r="DA44" s="19">
        <v>0</v>
      </c>
      <c r="DB44" s="19">
        <v>0</v>
      </c>
      <c r="DC44" s="19">
        <v>0</v>
      </c>
      <c r="DD44" s="19">
        <v>0</v>
      </c>
      <c r="DE44" s="19">
        <v>0</v>
      </c>
      <c r="DF44" s="19">
        <v>0</v>
      </c>
      <c r="DG44" s="19">
        <v>1845</v>
      </c>
      <c r="DH44" s="19">
        <v>0</v>
      </c>
      <c r="DI44" s="19">
        <v>0</v>
      </c>
      <c r="DJ44" s="19">
        <v>35</v>
      </c>
      <c r="DK44" s="19">
        <v>0</v>
      </c>
      <c r="DL44" s="19">
        <v>0</v>
      </c>
      <c r="DM44" s="19">
        <v>260</v>
      </c>
      <c r="DN44" s="19">
        <v>0</v>
      </c>
      <c r="DO44" s="19">
        <v>0</v>
      </c>
      <c r="DP44" s="19">
        <v>0</v>
      </c>
      <c r="DQ44" s="19">
        <v>0</v>
      </c>
      <c r="DR44" s="19">
        <v>0</v>
      </c>
      <c r="DS44" s="19">
        <v>0</v>
      </c>
      <c r="DT44" s="19">
        <v>0</v>
      </c>
      <c r="DU44" s="19">
        <v>0</v>
      </c>
      <c r="DV44" s="19">
        <v>0</v>
      </c>
      <c r="DW44" s="19">
        <v>0</v>
      </c>
      <c r="DX44" s="19">
        <v>0</v>
      </c>
      <c r="DY44" s="19">
        <v>0</v>
      </c>
      <c r="DZ44" s="19">
        <v>0</v>
      </c>
      <c r="EA44" s="19">
        <v>0</v>
      </c>
      <c r="EB44" s="19">
        <v>447138</v>
      </c>
      <c r="ED44" s="13">
        <f t="shared" si="2"/>
        <v>0</v>
      </c>
    </row>
    <row r="45" spans="1:134" x14ac:dyDescent="0.2">
      <c r="A45" s="22" t="s">
        <v>378</v>
      </c>
      <c r="B45" t="s">
        <v>379</v>
      </c>
      <c r="C45" s="10">
        <f t="shared" si="3"/>
        <v>41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4">
        <v>0</v>
      </c>
      <c r="BP45" s="14">
        <v>0</v>
      </c>
      <c r="BQ45" s="14">
        <v>0</v>
      </c>
      <c r="BR45" s="14">
        <v>0</v>
      </c>
      <c r="BS45" s="14">
        <v>0</v>
      </c>
      <c r="BT45" s="14">
        <v>0</v>
      </c>
      <c r="BU45" s="14">
        <v>0</v>
      </c>
      <c r="BV45" s="14">
        <v>0</v>
      </c>
      <c r="BW45" s="14">
        <v>0</v>
      </c>
      <c r="BX45" s="14">
        <v>1</v>
      </c>
      <c r="BY45" s="14">
        <v>0</v>
      </c>
      <c r="BZ45" s="14">
        <v>0</v>
      </c>
      <c r="CA45" s="14">
        <v>0</v>
      </c>
      <c r="CB45" s="14">
        <v>0</v>
      </c>
      <c r="CC45" s="14">
        <v>0</v>
      </c>
      <c r="CD45" s="14">
        <v>0</v>
      </c>
      <c r="CE45" s="14">
        <v>1</v>
      </c>
      <c r="CF45" s="14">
        <v>0</v>
      </c>
      <c r="CG45" s="19">
        <v>0</v>
      </c>
      <c r="CH45" s="19">
        <v>189</v>
      </c>
      <c r="CI45" s="19">
        <v>0</v>
      </c>
      <c r="CJ45" s="19">
        <v>1</v>
      </c>
      <c r="CK45" s="19">
        <v>24</v>
      </c>
      <c r="CL45" s="19">
        <v>0</v>
      </c>
      <c r="CM45" s="19">
        <v>0</v>
      </c>
      <c r="CN45" s="19">
        <v>0</v>
      </c>
      <c r="CO45" s="19">
        <v>0</v>
      </c>
      <c r="CP45" s="19">
        <v>0</v>
      </c>
      <c r="CQ45" s="19">
        <v>0</v>
      </c>
      <c r="CR45" s="19">
        <v>106348</v>
      </c>
      <c r="CS45" s="19">
        <v>0</v>
      </c>
      <c r="CT45" s="19">
        <v>0</v>
      </c>
      <c r="CU45" s="19">
        <v>0</v>
      </c>
      <c r="CV45" s="19">
        <v>0</v>
      </c>
      <c r="CW45" s="19">
        <v>0</v>
      </c>
      <c r="CX45" s="19">
        <v>208</v>
      </c>
      <c r="CY45" s="19">
        <v>0</v>
      </c>
      <c r="CZ45" s="19">
        <v>0</v>
      </c>
      <c r="DA45" s="19">
        <v>0</v>
      </c>
      <c r="DB45" s="19">
        <v>0</v>
      </c>
      <c r="DC45" s="19">
        <v>0</v>
      </c>
      <c r="DD45" s="19">
        <v>0</v>
      </c>
      <c r="DE45" s="19">
        <v>0</v>
      </c>
      <c r="DF45" s="19">
        <v>0</v>
      </c>
      <c r="DG45" s="19">
        <v>3</v>
      </c>
      <c r="DH45" s="19">
        <v>0</v>
      </c>
      <c r="DI45" s="19">
        <v>0</v>
      </c>
      <c r="DJ45" s="19">
        <v>0</v>
      </c>
      <c r="DK45" s="19">
        <v>0</v>
      </c>
      <c r="DL45" s="19">
        <v>0</v>
      </c>
      <c r="DM45" s="19">
        <v>534</v>
      </c>
      <c r="DN45" s="19">
        <v>0</v>
      </c>
      <c r="DO45" s="19">
        <v>0</v>
      </c>
      <c r="DP45" s="19">
        <v>0</v>
      </c>
      <c r="DQ45" s="19">
        <v>0</v>
      </c>
      <c r="DR45" s="19">
        <v>0</v>
      </c>
      <c r="DS45" s="19">
        <v>0</v>
      </c>
      <c r="DT45" s="19">
        <v>0</v>
      </c>
      <c r="DU45" s="19">
        <v>0</v>
      </c>
      <c r="DV45" s="19">
        <v>0</v>
      </c>
      <c r="DW45" s="19">
        <v>0</v>
      </c>
      <c r="DX45" s="19">
        <v>0</v>
      </c>
      <c r="DY45" s="19">
        <v>0</v>
      </c>
      <c r="DZ45" s="19">
        <v>0</v>
      </c>
      <c r="EA45" s="19">
        <v>0</v>
      </c>
      <c r="EB45" s="19">
        <v>107309</v>
      </c>
      <c r="ED45" s="13">
        <f t="shared" si="2"/>
        <v>0</v>
      </c>
    </row>
    <row r="46" spans="1:134" x14ac:dyDescent="0.2">
      <c r="A46" s="22" t="s">
        <v>380</v>
      </c>
      <c r="B46" t="s">
        <v>270</v>
      </c>
      <c r="C46" s="10">
        <f t="shared" si="3"/>
        <v>42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28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59</v>
      </c>
      <c r="U46" s="14">
        <v>313</v>
      </c>
      <c r="V46" s="14">
        <v>0</v>
      </c>
      <c r="W46" s="14">
        <v>0</v>
      </c>
      <c r="X46" s="14">
        <v>430</v>
      </c>
      <c r="Y46" s="14">
        <v>0</v>
      </c>
      <c r="Z46" s="14">
        <v>2154</v>
      </c>
      <c r="AA46" s="14">
        <v>0</v>
      </c>
      <c r="AB46" s="14">
        <v>913</v>
      </c>
      <c r="AC46" s="14">
        <v>0</v>
      </c>
      <c r="AD46" s="14">
        <v>0</v>
      </c>
      <c r="AE46" s="14">
        <v>129</v>
      </c>
      <c r="AF46" s="14">
        <v>3001</v>
      </c>
      <c r="AG46" s="14">
        <v>37</v>
      </c>
      <c r="AH46" s="14">
        <v>580</v>
      </c>
      <c r="AI46" s="14">
        <v>958</v>
      </c>
      <c r="AJ46" s="14">
        <v>124</v>
      </c>
      <c r="AK46" s="14">
        <v>9590</v>
      </c>
      <c r="AL46" s="14">
        <v>430</v>
      </c>
      <c r="AM46" s="14">
        <v>0</v>
      </c>
      <c r="AN46" s="14">
        <v>0</v>
      </c>
      <c r="AO46" s="14">
        <v>0</v>
      </c>
      <c r="AP46" s="14">
        <v>46</v>
      </c>
      <c r="AQ46" s="14">
        <v>316</v>
      </c>
      <c r="AR46" s="14">
        <v>74</v>
      </c>
      <c r="AS46" s="14">
        <v>43</v>
      </c>
      <c r="AT46" s="14">
        <v>0</v>
      </c>
      <c r="AU46" s="14">
        <v>79</v>
      </c>
      <c r="AV46" s="14">
        <v>50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4510</v>
      </c>
      <c r="BC46" s="14">
        <v>319</v>
      </c>
      <c r="BD46" s="14">
        <v>0</v>
      </c>
      <c r="BE46" s="14">
        <v>232</v>
      </c>
      <c r="BF46" s="14">
        <v>0</v>
      </c>
      <c r="BG46" s="14">
        <v>0</v>
      </c>
      <c r="BH46" s="14">
        <v>0</v>
      </c>
      <c r="BI46" s="14">
        <v>0</v>
      </c>
      <c r="BJ46" s="14">
        <v>50</v>
      </c>
      <c r="BK46" s="14">
        <v>4</v>
      </c>
      <c r="BL46" s="14">
        <v>2913</v>
      </c>
      <c r="BM46" s="14">
        <v>10</v>
      </c>
      <c r="BN46" s="14">
        <v>70</v>
      </c>
      <c r="BO46" s="14">
        <v>0</v>
      </c>
      <c r="BP46" s="14">
        <v>127</v>
      </c>
      <c r="BQ46" s="14">
        <v>897</v>
      </c>
      <c r="BR46" s="14">
        <v>0</v>
      </c>
      <c r="BS46" s="14">
        <v>0</v>
      </c>
      <c r="BT46" s="14">
        <v>68</v>
      </c>
      <c r="BU46" s="14">
        <v>0</v>
      </c>
      <c r="BV46" s="14">
        <v>1532</v>
      </c>
      <c r="BW46" s="14">
        <v>0</v>
      </c>
      <c r="BX46" s="14">
        <v>409</v>
      </c>
      <c r="BY46" s="14">
        <v>53</v>
      </c>
      <c r="BZ46" s="14">
        <v>110</v>
      </c>
      <c r="CA46" s="14">
        <v>0</v>
      </c>
      <c r="CB46" s="14">
        <v>353</v>
      </c>
      <c r="CC46" s="14">
        <v>51</v>
      </c>
      <c r="CD46" s="14">
        <v>0</v>
      </c>
      <c r="CE46" s="14">
        <v>254</v>
      </c>
      <c r="CF46" s="14">
        <v>0</v>
      </c>
      <c r="CG46" s="19">
        <v>0</v>
      </c>
      <c r="CH46" s="19">
        <v>0</v>
      </c>
      <c r="CI46" s="19">
        <v>0</v>
      </c>
      <c r="CJ46" s="19">
        <v>694</v>
      </c>
      <c r="CK46" s="19">
        <v>185</v>
      </c>
      <c r="CL46" s="19">
        <v>3888</v>
      </c>
      <c r="CM46" s="19">
        <v>0</v>
      </c>
      <c r="CN46" s="19">
        <v>0</v>
      </c>
      <c r="CO46" s="19">
        <v>0</v>
      </c>
      <c r="CP46" s="19">
        <v>0</v>
      </c>
      <c r="CQ46" s="19">
        <v>0</v>
      </c>
      <c r="CR46" s="19">
        <v>142</v>
      </c>
      <c r="CS46" s="19">
        <v>489440</v>
      </c>
      <c r="CT46" s="19">
        <v>719</v>
      </c>
      <c r="CU46" s="19">
        <v>0</v>
      </c>
      <c r="CV46" s="19">
        <v>0</v>
      </c>
      <c r="CW46" s="19">
        <v>0</v>
      </c>
      <c r="CX46" s="19">
        <v>724</v>
      </c>
      <c r="CY46" s="19">
        <v>0</v>
      </c>
      <c r="CZ46" s="19">
        <v>0</v>
      </c>
      <c r="DA46" s="19">
        <v>1956</v>
      </c>
      <c r="DB46" s="19">
        <v>0</v>
      </c>
      <c r="DC46" s="19">
        <v>0</v>
      </c>
      <c r="DD46" s="19">
        <v>0</v>
      </c>
      <c r="DE46" s="19">
        <v>412</v>
      </c>
      <c r="DF46" s="19">
        <v>0</v>
      </c>
      <c r="DG46" s="19">
        <v>1889</v>
      </c>
      <c r="DH46" s="19">
        <v>0</v>
      </c>
      <c r="DI46" s="19">
        <v>726</v>
      </c>
      <c r="DJ46" s="19">
        <v>168</v>
      </c>
      <c r="DK46" s="19">
        <v>0</v>
      </c>
      <c r="DL46" s="19">
        <v>115</v>
      </c>
      <c r="DM46" s="19">
        <v>1768</v>
      </c>
      <c r="DN46" s="19">
        <v>0</v>
      </c>
      <c r="DO46" s="19">
        <v>155</v>
      </c>
      <c r="DP46" s="19">
        <v>0</v>
      </c>
      <c r="DQ46" s="19">
        <v>0</v>
      </c>
      <c r="DR46" s="19">
        <v>0</v>
      </c>
      <c r="DS46" s="19">
        <v>0</v>
      </c>
      <c r="DT46" s="19">
        <v>0</v>
      </c>
      <c r="DU46" s="19">
        <v>0</v>
      </c>
      <c r="DV46" s="19">
        <v>0</v>
      </c>
      <c r="DW46" s="19">
        <v>1</v>
      </c>
      <c r="DX46" s="19">
        <v>0</v>
      </c>
      <c r="DY46" s="19">
        <v>4986</v>
      </c>
      <c r="DZ46" s="19">
        <v>83</v>
      </c>
      <c r="EA46" s="19">
        <v>0</v>
      </c>
      <c r="EB46" s="19">
        <v>539367</v>
      </c>
      <c r="ED46" s="13">
        <f t="shared" si="2"/>
        <v>0</v>
      </c>
    </row>
    <row r="47" spans="1:134" x14ac:dyDescent="0.2">
      <c r="A47" s="22" t="s">
        <v>381</v>
      </c>
      <c r="B47" t="s">
        <v>382</v>
      </c>
      <c r="C47" s="10">
        <f t="shared" si="3"/>
        <v>43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48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8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39</v>
      </c>
      <c r="BD47" s="14">
        <v>0</v>
      </c>
      <c r="BE47" s="14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9</v>
      </c>
      <c r="BO47" s="14">
        <v>0</v>
      </c>
      <c r="BP47" s="14">
        <v>0</v>
      </c>
      <c r="BQ47" s="14">
        <v>0</v>
      </c>
      <c r="BR47" s="14">
        <v>0</v>
      </c>
      <c r="BS47" s="14">
        <v>10</v>
      </c>
      <c r="BT47" s="14">
        <v>0</v>
      </c>
      <c r="BU47" s="14">
        <v>0</v>
      </c>
      <c r="BV47" s="14">
        <v>0</v>
      </c>
      <c r="BW47" s="14">
        <v>0</v>
      </c>
      <c r="BX47" s="14">
        <v>0</v>
      </c>
      <c r="BY47" s="14">
        <v>0</v>
      </c>
      <c r="BZ47" s="14">
        <v>0</v>
      </c>
      <c r="CA47" s="14">
        <v>0</v>
      </c>
      <c r="CB47" s="14">
        <v>0</v>
      </c>
      <c r="CC47" s="14">
        <v>0</v>
      </c>
      <c r="CD47" s="14">
        <v>0</v>
      </c>
      <c r="CE47" s="14">
        <v>0</v>
      </c>
      <c r="CF47" s="14">
        <v>0</v>
      </c>
      <c r="CG47" s="19">
        <v>0</v>
      </c>
      <c r="CH47" s="19">
        <v>0</v>
      </c>
      <c r="CI47" s="19">
        <v>0</v>
      </c>
      <c r="CJ47" s="19">
        <v>0</v>
      </c>
      <c r="CK47" s="19">
        <v>0</v>
      </c>
      <c r="CL47" s="19">
        <v>0</v>
      </c>
      <c r="CM47" s="19">
        <v>0</v>
      </c>
      <c r="CN47" s="19">
        <v>0</v>
      </c>
      <c r="CO47" s="19">
        <v>0</v>
      </c>
      <c r="CP47" s="19">
        <v>0</v>
      </c>
      <c r="CQ47" s="19">
        <v>0</v>
      </c>
      <c r="CR47" s="19">
        <v>0</v>
      </c>
      <c r="CS47" s="19">
        <v>33</v>
      </c>
      <c r="CT47" s="19">
        <v>141419</v>
      </c>
      <c r="CU47" s="19">
        <v>59420</v>
      </c>
      <c r="CV47" s="19">
        <v>1134</v>
      </c>
      <c r="CW47" s="19">
        <v>0</v>
      </c>
      <c r="CX47" s="19">
        <v>1242</v>
      </c>
      <c r="CY47" s="19">
        <v>0</v>
      </c>
      <c r="CZ47" s="19">
        <v>0</v>
      </c>
      <c r="DA47" s="19">
        <v>0</v>
      </c>
      <c r="DB47" s="19">
        <v>0</v>
      </c>
      <c r="DC47" s="19">
        <v>0</v>
      </c>
      <c r="DD47" s="19">
        <v>0</v>
      </c>
      <c r="DE47" s="19">
        <v>0</v>
      </c>
      <c r="DF47" s="19">
        <v>0</v>
      </c>
      <c r="DG47" s="19">
        <v>684</v>
      </c>
      <c r="DH47" s="19">
        <v>0</v>
      </c>
      <c r="DI47" s="19">
        <v>0</v>
      </c>
      <c r="DJ47" s="19">
        <v>0</v>
      </c>
      <c r="DK47" s="19">
        <v>0</v>
      </c>
      <c r="DL47" s="19">
        <v>7960</v>
      </c>
      <c r="DM47" s="19">
        <v>0</v>
      </c>
      <c r="DN47" s="19">
        <v>0</v>
      </c>
      <c r="DO47" s="19">
        <v>85</v>
      </c>
      <c r="DP47" s="19">
        <v>0</v>
      </c>
      <c r="DQ47" s="19">
        <v>0</v>
      </c>
      <c r="DR47" s="19">
        <v>0</v>
      </c>
      <c r="DS47" s="19">
        <v>0</v>
      </c>
      <c r="DT47" s="19">
        <v>0</v>
      </c>
      <c r="DU47" s="19">
        <v>0</v>
      </c>
      <c r="DV47" s="19">
        <v>0</v>
      </c>
      <c r="DW47" s="19">
        <v>0</v>
      </c>
      <c r="DX47" s="19">
        <v>0</v>
      </c>
      <c r="DY47" s="19">
        <v>0</v>
      </c>
      <c r="DZ47" s="19">
        <v>0</v>
      </c>
      <c r="EA47" s="19">
        <v>0</v>
      </c>
      <c r="EB47" s="19">
        <v>212091</v>
      </c>
      <c r="ED47" s="13">
        <f t="shared" si="2"/>
        <v>0</v>
      </c>
    </row>
    <row r="48" spans="1:134" x14ac:dyDescent="0.2">
      <c r="A48" s="22" t="s">
        <v>383</v>
      </c>
      <c r="B48" t="s">
        <v>273</v>
      </c>
      <c r="C48" s="10">
        <f t="shared" si="3"/>
        <v>44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19">
        <v>0</v>
      </c>
      <c r="AR48" s="19">
        <v>0</v>
      </c>
      <c r="AS48" s="19">
        <v>0</v>
      </c>
      <c r="AT48" s="19">
        <v>0</v>
      </c>
      <c r="AU48" s="19">
        <v>0</v>
      </c>
      <c r="AV48" s="19">
        <v>0</v>
      </c>
      <c r="AW48" s="19">
        <v>0</v>
      </c>
      <c r="AX48" s="19">
        <v>0</v>
      </c>
      <c r="AY48" s="19">
        <v>0</v>
      </c>
      <c r="AZ48" s="19">
        <v>0</v>
      </c>
      <c r="BA48" s="19">
        <v>0</v>
      </c>
      <c r="BB48" s="19">
        <v>0</v>
      </c>
      <c r="BC48" s="19">
        <v>0</v>
      </c>
      <c r="BD48" s="19">
        <v>0</v>
      </c>
      <c r="BE48" s="19">
        <v>0</v>
      </c>
      <c r="BF48" s="19">
        <v>0</v>
      </c>
      <c r="BG48" s="19">
        <v>0</v>
      </c>
      <c r="BH48" s="19">
        <v>0</v>
      </c>
      <c r="BI48" s="19">
        <v>0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0</v>
      </c>
      <c r="BQ48" s="19">
        <v>0</v>
      </c>
      <c r="BR48" s="19">
        <v>0</v>
      </c>
      <c r="BS48" s="19">
        <v>0</v>
      </c>
      <c r="BT48" s="19">
        <v>0</v>
      </c>
      <c r="BU48" s="19">
        <v>0</v>
      </c>
      <c r="BV48" s="19">
        <v>0</v>
      </c>
      <c r="BW48" s="19">
        <v>0</v>
      </c>
      <c r="BX48" s="19">
        <v>0</v>
      </c>
      <c r="BY48" s="19">
        <v>0</v>
      </c>
      <c r="BZ48" s="19">
        <v>0</v>
      </c>
      <c r="CA48" s="19">
        <v>0</v>
      </c>
      <c r="CB48" s="19">
        <v>0</v>
      </c>
      <c r="CC48" s="19">
        <v>0</v>
      </c>
      <c r="CD48" s="19">
        <v>0</v>
      </c>
      <c r="CE48" s="19">
        <v>0</v>
      </c>
      <c r="CF48" s="19">
        <v>0</v>
      </c>
      <c r="CG48" s="19">
        <v>0</v>
      </c>
      <c r="CH48" s="19">
        <v>0</v>
      </c>
      <c r="CI48" s="19">
        <v>53</v>
      </c>
      <c r="CJ48" s="19">
        <v>0</v>
      </c>
      <c r="CK48" s="19">
        <v>0</v>
      </c>
      <c r="CL48" s="19">
        <v>0</v>
      </c>
      <c r="CM48" s="19">
        <v>0</v>
      </c>
      <c r="CN48" s="19">
        <v>0</v>
      </c>
      <c r="CO48" s="19">
        <v>0</v>
      </c>
      <c r="CP48" s="19">
        <v>0</v>
      </c>
      <c r="CQ48" s="19">
        <v>0</v>
      </c>
      <c r="CR48" s="19">
        <v>0</v>
      </c>
      <c r="CS48" s="19">
        <v>0</v>
      </c>
      <c r="CT48" s="19">
        <v>0</v>
      </c>
      <c r="CU48" s="19">
        <v>0</v>
      </c>
      <c r="CV48" s="19">
        <v>10450</v>
      </c>
      <c r="CW48" s="19">
        <v>0</v>
      </c>
      <c r="CX48" s="19">
        <v>0</v>
      </c>
      <c r="CY48" s="19">
        <v>0</v>
      </c>
      <c r="CZ48" s="19">
        <v>0</v>
      </c>
      <c r="DA48" s="19">
        <v>0</v>
      </c>
      <c r="DB48" s="19">
        <v>0</v>
      </c>
      <c r="DC48" s="19">
        <v>0</v>
      </c>
      <c r="DD48" s="19">
        <v>0</v>
      </c>
      <c r="DE48" s="19">
        <v>0</v>
      </c>
      <c r="DF48" s="19">
        <v>0</v>
      </c>
      <c r="DG48" s="19">
        <v>186</v>
      </c>
      <c r="DH48" s="19">
        <v>0</v>
      </c>
      <c r="DI48" s="19">
        <v>0</v>
      </c>
      <c r="DJ48" s="19">
        <v>0</v>
      </c>
      <c r="DK48" s="19">
        <v>0</v>
      </c>
      <c r="DL48" s="19">
        <v>0</v>
      </c>
      <c r="DM48" s="19">
        <v>0</v>
      </c>
      <c r="DN48" s="19">
        <v>0</v>
      </c>
      <c r="DO48" s="19">
        <v>0</v>
      </c>
      <c r="DP48" s="19">
        <v>0</v>
      </c>
      <c r="DQ48" s="19">
        <v>0</v>
      </c>
      <c r="DR48" s="19">
        <v>0</v>
      </c>
      <c r="DS48" s="19">
        <v>0</v>
      </c>
      <c r="DT48" s="19">
        <v>0</v>
      </c>
      <c r="DU48" s="19">
        <v>0</v>
      </c>
      <c r="DV48" s="19">
        <v>0</v>
      </c>
      <c r="DW48" s="19">
        <v>0</v>
      </c>
      <c r="DX48" s="19">
        <v>0</v>
      </c>
      <c r="DY48" s="19">
        <v>0</v>
      </c>
      <c r="DZ48" s="19">
        <v>0</v>
      </c>
      <c r="EA48" s="19">
        <v>0</v>
      </c>
      <c r="EB48" s="19">
        <v>10689</v>
      </c>
      <c r="ED48" s="13">
        <f t="shared" si="2"/>
        <v>0</v>
      </c>
    </row>
    <row r="49" spans="1:134" x14ac:dyDescent="0.2">
      <c r="A49" s="22" t="s">
        <v>384</v>
      </c>
      <c r="B49" t="s">
        <v>274</v>
      </c>
      <c r="C49" s="10">
        <f t="shared" si="3"/>
        <v>45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  <c r="AQ49" s="19">
        <v>0</v>
      </c>
      <c r="AR49" s="19">
        <v>0</v>
      </c>
      <c r="AS49" s="19">
        <v>0</v>
      </c>
      <c r="AT49" s="19">
        <v>0</v>
      </c>
      <c r="AU49" s="19">
        <v>0</v>
      </c>
      <c r="AV49" s="19">
        <v>0</v>
      </c>
      <c r="AW49" s="19">
        <v>0</v>
      </c>
      <c r="AX49" s="19">
        <v>0</v>
      </c>
      <c r="AY49" s="1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0</v>
      </c>
      <c r="BE49" s="19">
        <v>0</v>
      </c>
      <c r="BF49" s="19">
        <v>0</v>
      </c>
      <c r="BG49" s="19">
        <v>0</v>
      </c>
      <c r="BH49" s="19">
        <v>0</v>
      </c>
      <c r="BI49" s="19">
        <v>0</v>
      </c>
      <c r="BJ49" s="19">
        <v>0</v>
      </c>
      <c r="BK49" s="19">
        <v>0</v>
      </c>
      <c r="BL49" s="19">
        <v>0</v>
      </c>
      <c r="BM49" s="19">
        <v>0</v>
      </c>
      <c r="BN49" s="19">
        <v>0</v>
      </c>
      <c r="BO49" s="19">
        <v>0</v>
      </c>
      <c r="BP49" s="19">
        <v>0</v>
      </c>
      <c r="BQ49" s="19">
        <v>0</v>
      </c>
      <c r="BR49" s="19">
        <v>0</v>
      </c>
      <c r="BS49" s="19">
        <v>0</v>
      </c>
      <c r="BT49" s="19">
        <v>0</v>
      </c>
      <c r="BU49" s="19">
        <v>0</v>
      </c>
      <c r="BV49" s="19">
        <v>0</v>
      </c>
      <c r="BW49" s="19">
        <v>0</v>
      </c>
      <c r="BX49" s="19">
        <v>0</v>
      </c>
      <c r="BY49" s="19">
        <v>0</v>
      </c>
      <c r="BZ49" s="19">
        <v>0</v>
      </c>
      <c r="CA49" s="19">
        <v>0</v>
      </c>
      <c r="CB49" s="19">
        <v>0</v>
      </c>
      <c r="CC49" s="19">
        <v>0</v>
      </c>
      <c r="CD49" s="19">
        <v>0</v>
      </c>
      <c r="CE49" s="19">
        <v>0</v>
      </c>
      <c r="CF49" s="19">
        <v>0</v>
      </c>
      <c r="CG49" s="19">
        <v>0</v>
      </c>
      <c r="CH49" s="19">
        <v>0</v>
      </c>
      <c r="CI49" s="19">
        <v>0</v>
      </c>
      <c r="CJ49" s="19">
        <v>0</v>
      </c>
      <c r="CK49" s="19">
        <v>0</v>
      </c>
      <c r="CL49" s="19">
        <v>0</v>
      </c>
      <c r="CM49" s="19">
        <v>0</v>
      </c>
      <c r="CN49" s="19">
        <v>0</v>
      </c>
      <c r="CO49" s="19">
        <v>0</v>
      </c>
      <c r="CP49" s="19">
        <v>0</v>
      </c>
      <c r="CQ49" s="19">
        <v>0</v>
      </c>
      <c r="CR49" s="19">
        <v>0</v>
      </c>
      <c r="CS49" s="19">
        <v>37</v>
      </c>
      <c r="CT49" s="19">
        <v>0</v>
      </c>
      <c r="CU49" s="19">
        <v>0</v>
      </c>
      <c r="CV49" s="19">
        <v>0</v>
      </c>
      <c r="CW49" s="19">
        <v>24628</v>
      </c>
      <c r="CX49" s="19">
        <v>0</v>
      </c>
      <c r="CY49" s="19">
        <v>0</v>
      </c>
      <c r="CZ49" s="19">
        <v>0</v>
      </c>
      <c r="DA49" s="19">
        <v>0</v>
      </c>
      <c r="DB49" s="19">
        <v>0</v>
      </c>
      <c r="DC49" s="19">
        <v>0</v>
      </c>
      <c r="DD49" s="19">
        <v>0</v>
      </c>
      <c r="DE49" s="19">
        <v>0</v>
      </c>
      <c r="DF49" s="19">
        <v>0</v>
      </c>
      <c r="DG49" s="19">
        <v>285</v>
      </c>
      <c r="DH49" s="19">
        <v>0</v>
      </c>
      <c r="DI49" s="19">
        <v>0</v>
      </c>
      <c r="DJ49" s="19">
        <v>0</v>
      </c>
      <c r="DK49" s="19">
        <v>0</v>
      </c>
      <c r="DL49" s="19">
        <v>0</v>
      </c>
      <c r="DM49" s="19">
        <v>0</v>
      </c>
      <c r="DN49" s="19">
        <v>0</v>
      </c>
      <c r="DO49" s="19">
        <v>0</v>
      </c>
      <c r="DP49" s="19">
        <v>0</v>
      </c>
      <c r="DQ49" s="19">
        <v>0</v>
      </c>
      <c r="DR49" s="19">
        <v>0</v>
      </c>
      <c r="DS49" s="19">
        <v>0</v>
      </c>
      <c r="DT49" s="19">
        <v>0</v>
      </c>
      <c r="DU49" s="19">
        <v>0</v>
      </c>
      <c r="DV49" s="19">
        <v>0</v>
      </c>
      <c r="DW49" s="19">
        <v>0</v>
      </c>
      <c r="DX49" s="19">
        <v>0</v>
      </c>
      <c r="DY49" s="19">
        <v>0</v>
      </c>
      <c r="DZ49" s="19">
        <v>0</v>
      </c>
      <c r="EA49" s="19">
        <v>0</v>
      </c>
      <c r="EB49" s="19">
        <v>24950</v>
      </c>
      <c r="ED49" s="13">
        <f t="shared" si="2"/>
        <v>0</v>
      </c>
    </row>
    <row r="50" spans="1:134" x14ac:dyDescent="0.2">
      <c r="A50" s="22" t="s">
        <v>385</v>
      </c>
      <c r="B50" t="s">
        <v>386</v>
      </c>
      <c r="C50" s="10">
        <f t="shared" si="3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0</v>
      </c>
      <c r="BU50" s="19">
        <v>0</v>
      </c>
      <c r="BV50" s="19">
        <v>0</v>
      </c>
      <c r="BW50" s="19">
        <v>0</v>
      </c>
      <c r="BX50" s="19">
        <v>0</v>
      </c>
      <c r="BY50" s="19">
        <v>0</v>
      </c>
      <c r="BZ50" s="19">
        <v>0</v>
      </c>
      <c r="CA50" s="19">
        <v>0</v>
      </c>
      <c r="CB50" s="19">
        <v>0</v>
      </c>
      <c r="CC50" s="19">
        <v>0</v>
      </c>
      <c r="CD50" s="19">
        <v>0</v>
      </c>
      <c r="CE50" s="19">
        <v>0</v>
      </c>
      <c r="CF50" s="19">
        <v>0</v>
      </c>
      <c r="CG50" s="19">
        <v>0</v>
      </c>
      <c r="CH50" s="19">
        <v>0</v>
      </c>
      <c r="CI50" s="19">
        <v>0</v>
      </c>
      <c r="CJ50" s="19">
        <v>0</v>
      </c>
      <c r="CK50" s="19">
        <v>0</v>
      </c>
      <c r="CL50" s="19">
        <v>0</v>
      </c>
      <c r="CM50" s="19">
        <v>0</v>
      </c>
      <c r="CN50" s="19">
        <v>0</v>
      </c>
      <c r="CO50" s="19">
        <v>0</v>
      </c>
      <c r="CP50" s="19">
        <v>0</v>
      </c>
      <c r="CQ50" s="19">
        <v>0</v>
      </c>
      <c r="CR50" s="19">
        <v>28</v>
      </c>
      <c r="CS50" s="19">
        <v>0</v>
      </c>
      <c r="CT50" s="19">
        <v>11</v>
      </c>
      <c r="CU50" s="19">
        <v>0</v>
      </c>
      <c r="CV50" s="19">
        <v>3000</v>
      </c>
      <c r="CW50" s="19">
        <v>0</v>
      </c>
      <c r="CX50" s="19">
        <v>48436</v>
      </c>
      <c r="CY50" s="19">
        <v>15232</v>
      </c>
      <c r="CZ50" s="19">
        <v>0</v>
      </c>
      <c r="DA50" s="19">
        <v>0</v>
      </c>
      <c r="DB50" s="19">
        <v>0</v>
      </c>
      <c r="DC50" s="19">
        <v>0</v>
      </c>
      <c r="DD50" s="19">
        <v>58</v>
      </c>
      <c r="DE50" s="19">
        <v>44</v>
      </c>
      <c r="DF50" s="19">
        <v>0</v>
      </c>
      <c r="DG50" s="19">
        <v>676</v>
      </c>
      <c r="DH50" s="19">
        <v>0</v>
      </c>
      <c r="DI50" s="19">
        <v>0</v>
      </c>
      <c r="DJ50" s="19">
        <v>0</v>
      </c>
      <c r="DK50" s="19">
        <v>0</v>
      </c>
      <c r="DL50" s="19">
        <v>74</v>
      </c>
      <c r="DM50" s="19">
        <v>0</v>
      </c>
      <c r="DN50" s="19">
        <v>0</v>
      </c>
      <c r="DO50" s="19">
        <v>0</v>
      </c>
      <c r="DP50" s="19">
        <v>0</v>
      </c>
      <c r="DQ50" s="19">
        <v>0</v>
      </c>
      <c r="DR50" s="19">
        <v>0</v>
      </c>
      <c r="DS50" s="19">
        <v>0</v>
      </c>
      <c r="DT50" s="19">
        <v>0</v>
      </c>
      <c r="DU50" s="19">
        <v>0</v>
      </c>
      <c r="DV50" s="19">
        <v>0</v>
      </c>
      <c r="DW50" s="19">
        <v>0</v>
      </c>
      <c r="DX50" s="19">
        <v>0</v>
      </c>
      <c r="DY50" s="19">
        <v>0</v>
      </c>
      <c r="DZ50" s="19">
        <v>0</v>
      </c>
      <c r="EA50" s="19">
        <v>0</v>
      </c>
      <c r="EB50" s="19">
        <v>67559</v>
      </c>
      <c r="ED50" s="13">
        <f t="shared" si="2"/>
        <v>0</v>
      </c>
    </row>
    <row r="51" spans="1:134" x14ac:dyDescent="0.2">
      <c r="A51" s="22" t="s">
        <v>387</v>
      </c>
      <c r="B51" t="s">
        <v>388</v>
      </c>
      <c r="C51" s="10">
        <f t="shared" si="3"/>
        <v>47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C51" s="19">
        <v>0</v>
      </c>
      <c r="CD51" s="19">
        <v>0</v>
      </c>
      <c r="CE51" s="19">
        <v>0</v>
      </c>
      <c r="CF51" s="19">
        <v>0</v>
      </c>
      <c r="CG51" s="19">
        <v>0</v>
      </c>
      <c r="CH51" s="19">
        <v>0</v>
      </c>
      <c r="CI51" s="19">
        <v>0</v>
      </c>
      <c r="CJ51" s="19">
        <v>0</v>
      </c>
      <c r="CK51" s="19">
        <v>0</v>
      </c>
      <c r="CL51" s="19">
        <v>0</v>
      </c>
      <c r="CM51" s="19">
        <v>0</v>
      </c>
      <c r="CN51" s="19">
        <v>0</v>
      </c>
      <c r="CO51" s="19">
        <v>0</v>
      </c>
      <c r="CP51" s="19">
        <v>0</v>
      </c>
      <c r="CQ51" s="19">
        <v>0</v>
      </c>
      <c r="CR51" s="19">
        <v>0</v>
      </c>
      <c r="CS51" s="19">
        <v>374</v>
      </c>
      <c r="CT51" s="19">
        <v>0</v>
      </c>
      <c r="CU51" s="19">
        <v>0</v>
      </c>
      <c r="CV51" s="19">
        <v>0</v>
      </c>
      <c r="CW51" s="19">
        <v>0</v>
      </c>
      <c r="CX51" s="19">
        <v>0</v>
      </c>
      <c r="CY51" s="19">
        <v>0</v>
      </c>
      <c r="CZ51" s="19">
        <v>14626</v>
      </c>
      <c r="DA51" s="19">
        <v>0</v>
      </c>
      <c r="DB51" s="19">
        <v>0</v>
      </c>
      <c r="DC51" s="19">
        <v>0</v>
      </c>
      <c r="DD51" s="19">
        <v>0</v>
      </c>
      <c r="DE51" s="19">
        <v>0</v>
      </c>
      <c r="DF51" s="19">
        <v>0</v>
      </c>
      <c r="DG51" s="19">
        <v>69</v>
      </c>
      <c r="DH51" s="19">
        <v>0</v>
      </c>
      <c r="DI51" s="19">
        <v>0</v>
      </c>
      <c r="DJ51" s="19">
        <v>0</v>
      </c>
      <c r="DK51" s="19">
        <v>0</v>
      </c>
      <c r="DL51" s="19">
        <v>0</v>
      </c>
      <c r="DM51" s="19">
        <v>0</v>
      </c>
      <c r="DN51" s="19">
        <v>0</v>
      </c>
      <c r="DO51" s="19">
        <v>0</v>
      </c>
      <c r="DP51" s="19">
        <v>0</v>
      </c>
      <c r="DQ51" s="19">
        <v>0</v>
      </c>
      <c r="DR51" s="19">
        <v>0</v>
      </c>
      <c r="DS51" s="19">
        <v>0</v>
      </c>
      <c r="DT51" s="19">
        <v>0</v>
      </c>
      <c r="DU51" s="19">
        <v>0</v>
      </c>
      <c r="DV51" s="19">
        <v>0</v>
      </c>
      <c r="DW51" s="19">
        <v>0</v>
      </c>
      <c r="DX51" s="19">
        <v>0</v>
      </c>
      <c r="DY51" s="19">
        <v>0</v>
      </c>
      <c r="DZ51" s="19">
        <v>0</v>
      </c>
      <c r="EA51" s="19">
        <v>0</v>
      </c>
      <c r="EB51" s="19">
        <v>15069</v>
      </c>
      <c r="ED51" s="13">
        <f t="shared" si="2"/>
        <v>0</v>
      </c>
    </row>
    <row r="52" spans="1:134" x14ac:dyDescent="0.2">
      <c r="A52" s="22" t="s">
        <v>389</v>
      </c>
      <c r="B52" t="s">
        <v>390</v>
      </c>
      <c r="C52" s="10">
        <f t="shared" si="3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C52" s="19">
        <v>0</v>
      </c>
      <c r="CD52" s="19">
        <v>0</v>
      </c>
      <c r="CE52" s="19">
        <v>0</v>
      </c>
      <c r="CF52" s="19">
        <v>0</v>
      </c>
      <c r="CG52" s="19">
        <v>0</v>
      </c>
      <c r="CH52" s="19">
        <v>0</v>
      </c>
      <c r="CI52" s="19">
        <v>0</v>
      </c>
      <c r="CJ52" s="19">
        <v>0</v>
      </c>
      <c r="CK52" s="19">
        <v>0</v>
      </c>
      <c r="CL52" s="19">
        <v>0</v>
      </c>
      <c r="CM52" s="19">
        <v>0</v>
      </c>
      <c r="CN52" s="19">
        <v>0</v>
      </c>
      <c r="CO52" s="19">
        <v>0</v>
      </c>
      <c r="CP52" s="19">
        <v>0</v>
      </c>
      <c r="CQ52" s="19">
        <v>0</v>
      </c>
      <c r="CR52" s="19">
        <v>0</v>
      </c>
      <c r="CS52" s="19">
        <v>790</v>
      </c>
      <c r="CT52" s="19">
        <v>0</v>
      </c>
      <c r="CU52" s="19">
        <v>0</v>
      </c>
      <c r="CV52" s="19">
        <v>0</v>
      </c>
      <c r="CW52" s="19">
        <v>0</v>
      </c>
      <c r="CX52" s="19">
        <v>0</v>
      </c>
      <c r="CY52" s="19">
        <v>0</v>
      </c>
      <c r="CZ52" s="19">
        <v>0</v>
      </c>
      <c r="DA52" s="19">
        <v>123796</v>
      </c>
      <c r="DB52" s="19">
        <v>0</v>
      </c>
      <c r="DC52" s="19">
        <v>0</v>
      </c>
      <c r="DD52" s="19">
        <v>0</v>
      </c>
      <c r="DE52" s="19">
        <v>0</v>
      </c>
      <c r="DF52" s="19">
        <v>0</v>
      </c>
      <c r="DG52" s="19">
        <v>590</v>
      </c>
      <c r="DH52" s="19">
        <v>0</v>
      </c>
      <c r="DI52" s="19">
        <v>0</v>
      </c>
      <c r="DJ52" s="19">
        <v>0</v>
      </c>
      <c r="DK52" s="19">
        <v>0</v>
      </c>
      <c r="DL52" s="19">
        <v>0</v>
      </c>
      <c r="DM52" s="19">
        <v>417</v>
      </c>
      <c r="DN52" s="19">
        <v>0</v>
      </c>
      <c r="DO52" s="19">
        <v>0</v>
      </c>
      <c r="DP52" s="19">
        <v>0</v>
      </c>
      <c r="DQ52" s="19">
        <v>0</v>
      </c>
      <c r="DR52" s="19">
        <v>0</v>
      </c>
      <c r="DS52" s="19">
        <v>0</v>
      </c>
      <c r="DT52" s="19">
        <v>0</v>
      </c>
      <c r="DU52" s="19">
        <v>0</v>
      </c>
      <c r="DV52" s="19">
        <v>0</v>
      </c>
      <c r="DW52" s="19">
        <v>0</v>
      </c>
      <c r="DX52" s="19">
        <v>0</v>
      </c>
      <c r="DY52" s="19">
        <v>0</v>
      </c>
      <c r="DZ52" s="19">
        <v>0</v>
      </c>
      <c r="EA52" s="19">
        <v>0</v>
      </c>
      <c r="EB52" s="19">
        <v>125593</v>
      </c>
      <c r="ED52" s="13">
        <f t="shared" si="2"/>
        <v>0</v>
      </c>
    </row>
    <row r="53" spans="1:134" x14ac:dyDescent="0.2">
      <c r="A53" s="22" t="s">
        <v>391</v>
      </c>
      <c r="B53" t="s">
        <v>392</v>
      </c>
      <c r="C53" s="10">
        <f t="shared" si="3"/>
        <v>49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1279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0</v>
      </c>
      <c r="CC53" s="19">
        <v>0</v>
      </c>
      <c r="CD53" s="19">
        <v>0</v>
      </c>
      <c r="CE53" s="19">
        <v>0</v>
      </c>
      <c r="CF53" s="19">
        <v>0</v>
      </c>
      <c r="CG53" s="19">
        <v>0</v>
      </c>
      <c r="CH53" s="19">
        <v>0</v>
      </c>
      <c r="CI53" s="19">
        <v>0</v>
      </c>
      <c r="CJ53" s="19">
        <v>0</v>
      </c>
      <c r="CK53" s="19">
        <v>0</v>
      </c>
      <c r="CL53" s="19">
        <v>0</v>
      </c>
      <c r="CM53" s="19">
        <v>0</v>
      </c>
      <c r="CN53" s="19">
        <v>0</v>
      </c>
      <c r="CO53" s="19">
        <v>0</v>
      </c>
      <c r="CP53" s="19">
        <v>0</v>
      </c>
      <c r="CQ53" s="19">
        <v>0</v>
      </c>
      <c r="CR53" s="19">
        <v>0</v>
      </c>
      <c r="CS53" s="19">
        <v>-8</v>
      </c>
      <c r="CT53" s="19">
        <v>0</v>
      </c>
      <c r="CU53" s="19">
        <v>0</v>
      </c>
      <c r="CV53" s="19">
        <v>0</v>
      </c>
      <c r="CW53" s="19">
        <v>0</v>
      </c>
      <c r="CX53" s="19">
        <v>0</v>
      </c>
      <c r="CY53" s="19">
        <v>0</v>
      </c>
      <c r="CZ53" s="19">
        <v>0</v>
      </c>
      <c r="DA53" s="19">
        <v>0</v>
      </c>
      <c r="DB53" s="19">
        <v>21370</v>
      </c>
      <c r="DC53" s="19">
        <v>0</v>
      </c>
      <c r="DD53" s="19">
        <v>0</v>
      </c>
      <c r="DE53" s="19">
        <v>0</v>
      </c>
      <c r="DF53" s="19">
        <v>0</v>
      </c>
      <c r="DG53" s="19">
        <v>179</v>
      </c>
      <c r="DH53" s="19">
        <v>0</v>
      </c>
      <c r="DI53" s="19">
        <v>0</v>
      </c>
      <c r="DJ53" s="19">
        <v>21</v>
      </c>
      <c r="DK53" s="19">
        <v>0</v>
      </c>
      <c r="DL53" s="19">
        <v>2</v>
      </c>
      <c r="DM53" s="19">
        <v>0</v>
      </c>
      <c r="DN53" s="19">
        <v>0</v>
      </c>
      <c r="DO53" s="19">
        <v>0</v>
      </c>
      <c r="DP53" s="19">
        <v>0</v>
      </c>
      <c r="DQ53" s="19">
        <v>0</v>
      </c>
      <c r="DR53" s="19">
        <v>0</v>
      </c>
      <c r="DS53" s="19">
        <v>0</v>
      </c>
      <c r="DT53" s="19">
        <v>0</v>
      </c>
      <c r="DU53" s="19">
        <v>0</v>
      </c>
      <c r="DV53" s="19">
        <v>0</v>
      </c>
      <c r="DW53" s="19">
        <v>0</v>
      </c>
      <c r="DX53" s="19">
        <v>0</v>
      </c>
      <c r="DY53" s="19">
        <v>0</v>
      </c>
      <c r="DZ53" s="19">
        <v>0</v>
      </c>
      <c r="EA53" s="19">
        <v>0</v>
      </c>
      <c r="EB53" s="19">
        <v>22843</v>
      </c>
      <c r="ED53" s="13">
        <f t="shared" si="2"/>
        <v>0</v>
      </c>
    </row>
    <row r="54" spans="1:134" x14ac:dyDescent="0.2">
      <c r="A54" s="22" t="s">
        <v>393</v>
      </c>
      <c r="B54" t="s">
        <v>394</v>
      </c>
      <c r="C54" s="10">
        <f t="shared" si="3"/>
        <v>50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0</v>
      </c>
      <c r="BM54" s="19">
        <v>0</v>
      </c>
      <c r="BN54" s="19"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>
        <v>0</v>
      </c>
      <c r="CB54" s="19">
        <v>0</v>
      </c>
      <c r="CC54" s="19">
        <v>0</v>
      </c>
      <c r="CD54" s="19">
        <v>0</v>
      </c>
      <c r="CE54" s="19">
        <v>0</v>
      </c>
      <c r="CF54" s="19">
        <v>0</v>
      </c>
      <c r="CG54" s="19">
        <v>0</v>
      </c>
      <c r="CH54" s="19">
        <v>0</v>
      </c>
      <c r="CI54" s="19">
        <v>0</v>
      </c>
      <c r="CJ54" s="19">
        <v>0</v>
      </c>
      <c r="CK54" s="19">
        <v>0</v>
      </c>
      <c r="CL54" s="19">
        <v>0</v>
      </c>
      <c r="CM54" s="19">
        <v>0</v>
      </c>
      <c r="CN54" s="19">
        <v>0</v>
      </c>
      <c r="CO54" s="19">
        <v>0</v>
      </c>
      <c r="CP54" s="19">
        <v>0</v>
      </c>
      <c r="CQ54" s="19">
        <v>0</v>
      </c>
      <c r="CR54" s="19">
        <v>0</v>
      </c>
      <c r="CS54" s="19">
        <v>197</v>
      </c>
      <c r="CT54" s="19">
        <v>0</v>
      </c>
      <c r="CU54" s="19">
        <v>0</v>
      </c>
      <c r="CV54" s="19">
        <v>0</v>
      </c>
      <c r="CW54" s="19">
        <v>0</v>
      </c>
      <c r="CX54" s="19">
        <v>0</v>
      </c>
      <c r="CY54" s="19">
        <v>0</v>
      </c>
      <c r="CZ54" s="19">
        <v>0</v>
      </c>
      <c r="DA54" s="19">
        <v>0</v>
      </c>
      <c r="DB54" s="19">
        <v>0</v>
      </c>
      <c r="DC54" s="19">
        <v>27949</v>
      </c>
      <c r="DD54" s="19">
        <v>0</v>
      </c>
      <c r="DE54" s="19">
        <v>0</v>
      </c>
      <c r="DF54" s="19">
        <v>0</v>
      </c>
      <c r="DG54" s="19">
        <v>29</v>
      </c>
      <c r="DH54" s="19">
        <v>0</v>
      </c>
      <c r="DI54" s="19">
        <v>0</v>
      </c>
      <c r="DJ54" s="19">
        <v>0</v>
      </c>
      <c r="DK54" s="19">
        <v>0</v>
      </c>
      <c r="DL54" s="19">
        <v>0</v>
      </c>
      <c r="DM54" s="19">
        <v>0</v>
      </c>
      <c r="DN54" s="19">
        <v>0</v>
      </c>
      <c r="DO54" s="19">
        <v>0</v>
      </c>
      <c r="DP54" s="19">
        <v>0</v>
      </c>
      <c r="DQ54" s="19">
        <v>0</v>
      </c>
      <c r="DR54" s="19">
        <v>0</v>
      </c>
      <c r="DS54" s="19">
        <v>0</v>
      </c>
      <c r="DT54" s="19">
        <v>0</v>
      </c>
      <c r="DU54" s="19">
        <v>0</v>
      </c>
      <c r="DV54" s="19">
        <v>0</v>
      </c>
      <c r="DW54" s="19">
        <v>0</v>
      </c>
      <c r="DX54" s="19">
        <v>0</v>
      </c>
      <c r="DY54" s="19">
        <v>0</v>
      </c>
      <c r="DZ54" s="19">
        <v>0</v>
      </c>
      <c r="EA54" s="19">
        <v>0</v>
      </c>
      <c r="EB54" s="19">
        <v>28175</v>
      </c>
      <c r="ED54" s="13">
        <f t="shared" si="2"/>
        <v>0</v>
      </c>
    </row>
    <row r="55" spans="1:134" x14ac:dyDescent="0.2">
      <c r="A55" s="22" t="s">
        <v>395</v>
      </c>
      <c r="B55" t="s">
        <v>396</v>
      </c>
      <c r="C55" s="10">
        <f t="shared" si="3"/>
        <v>51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0</v>
      </c>
      <c r="AQ55" s="19">
        <v>0</v>
      </c>
      <c r="AR55" s="19">
        <v>0</v>
      </c>
      <c r="AS55" s="19">
        <v>0</v>
      </c>
      <c r="AT55" s="19">
        <v>0</v>
      </c>
      <c r="AU55" s="19">
        <v>0</v>
      </c>
      <c r="AV55" s="19">
        <v>0</v>
      </c>
      <c r="AW55" s="19">
        <v>0</v>
      </c>
      <c r="AX55" s="19">
        <v>0</v>
      </c>
      <c r="AY55" s="1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19">
        <v>0</v>
      </c>
      <c r="BH55" s="19">
        <v>0</v>
      </c>
      <c r="BI55" s="19">
        <v>0</v>
      </c>
      <c r="BJ55" s="19">
        <v>0</v>
      </c>
      <c r="BK55" s="19">
        <v>0</v>
      </c>
      <c r="BL55" s="19">
        <v>0</v>
      </c>
      <c r="BM55" s="19">
        <v>0</v>
      </c>
      <c r="BN55" s="19">
        <v>0</v>
      </c>
      <c r="BO55" s="19">
        <v>0</v>
      </c>
      <c r="BP55" s="19">
        <v>0</v>
      </c>
      <c r="BQ55" s="19">
        <v>0</v>
      </c>
      <c r="BR55" s="19">
        <v>0</v>
      </c>
      <c r="BS55" s="19">
        <v>0</v>
      </c>
      <c r="BT55" s="19">
        <v>0</v>
      </c>
      <c r="BU55" s="19">
        <v>0</v>
      </c>
      <c r="BV55" s="19">
        <v>0</v>
      </c>
      <c r="BW55" s="19">
        <v>0</v>
      </c>
      <c r="BX55" s="19">
        <v>0</v>
      </c>
      <c r="BY55" s="19">
        <v>0</v>
      </c>
      <c r="BZ55" s="19">
        <v>0</v>
      </c>
      <c r="CA55" s="19">
        <v>0</v>
      </c>
      <c r="CB55" s="19">
        <v>0</v>
      </c>
      <c r="CC55" s="19">
        <v>0</v>
      </c>
      <c r="CD55" s="19">
        <v>0</v>
      </c>
      <c r="CE55" s="19">
        <v>0</v>
      </c>
      <c r="CF55" s="19">
        <v>0</v>
      </c>
      <c r="CG55" s="19">
        <v>0</v>
      </c>
      <c r="CH55" s="19">
        <v>0</v>
      </c>
      <c r="CI55" s="19">
        <v>0</v>
      </c>
      <c r="CJ55" s="19">
        <v>0</v>
      </c>
      <c r="CK55" s="19">
        <v>0</v>
      </c>
      <c r="CL55" s="19">
        <v>0</v>
      </c>
      <c r="CM55" s="19">
        <v>0</v>
      </c>
      <c r="CN55" s="19">
        <v>0</v>
      </c>
      <c r="CO55" s="19">
        <v>0</v>
      </c>
      <c r="CP55" s="19">
        <v>0</v>
      </c>
      <c r="CQ55" s="19">
        <v>0</v>
      </c>
      <c r="CR55" s="19">
        <v>0</v>
      </c>
      <c r="CS55" s="19">
        <v>-471</v>
      </c>
      <c r="CT55" s="19">
        <v>0</v>
      </c>
      <c r="CU55" s="19">
        <v>0</v>
      </c>
      <c r="CV55" s="19">
        <v>0</v>
      </c>
      <c r="CW55" s="19">
        <v>0</v>
      </c>
      <c r="CX55" s="19">
        <v>0</v>
      </c>
      <c r="CY55" s="19">
        <v>0</v>
      </c>
      <c r="CZ55" s="19">
        <v>0</v>
      </c>
      <c r="DA55" s="19">
        <v>0</v>
      </c>
      <c r="DB55" s="19">
        <v>0</v>
      </c>
      <c r="DC55" s="19">
        <v>0</v>
      </c>
      <c r="DD55" s="19">
        <v>132186</v>
      </c>
      <c r="DE55" s="19">
        <v>0</v>
      </c>
      <c r="DF55" s="19">
        <v>0</v>
      </c>
      <c r="DG55" s="19">
        <v>149</v>
      </c>
      <c r="DH55" s="19">
        <v>0</v>
      </c>
      <c r="DI55" s="19">
        <v>0</v>
      </c>
      <c r="DJ55" s="19">
        <v>773</v>
      </c>
      <c r="DK55" s="19">
        <v>0</v>
      </c>
      <c r="DL55" s="19">
        <v>0</v>
      </c>
      <c r="DM55" s="19">
        <v>0</v>
      </c>
      <c r="DN55" s="19">
        <v>0</v>
      </c>
      <c r="DO55" s="19">
        <v>0</v>
      </c>
      <c r="DP55" s="19">
        <v>0</v>
      </c>
      <c r="DQ55" s="19">
        <v>0</v>
      </c>
      <c r="DR55" s="19">
        <v>0</v>
      </c>
      <c r="DS55" s="19">
        <v>0</v>
      </c>
      <c r="DT55" s="19">
        <v>0</v>
      </c>
      <c r="DU55" s="19">
        <v>0</v>
      </c>
      <c r="DV55" s="19">
        <v>0</v>
      </c>
      <c r="DW55" s="19">
        <v>0</v>
      </c>
      <c r="DX55" s="19">
        <v>0</v>
      </c>
      <c r="DY55" s="19">
        <v>0</v>
      </c>
      <c r="DZ55" s="19">
        <v>0</v>
      </c>
      <c r="EA55" s="19">
        <v>0</v>
      </c>
      <c r="EB55" s="19">
        <v>132637</v>
      </c>
      <c r="ED55" s="13">
        <f>EB55-SUM(D55:EA55)</f>
        <v>0</v>
      </c>
    </row>
    <row r="56" spans="1:134" x14ac:dyDescent="0.2">
      <c r="A56" s="22" t="s">
        <v>397</v>
      </c>
      <c r="B56" t="s">
        <v>282</v>
      </c>
      <c r="C56" s="10">
        <f t="shared" si="3"/>
        <v>52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19">
        <v>0</v>
      </c>
      <c r="AS56" s="19">
        <v>0</v>
      </c>
      <c r="AT56" s="19">
        <v>0</v>
      </c>
      <c r="AU56" s="19">
        <v>0</v>
      </c>
      <c r="AV56" s="19">
        <v>0</v>
      </c>
      <c r="AW56" s="19">
        <v>0</v>
      </c>
      <c r="AX56" s="19">
        <v>0</v>
      </c>
      <c r="AY56" s="1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0</v>
      </c>
      <c r="BH56" s="19">
        <v>0</v>
      </c>
      <c r="BI56" s="19">
        <v>0</v>
      </c>
      <c r="BJ56" s="19">
        <v>0</v>
      </c>
      <c r="BK56" s="19">
        <v>0</v>
      </c>
      <c r="BL56" s="19">
        <v>0</v>
      </c>
      <c r="BM56" s="19">
        <v>0</v>
      </c>
      <c r="BN56" s="19">
        <v>0</v>
      </c>
      <c r="BO56" s="19">
        <v>0</v>
      </c>
      <c r="BP56" s="19">
        <v>0</v>
      </c>
      <c r="BQ56" s="19">
        <v>0</v>
      </c>
      <c r="BR56" s="19">
        <v>0</v>
      </c>
      <c r="BS56" s="19">
        <v>0</v>
      </c>
      <c r="BT56" s="19">
        <v>0</v>
      </c>
      <c r="BU56" s="19">
        <v>0</v>
      </c>
      <c r="BV56" s="19">
        <v>0</v>
      </c>
      <c r="BW56" s="19">
        <v>0</v>
      </c>
      <c r="BX56" s="19">
        <v>0</v>
      </c>
      <c r="BY56" s="19">
        <v>0</v>
      </c>
      <c r="BZ56" s="19">
        <v>0</v>
      </c>
      <c r="CA56" s="19">
        <v>0</v>
      </c>
      <c r="CB56" s="19">
        <v>0</v>
      </c>
      <c r="CC56" s="19">
        <v>0</v>
      </c>
      <c r="CD56" s="19">
        <v>0</v>
      </c>
      <c r="CE56" s="19">
        <v>0</v>
      </c>
      <c r="CF56" s="19">
        <v>0</v>
      </c>
      <c r="CG56" s="19">
        <v>0</v>
      </c>
      <c r="CH56" s="19">
        <v>0</v>
      </c>
      <c r="CI56" s="19">
        <v>0</v>
      </c>
      <c r="CJ56" s="19">
        <v>0</v>
      </c>
      <c r="CK56" s="19">
        <v>0</v>
      </c>
      <c r="CL56" s="19">
        <v>0</v>
      </c>
      <c r="CM56" s="19">
        <v>0</v>
      </c>
      <c r="CN56" s="19">
        <v>0</v>
      </c>
      <c r="CO56" s="19">
        <v>0</v>
      </c>
      <c r="CP56" s="19">
        <v>0</v>
      </c>
      <c r="CQ56" s="19">
        <v>0</v>
      </c>
      <c r="CR56" s="19">
        <v>0</v>
      </c>
      <c r="CS56" s="19">
        <v>-66</v>
      </c>
      <c r="CT56" s="19">
        <v>0</v>
      </c>
      <c r="CU56" s="19">
        <v>0</v>
      </c>
      <c r="CV56" s="19">
        <v>0</v>
      </c>
      <c r="CW56" s="19">
        <v>0</v>
      </c>
      <c r="CX56" s="19">
        <v>0</v>
      </c>
      <c r="CY56" s="19">
        <v>0</v>
      </c>
      <c r="CZ56" s="19">
        <v>0</v>
      </c>
      <c r="DA56" s="19">
        <v>0</v>
      </c>
      <c r="DB56" s="19">
        <v>0</v>
      </c>
      <c r="DC56" s="19">
        <v>0</v>
      </c>
      <c r="DD56" s="19">
        <v>0</v>
      </c>
      <c r="DE56" s="19">
        <v>66729</v>
      </c>
      <c r="DF56" s="19">
        <v>0</v>
      </c>
      <c r="DG56" s="19">
        <v>18</v>
      </c>
      <c r="DH56" s="19">
        <v>0</v>
      </c>
      <c r="DI56" s="19">
        <v>0</v>
      </c>
      <c r="DJ56" s="19">
        <v>893</v>
      </c>
      <c r="DK56" s="19">
        <v>0</v>
      </c>
      <c r="DL56" s="19">
        <v>0</v>
      </c>
      <c r="DM56" s="19">
        <v>0</v>
      </c>
      <c r="DN56" s="19">
        <v>0</v>
      </c>
      <c r="DO56" s="19">
        <v>0</v>
      </c>
      <c r="DP56" s="19">
        <v>0</v>
      </c>
      <c r="DQ56" s="19">
        <v>0</v>
      </c>
      <c r="DR56" s="19">
        <v>0</v>
      </c>
      <c r="DS56" s="19">
        <v>0</v>
      </c>
      <c r="DT56" s="19">
        <v>0</v>
      </c>
      <c r="DU56" s="19">
        <v>0</v>
      </c>
      <c r="DV56" s="19">
        <v>0</v>
      </c>
      <c r="DW56" s="19">
        <v>0</v>
      </c>
      <c r="DX56" s="19">
        <v>0</v>
      </c>
      <c r="DY56" s="19">
        <v>0</v>
      </c>
      <c r="DZ56" s="19">
        <v>0</v>
      </c>
      <c r="EA56" s="19">
        <v>0</v>
      </c>
      <c r="EB56" s="19">
        <v>67574</v>
      </c>
      <c r="ED56" s="13">
        <f t="shared" si="2"/>
        <v>0</v>
      </c>
    </row>
    <row r="57" spans="1:134" x14ac:dyDescent="0.2">
      <c r="A57" s="22" t="s">
        <v>398</v>
      </c>
      <c r="B57" t="s">
        <v>283</v>
      </c>
      <c r="C57" s="10">
        <f t="shared" si="3"/>
        <v>53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19">
        <v>0</v>
      </c>
      <c r="AN57" s="19">
        <v>0</v>
      </c>
      <c r="AO57" s="19">
        <v>0</v>
      </c>
      <c r="AP57" s="19">
        <v>0</v>
      </c>
      <c r="AQ57" s="19">
        <v>0</v>
      </c>
      <c r="AR57" s="19">
        <v>0</v>
      </c>
      <c r="AS57" s="19">
        <v>0</v>
      </c>
      <c r="AT57" s="19">
        <v>0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</v>
      </c>
      <c r="BH57" s="19">
        <v>0</v>
      </c>
      <c r="BI57" s="19">
        <v>0</v>
      </c>
      <c r="BJ57" s="19">
        <v>0</v>
      </c>
      <c r="BK57" s="19">
        <v>0</v>
      </c>
      <c r="BL57" s="19">
        <v>0</v>
      </c>
      <c r="BM57" s="19">
        <v>0</v>
      </c>
      <c r="BN57" s="19">
        <v>0</v>
      </c>
      <c r="BO57" s="19">
        <v>0</v>
      </c>
      <c r="BP57" s="19">
        <v>0</v>
      </c>
      <c r="BQ57" s="19">
        <v>0</v>
      </c>
      <c r="BR57" s="19">
        <v>0</v>
      </c>
      <c r="BS57" s="19">
        <v>0</v>
      </c>
      <c r="BT57" s="19">
        <v>0</v>
      </c>
      <c r="BU57" s="19">
        <v>0</v>
      </c>
      <c r="BV57" s="19">
        <v>0</v>
      </c>
      <c r="BW57" s="19">
        <v>0</v>
      </c>
      <c r="BX57" s="19">
        <v>0</v>
      </c>
      <c r="BY57" s="19">
        <v>0</v>
      </c>
      <c r="BZ57" s="19">
        <v>0</v>
      </c>
      <c r="CA57" s="19">
        <v>0</v>
      </c>
      <c r="CB57" s="19">
        <v>0</v>
      </c>
      <c r="CC57" s="19">
        <v>0</v>
      </c>
      <c r="CD57" s="19">
        <v>0</v>
      </c>
      <c r="CE57" s="19">
        <v>0</v>
      </c>
      <c r="CF57" s="19">
        <v>0</v>
      </c>
      <c r="CG57" s="19">
        <v>0</v>
      </c>
      <c r="CH57" s="19">
        <v>0</v>
      </c>
      <c r="CI57" s="19">
        <v>0</v>
      </c>
      <c r="CJ57" s="19">
        <v>0</v>
      </c>
      <c r="CK57" s="19">
        <v>0</v>
      </c>
      <c r="CL57" s="19">
        <v>0</v>
      </c>
      <c r="CM57" s="19">
        <v>0</v>
      </c>
      <c r="CN57" s="19">
        <v>0</v>
      </c>
      <c r="CO57" s="19">
        <v>0</v>
      </c>
      <c r="CP57" s="19">
        <v>0</v>
      </c>
      <c r="CQ57" s="19">
        <v>0</v>
      </c>
      <c r="CR57" s="19">
        <v>0</v>
      </c>
      <c r="CS57" s="19">
        <v>0</v>
      </c>
      <c r="CT57" s="19">
        <v>0</v>
      </c>
      <c r="CU57" s="19">
        <v>0</v>
      </c>
      <c r="CV57" s="19">
        <v>0</v>
      </c>
      <c r="CW57" s="19">
        <v>0</v>
      </c>
      <c r="CX57" s="19">
        <v>0</v>
      </c>
      <c r="CY57" s="19">
        <v>0</v>
      </c>
      <c r="CZ57" s="19">
        <v>0</v>
      </c>
      <c r="DA57" s="19">
        <v>0</v>
      </c>
      <c r="DB57" s="19">
        <v>0</v>
      </c>
      <c r="DC57" s="19">
        <v>0</v>
      </c>
      <c r="DD57" s="19">
        <v>0</v>
      </c>
      <c r="DE57" s="19">
        <v>0</v>
      </c>
      <c r="DF57" s="19">
        <v>353904</v>
      </c>
      <c r="DG57" s="19">
        <v>7624</v>
      </c>
      <c r="DH57" s="19">
        <v>0</v>
      </c>
      <c r="DI57" s="19">
        <v>0</v>
      </c>
      <c r="DJ57" s="19">
        <v>24</v>
      </c>
      <c r="DK57" s="19">
        <v>0</v>
      </c>
      <c r="DL57" s="19">
        <v>0</v>
      </c>
      <c r="DM57" s="19">
        <v>276</v>
      </c>
      <c r="DN57" s="19">
        <v>0</v>
      </c>
      <c r="DO57" s="19">
        <v>0</v>
      </c>
      <c r="DP57" s="19">
        <v>0</v>
      </c>
      <c r="DQ57" s="19">
        <v>0</v>
      </c>
      <c r="DR57" s="19">
        <v>0</v>
      </c>
      <c r="DS57" s="19">
        <v>0</v>
      </c>
      <c r="DT57" s="19">
        <v>0</v>
      </c>
      <c r="DU57" s="19">
        <v>0</v>
      </c>
      <c r="DV57" s="19">
        <v>0</v>
      </c>
      <c r="DW57" s="19">
        <v>864</v>
      </c>
      <c r="DX57" s="19">
        <v>0</v>
      </c>
      <c r="DY57" s="19">
        <v>0</v>
      </c>
      <c r="DZ57" s="19">
        <v>0</v>
      </c>
      <c r="EA57" s="19">
        <v>0</v>
      </c>
      <c r="EB57" s="19">
        <v>362692</v>
      </c>
      <c r="ED57" s="13">
        <f>EB57-SUM(D57:EA57)</f>
        <v>0</v>
      </c>
    </row>
    <row r="58" spans="1:134" x14ac:dyDescent="0.2">
      <c r="A58" s="22" t="s">
        <v>399</v>
      </c>
      <c r="B58" t="s">
        <v>400</v>
      </c>
      <c r="C58" s="10">
        <f t="shared" si="3"/>
        <v>54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0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0</v>
      </c>
      <c r="CC58" s="19">
        <v>0</v>
      </c>
      <c r="CD58" s="19">
        <v>0</v>
      </c>
      <c r="CE58" s="19">
        <v>0</v>
      </c>
      <c r="CF58" s="19">
        <v>0</v>
      </c>
      <c r="CG58" s="19">
        <v>0</v>
      </c>
      <c r="CH58" s="19">
        <v>0</v>
      </c>
      <c r="CI58" s="19">
        <v>0</v>
      </c>
      <c r="CJ58" s="19">
        <v>0</v>
      </c>
      <c r="CK58" s="19">
        <v>0</v>
      </c>
      <c r="CL58" s="19">
        <v>0</v>
      </c>
      <c r="CM58" s="19">
        <v>0</v>
      </c>
      <c r="CN58" s="19">
        <v>0</v>
      </c>
      <c r="CO58" s="19">
        <v>0</v>
      </c>
      <c r="CP58" s="19">
        <v>0</v>
      </c>
      <c r="CQ58" s="19">
        <v>0</v>
      </c>
      <c r="CR58" s="19">
        <v>0</v>
      </c>
      <c r="CS58" s="19">
        <v>0</v>
      </c>
      <c r="CT58" s="19">
        <v>0</v>
      </c>
      <c r="CU58" s="19">
        <v>0</v>
      </c>
      <c r="CV58" s="19">
        <v>0</v>
      </c>
      <c r="CW58" s="19">
        <v>0</v>
      </c>
      <c r="CX58" s="19">
        <v>0</v>
      </c>
      <c r="CY58" s="19">
        <v>0</v>
      </c>
      <c r="CZ58" s="19">
        <v>0</v>
      </c>
      <c r="DA58" s="19">
        <v>0</v>
      </c>
      <c r="DB58" s="19">
        <v>0</v>
      </c>
      <c r="DC58" s="19">
        <v>0</v>
      </c>
      <c r="DD58" s="19">
        <v>0</v>
      </c>
      <c r="DE58" s="19">
        <v>0</v>
      </c>
      <c r="DF58" s="19">
        <v>0</v>
      </c>
      <c r="DG58" s="19">
        <v>79583</v>
      </c>
      <c r="DH58" s="19">
        <v>216622</v>
      </c>
      <c r="DI58" s="19">
        <v>0</v>
      </c>
      <c r="DJ58" s="19">
        <v>0</v>
      </c>
      <c r="DK58" s="19">
        <v>0</v>
      </c>
      <c r="DL58" s="19">
        <v>0</v>
      </c>
      <c r="DM58" s="19">
        <v>0</v>
      </c>
      <c r="DN58" s="19">
        <v>0</v>
      </c>
      <c r="DO58" s="19">
        <v>0</v>
      </c>
      <c r="DP58" s="19">
        <v>0</v>
      </c>
      <c r="DQ58" s="19">
        <v>0</v>
      </c>
      <c r="DR58" s="19">
        <v>0</v>
      </c>
      <c r="DS58" s="19">
        <v>0</v>
      </c>
      <c r="DT58" s="19">
        <v>0</v>
      </c>
      <c r="DU58" s="19">
        <v>0</v>
      </c>
      <c r="DV58" s="19">
        <v>0</v>
      </c>
      <c r="DW58" s="19">
        <v>0</v>
      </c>
      <c r="DX58" s="19">
        <v>0</v>
      </c>
      <c r="DY58" s="19">
        <v>0</v>
      </c>
      <c r="DZ58" s="19">
        <v>0</v>
      </c>
      <c r="EA58" s="19">
        <v>0</v>
      </c>
      <c r="EB58" s="19">
        <v>296205</v>
      </c>
      <c r="ED58" s="13">
        <f t="shared" si="2"/>
        <v>0</v>
      </c>
    </row>
    <row r="59" spans="1:134" x14ac:dyDescent="0.2">
      <c r="A59" s="22" t="s">
        <v>401</v>
      </c>
      <c r="B59" t="s">
        <v>402</v>
      </c>
      <c r="C59" s="10">
        <f t="shared" si="3"/>
        <v>55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0</v>
      </c>
      <c r="AM59" s="19">
        <v>0</v>
      </c>
      <c r="AN59" s="19">
        <v>0</v>
      </c>
      <c r="AO59" s="19">
        <v>0</v>
      </c>
      <c r="AP59" s="19">
        <v>0</v>
      </c>
      <c r="AQ59" s="19">
        <v>0</v>
      </c>
      <c r="AR59" s="19">
        <v>0</v>
      </c>
      <c r="AS59" s="19">
        <v>0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0</v>
      </c>
      <c r="BH59" s="19">
        <v>0</v>
      </c>
      <c r="BI59" s="19">
        <v>0</v>
      </c>
      <c r="BJ59" s="19">
        <v>0</v>
      </c>
      <c r="BK59" s="19">
        <v>0</v>
      </c>
      <c r="BL59" s="19">
        <v>0</v>
      </c>
      <c r="BM59" s="19">
        <v>0</v>
      </c>
      <c r="BN59" s="19">
        <v>0</v>
      </c>
      <c r="BO59" s="19">
        <v>0</v>
      </c>
      <c r="BP59" s="19">
        <v>0</v>
      </c>
      <c r="BQ59" s="19">
        <v>0</v>
      </c>
      <c r="BR59" s="19">
        <v>0</v>
      </c>
      <c r="BS59" s="19">
        <v>0</v>
      </c>
      <c r="BT59" s="19">
        <v>0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0</v>
      </c>
      <c r="CC59" s="19">
        <v>0</v>
      </c>
      <c r="CD59" s="19">
        <v>0</v>
      </c>
      <c r="CE59" s="19">
        <v>0</v>
      </c>
      <c r="CF59" s="19">
        <v>0</v>
      </c>
      <c r="CG59" s="19">
        <v>0</v>
      </c>
      <c r="CH59" s="19">
        <v>0</v>
      </c>
      <c r="CI59" s="19">
        <v>0</v>
      </c>
      <c r="CJ59" s="19">
        <v>0</v>
      </c>
      <c r="CK59" s="19">
        <v>0</v>
      </c>
      <c r="CL59" s="19">
        <v>0</v>
      </c>
      <c r="CM59" s="19">
        <v>0</v>
      </c>
      <c r="CN59" s="19">
        <v>0</v>
      </c>
      <c r="CO59" s="19">
        <v>0</v>
      </c>
      <c r="CP59" s="19">
        <v>0</v>
      </c>
      <c r="CQ59" s="19">
        <v>0</v>
      </c>
      <c r="CR59" s="19">
        <v>0</v>
      </c>
      <c r="CS59" s="19">
        <v>11</v>
      </c>
      <c r="CT59" s="19">
        <v>0</v>
      </c>
      <c r="CU59" s="19">
        <v>0</v>
      </c>
      <c r="CV59" s="19">
        <v>0</v>
      </c>
      <c r="CW59" s="19">
        <v>0</v>
      </c>
      <c r="CX59" s="19">
        <v>0</v>
      </c>
      <c r="CY59" s="19">
        <v>0</v>
      </c>
      <c r="CZ59" s="19">
        <v>0</v>
      </c>
      <c r="DA59" s="19">
        <v>0</v>
      </c>
      <c r="DB59" s="19">
        <v>0</v>
      </c>
      <c r="DC59" s="19">
        <v>0</v>
      </c>
      <c r="DD59" s="19">
        <v>0</v>
      </c>
      <c r="DE59" s="19">
        <v>0</v>
      </c>
      <c r="DF59" s="19">
        <v>0</v>
      </c>
      <c r="DG59" s="19">
        <v>59</v>
      </c>
      <c r="DH59" s="19">
        <v>0</v>
      </c>
      <c r="DI59" s="19">
        <v>113982</v>
      </c>
      <c r="DJ59" s="19">
        <v>0</v>
      </c>
      <c r="DK59" s="19">
        <v>0</v>
      </c>
      <c r="DL59" s="19">
        <v>0</v>
      </c>
      <c r="DM59" s="19">
        <v>0</v>
      </c>
      <c r="DN59" s="19">
        <v>0</v>
      </c>
      <c r="DO59" s="19">
        <v>0</v>
      </c>
      <c r="DP59" s="19">
        <v>0</v>
      </c>
      <c r="DQ59" s="19">
        <v>0</v>
      </c>
      <c r="DR59" s="19">
        <v>0</v>
      </c>
      <c r="DS59" s="19">
        <v>0</v>
      </c>
      <c r="DT59" s="19">
        <v>0</v>
      </c>
      <c r="DU59" s="19">
        <v>0</v>
      </c>
      <c r="DV59" s="19">
        <v>0</v>
      </c>
      <c r="DW59" s="19">
        <v>0</v>
      </c>
      <c r="DX59" s="19">
        <v>0</v>
      </c>
      <c r="DY59" s="19">
        <v>0</v>
      </c>
      <c r="DZ59" s="19">
        <v>0</v>
      </c>
      <c r="EA59" s="19">
        <v>0</v>
      </c>
      <c r="EB59" s="19">
        <v>114052</v>
      </c>
      <c r="ED59" s="13">
        <f t="shared" ref="ED59:ED71" si="4">EB59-SUM(D59:EA59)</f>
        <v>0</v>
      </c>
    </row>
    <row r="60" spans="1:134" x14ac:dyDescent="0.2">
      <c r="A60" s="22" t="s">
        <v>403</v>
      </c>
      <c r="B60" t="s">
        <v>404</v>
      </c>
      <c r="C60" s="10">
        <f t="shared" si="3"/>
        <v>56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0</v>
      </c>
      <c r="AM60" s="19">
        <v>0</v>
      </c>
      <c r="AN60" s="19">
        <v>0</v>
      </c>
      <c r="AO60" s="19">
        <v>0</v>
      </c>
      <c r="AP60" s="19">
        <v>0</v>
      </c>
      <c r="AQ60" s="19">
        <v>0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19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0</v>
      </c>
      <c r="BU60" s="19">
        <v>0</v>
      </c>
      <c r="BV60" s="19">
        <v>71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0</v>
      </c>
      <c r="CC60" s="19">
        <v>0</v>
      </c>
      <c r="CD60" s="19">
        <v>0</v>
      </c>
      <c r="CE60" s="19">
        <v>58</v>
      </c>
      <c r="CF60" s="19">
        <v>0</v>
      </c>
      <c r="CG60" s="19">
        <v>0</v>
      </c>
      <c r="CH60" s="19">
        <v>0</v>
      </c>
      <c r="CI60" s="19">
        <v>0</v>
      </c>
      <c r="CJ60" s="19">
        <v>0</v>
      </c>
      <c r="CK60" s="19">
        <v>0</v>
      </c>
      <c r="CL60" s="19">
        <v>0</v>
      </c>
      <c r="CM60" s="19">
        <v>0</v>
      </c>
      <c r="CN60" s="19">
        <v>0</v>
      </c>
      <c r="CO60" s="19">
        <v>0</v>
      </c>
      <c r="CP60" s="19">
        <v>0</v>
      </c>
      <c r="CQ60" s="19">
        <v>0</v>
      </c>
      <c r="CR60" s="19">
        <v>0</v>
      </c>
      <c r="CS60" s="19">
        <v>-41</v>
      </c>
      <c r="CT60" s="19">
        <v>0</v>
      </c>
      <c r="CU60" s="19">
        <v>0</v>
      </c>
      <c r="CV60" s="19">
        <v>0</v>
      </c>
      <c r="CW60" s="19">
        <v>0</v>
      </c>
      <c r="CX60" s="19">
        <v>0</v>
      </c>
      <c r="CY60" s="19">
        <v>0</v>
      </c>
      <c r="CZ60" s="19">
        <v>0</v>
      </c>
      <c r="DA60" s="19">
        <v>0</v>
      </c>
      <c r="DB60" s="19">
        <v>0</v>
      </c>
      <c r="DC60" s="19">
        <v>0</v>
      </c>
      <c r="DD60" s="19">
        <v>0</v>
      </c>
      <c r="DE60" s="19">
        <v>0</v>
      </c>
      <c r="DF60" s="19">
        <v>0</v>
      </c>
      <c r="DG60" s="19">
        <v>582</v>
      </c>
      <c r="DH60" s="19">
        <v>0</v>
      </c>
      <c r="DI60" s="19">
        <v>0</v>
      </c>
      <c r="DJ60" s="19">
        <v>3488</v>
      </c>
      <c r="DK60" s="19">
        <v>42686</v>
      </c>
      <c r="DL60" s="19">
        <v>0</v>
      </c>
      <c r="DM60" s="19">
        <v>0</v>
      </c>
      <c r="DN60" s="19">
        <v>0</v>
      </c>
      <c r="DO60" s="19">
        <v>0</v>
      </c>
      <c r="DP60" s="19">
        <v>0</v>
      </c>
      <c r="DQ60" s="19">
        <v>0</v>
      </c>
      <c r="DR60" s="19">
        <v>0</v>
      </c>
      <c r="DS60" s="19">
        <v>0</v>
      </c>
      <c r="DT60" s="19">
        <v>0</v>
      </c>
      <c r="DU60" s="19">
        <v>0</v>
      </c>
      <c r="DV60" s="19">
        <v>0</v>
      </c>
      <c r="DW60" s="19">
        <v>0</v>
      </c>
      <c r="DX60" s="19">
        <v>0</v>
      </c>
      <c r="DY60" s="19">
        <v>0</v>
      </c>
      <c r="DZ60" s="19">
        <v>0</v>
      </c>
      <c r="EA60" s="19">
        <v>0</v>
      </c>
      <c r="EB60" s="19">
        <v>46863</v>
      </c>
      <c r="ED60" s="13">
        <f t="shared" si="4"/>
        <v>0</v>
      </c>
    </row>
    <row r="61" spans="1:134" x14ac:dyDescent="0.2">
      <c r="A61" s="22" t="s">
        <v>405</v>
      </c>
      <c r="B61" t="s">
        <v>406</v>
      </c>
      <c r="C61" s="10">
        <f t="shared" si="3"/>
        <v>57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</v>
      </c>
      <c r="BH61" s="19">
        <v>0</v>
      </c>
      <c r="BI61" s="19">
        <v>0</v>
      </c>
      <c r="BJ61" s="19">
        <v>0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</v>
      </c>
      <c r="BR61" s="19">
        <v>0</v>
      </c>
      <c r="BS61" s="19">
        <v>0</v>
      </c>
      <c r="BT61" s="19">
        <v>0</v>
      </c>
      <c r="BU61" s="19">
        <v>0</v>
      </c>
      <c r="BV61" s="19">
        <v>0</v>
      </c>
      <c r="BW61" s="19">
        <v>0</v>
      </c>
      <c r="BX61" s="19">
        <v>0</v>
      </c>
      <c r="BY61" s="19">
        <v>0</v>
      </c>
      <c r="BZ61" s="19">
        <v>0</v>
      </c>
      <c r="CA61" s="19">
        <v>0</v>
      </c>
      <c r="CB61" s="19">
        <v>0</v>
      </c>
      <c r="CC61" s="19">
        <v>0</v>
      </c>
      <c r="CD61" s="19">
        <v>0</v>
      </c>
      <c r="CE61" s="19">
        <v>0</v>
      </c>
      <c r="CF61" s="19">
        <v>0</v>
      </c>
      <c r="CG61" s="19">
        <v>0</v>
      </c>
      <c r="CH61" s="19">
        <v>0</v>
      </c>
      <c r="CI61" s="19">
        <v>0</v>
      </c>
      <c r="CJ61" s="19">
        <v>0</v>
      </c>
      <c r="CK61" s="19">
        <v>0</v>
      </c>
      <c r="CL61" s="19">
        <v>0</v>
      </c>
      <c r="CM61" s="19">
        <v>0</v>
      </c>
      <c r="CN61" s="19">
        <v>0</v>
      </c>
      <c r="CO61" s="19">
        <v>0</v>
      </c>
      <c r="CP61" s="19">
        <v>0</v>
      </c>
      <c r="CQ61" s="19">
        <v>0</v>
      </c>
      <c r="CR61" s="19">
        <v>0</v>
      </c>
      <c r="CS61" s="19">
        <v>53</v>
      </c>
      <c r="CT61" s="19">
        <v>0</v>
      </c>
      <c r="CU61" s="19">
        <v>0</v>
      </c>
      <c r="CV61" s="19">
        <v>0</v>
      </c>
      <c r="CW61" s="19">
        <v>0</v>
      </c>
      <c r="CX61" s="19">
        <v>0</v>
      </c>
      <c r="CY61" s="19">
        <v>0</v>
      </c>
      <c r="CZ61" s="19">
        <v>0</v>
      </c>
      <c r="DA61" s="19">
        <v>0</v>
      </c>
      <c r="DB61" s="19">
        <v>0</v>
      </c>
      <c r="DC61" s="19">
        <v>0</v>
      </c>
      <c r="DD61" s="19">
        <v>0</v>
      </c>
      <c r="DE61" s="19">
        <v>0</v>
      </c>
      <c r="DF61" s="19">
        <v>0</v>
      </c>
      <c r="DG61" s="19">
        <v>42</v>
      </c>
      <c r="DH61" s="19">
        <v>0</v>
      </c>
      <c r="DI61" s="19">
        <v>0</v>
      </c>
      <c r="DJ61" s="19">
        <v>0</v>
      </c>
      <c r="DK61" s="19">
        <v>0</v>
      </c>
      <c r="DL61" s="19">
        <v>57986</v>
      </c>
      <c r="DM61" s="19">
        <v>0</v>
      </c>
      <c r="DN61" s="19">
        <v>0</v>
      </c>
      <c r="DO61" s="19">
        <v>0</v>
      </c>
      <c r="DP61" s="19">
        <v>0</v>
      </c>
      <c r="DQ61" s="19">
        <v>0</v>
      </c>
      <c r="DR61" s="19">
        <v>0</v>
      </c>
      <c r="DS61" s="19">
        <v>0</v>
      </c>
      <c r="DT61" s="19">
        <v>0</v>
      </c>
      <c r="DU61" s="19">
        <v>0</v>
      </c>
      <c r="DV61" s="19">
        <v>0</v>
      </c>
      <c r="DW61" s="19">
        <v>0</v>
      </c>
      <c r="DX61" s="19">
        <v>0</v>
      </c>
      <c r="DY61" s="19">
        <v>0</v>
      </c>
      <c r="DZ61" s="19">
        <v>0</v>
      </c>
      <c r="EA61" s="19">
        <v>0</v>
      </c>
      <c r="EB61" s="19">
        <v>58081</v>
      </c>
      <c r="ED61" s="13">
        <f t="shared" si="4"/>
        <v>0</v>
      </c>
    </row>
    <row r="62" spans="1:134" x14ac:dyDescent="0.2">
      <c r="A62" s="22" t="s">
        <v>407</v>
      </c>
      <c r="B62" t="s">
        <v>408</v>
      </c>
      <c r="C62" s="10">
        <f t="shared" si="3"/>
        <v>58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0</v>
      </c>
      <c r="AM62" s="19">
        <v>0</v>
      </c>
      <c r="AN62" s="19">
        <v>0</v>
      </c>
      <c r="AO62" s="19">
        <v>0</v>
      </c>
      <c r="AP62" s="19">
        <v>23</v>
      </c>
      <c r="AQ62" s="19">
        <v>0</v>
      </c>
      <c r="AR62" s="19">
        <v>0</v>
      </c>
      <c r="AS62" s="19">
        <v>0</v>
      </c>
      <c r="AT62" s="19">
        <v>0</v>
      </c>
      <c r="AU62" s="19">
        <v>0</v>
      </c>
      <c r="AV62" s="19">
        <v>0</v>
      </c>
      <c r="AW62" s="19">
        <v>0</v>
      </c>
      <c r="AX62" s="19">
        <v>0</v>
      </c>
      <c r="AY62" s="19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0</v>
      </c>
      <c r="BG62" s="19">
        <v>0</v>
      </c>
      <c r="BH62" s="19">
        <v>0</v>
      </c>
      <c r="BI62" s="19">
        <v>0</v>
      </c>
      <c r="BJ62" s="19">
        <v>0</v>
      </c>
      <c r="BK62" s="19">
        <v>0</v>
      </c>
      <c r="BL62" s="19">
        <v>0</v>
      </c>
      <c r="BM62" s="19">
        <v>0</v>
      </c>
      <c r="BN62" s="19">
        <v>15</v>
      </c>
      <c r="BO62" s="19">
        <v>0</v>
      </c>
      <c r="BP62" s="19">
        <v>0</v>
      </c>
      <c r="BQ62" s="19">
        <v>0</v>
      </c>
      <c r="BR62" s="19">
        <v>0</v>
      </c>
      <c r="BS62" s="19">
        <v>0</v>
      </c>
      <c r="BT62" s="19">
        <v>0</v>
      </c>
      <c r="BU62" s="19">
        <v>0</v>
      </c>
      <c r="BV62" s="19">
        <v>14</v>
      </c>
      <c r="BW62" s="19">
        <v>0</v>
      </c>
      <c r="BX62" s="19">
        <v>0</v>
      </c>
      <c r="BY62" s="19">
        <v>0</v>
      </c>
      <c r="BZ62" s="19">
        <v>0</v>
      </c>
      <c r="CA62" s="19">
        <v>0</v>
      </c>
      <c r="CB62" s="19">
        <v>0</v>
      </c>
      <c r="CC62" s="19">
        <v>0</v>
      </c>
      <c r="CD62" s="19">
        <v>0</v>
      </c>
      <c r="CE62" s="19">
        <v>9</v>
      </c>
      <c r="CF62" s="19">
        <v>0</v>
      </c>
      <c r="CG62" s="19">
        <v>39</v>
      </c>
      <c r="CH62" s="19">
        <v>0</v>
      </c>
      <c r="CI62" s="19">
        <v>0</v>
      </c>
      <c r="CJ62" s="19">
        <v>0</v>
      </c>
      <c r="CK62" s="19">
        <v>0</v>
      </c>
      <c r="CL62" s="19">
        <v>1505</v>
      </c>
      <c r="CM62" s="19">
        <v>0</v>
      </c>
      <c r="CN62" s="19">
        <v>0</v>
      </c>
      <c r="CO62" s="19">
        <v>0</v>
      </c>
      <c r="CP62" s="19">
        <v>0</v>
      </c>
      <c r="CQ62" s="19">
        <v>0</v>
      </c>
      <c r="CR62" s="19">
        <v>202</v>
      </c>
      <c r="CS62" s="19">
        <v>56</v>
      </c>
      <c r="CT62" s="19">
        <v>5</v>
      </c>
      <c r="CU62" s="19">
        <v>0</v>
      </c>
      <c r="CV62" s="19">
        <v>0</v>
      </c>
      <c r="CW62" s="19">
        <v>0</v>
      </c>
      <c r="CX62" s="19">
        <v>0</v>
      </c>
      <c r="CY62" s="19">
        <v>0</v>
      </c>
      <c r="CZ62" s="19">
        <v>0</v>
      </c>
      <c r="DA62" s="19">
        <v>0</v>
      </c>
      <c r="DB62" s="19">
        <v>0</v>
      </c>
      <c r="DC62" s="19">
        <v>0</v>
      </c>
      <c r="DD62" s="19">
        <v>0</v>
      </c>
      <c r="DE62" s="19">
        <v>0</v>
      </c>
      <c r="DF62" s="19">
        <v>0</v>
      </c>
      <c r="DG62" s="19">
        <v>296</v>
      </c>
      <c r="DH62" s="19">
        <v>0</v>
      </c>
      <c r="DI62" s="19">
        <v>0</v>
      </c>
      <c r="DJ62" s="19">
        <v>68</v>
      </c>
      <c r="DK62" s="19">
        <v>0</v>
      </c>
      <c r="DL62" s="19">
        <v>0</v>
      </c>
      <c r="DM62" s="19">
        <v>23032</v>
      </c>
      <c r="DN62" s="19">
        <v>0</v>
      </c>
      <c r="DO62" s="19">
        <v>0</v>
      </c>
      <c r="DP62" s="19">
        <v>0</v>
      </c>
      <c r="DQ62" s="19">
        <v>0</v>
      </c>
      <c r="DR62" s="19">
        <v>0</v>
      </c>
      <c r="DS62" s="19">
        <v>0</v>
      </c>
      <c r="DT62" s="19">
        <v>0</v>
      </c>
      <c r="DU62" s="19">
        <v>0</v>
      </c>
      <c r="DV62" s="19">
        <v>0</v>
      </c>
      <c r="DW62" s="19">
        <v>0</v>
      </c>
      <c r="DX62" s="19">
        <v>0</v>
      </c>
      <c r="DY62" s="19">
        <v>0</v>
      </c>
      <c r="DZ62" s="19">
        <v>0</v>
      </c>
      <c r="EA62" s="19">
        <v>0</v>
      </c>
      <c r="EB62" s="19">
        <v>25264</v>
      </c>
      <c r="ED62" s="13">
        <f t="shared" si="4"/>
        <v>0</v>
      </c>
    </row>
    <row r="63" spans="1:134" x14ac:dyDescent="0.2">
      <c r="A63" s="22" t="s">
        <v>409</v>
      </c>
      <c r="B63" t="s">
        <v>410</v>
      </c>
      <c r="C63" s="10">
        <f t="shared" si="3"/>
        <v>59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19">
        <v>0</v>
      </c>
      <c r="AP63" s="19">
        <v>0</v>
      </c>
      <c r="AQ63" s="19">
        <v>0</v>
      </c>
      <c r="AR63" s="19">
        <v>0</v>
      </c>
      <c r="AS63" s="19">
        <v>0</v>
      </c>
      <c r="AT63" s="19">
        <v>0</v>
      </c>
      <c r="AU63" s="19">
        <v>0</v>
      </c>
      <c r="AV63" s="19">
        <v>0</v>
      </c>
      <c r="AW63" s="19">
        <v>0</v>
      </c>
      <c r="AX63" s="19">
        <v>0</v>
      </c>
      <c r="AY63" s="1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0</v>
      </c>
      <c r="BG63" s="19">
        <v>0</v>
      </c>
      <c r="BH63" s="19">
        <v>0</v>
      </c>
      <c r="BI63" s="19">
        <v>0</v>
      </c>
      <c r="BJ63" s="19">
        <v>0</v>
      </c>
      <c r="BK63" s="19">
        <v>0</v>
      </c>
      <c r="BL63" s="19">
        <v>0</v>
      </c>
      <c r="BM63" s="19">
        <v>0</v>
      </c>
      <c r="BN63" s="19">
        <v>0</v>
      </c>
      <c r="BO63" s="19">
        <v>0</v>
      </c>
      <c r="BP63" s="19">
        <v>0</v>
      </c>
      <c r="BQ63" s="19">
        <v>0</v>
      </c>
      <c r="BR63" s="19">
        <v>0</v>
      </c>
      <c r="BS63" s="19">
        <v>0</v>
      </c>
      <c r="BT63" s="19">
        <v>0</v>
      </c>
      <c r="BU63" s="19">
        <v>0</v>
      </c>
      <c r="BV63" s="19">
        <v>0</v>
      </c>
      <c r="BW63" s="19">
        <v>0</v>
      </c>
      <c r="BX63" s="19">
        <v>0</v>
      </c>
      <c r="BY63" s="19">
        <v>2</v>
      </c>
      <c r="BZ63" s="19">
        <v>0</v>
      </c>
      <c r="CA63" s="19">
        <v>4</v>
      </c>
      <c r="CB63" s="19">
        <v>0</v>
      </c>
      <c r="CC63" s="19">
        <v>0</v>
      </c>
      <c r="CD63" s="19">
        <v>0</v>
      </c>
      <c r="CE63" s="19">
        <v>0</v>
      </c>
      <c r="CF63" s="19">
        <v>0</v>
      </c>
      <c r="CG63" s="19">
        <v>0</v>
      </c>
      <c r="CH63" s="19">
        <v>0</v>
      </c>
      <c r="CI63" s="19">
        <v>0</v>
      </c>
      <c r="CJ63" s="19">
        <v>0</v>
      </c>
      <c r="CK63" s="19">
        <v>0</v>
      </c>
      <c r="CL63" s="19">
        <v>0</v>
      </c>
      <c r="CM63" s="19">
        <v>0</v>
      </c>
      <c r="CN63" s="19">
        <v>0</v>
      </c>
      <c r="CO63" s="19">
        <v>0</v>
      </c>
      <c r="CP63" s="19">
        <v>0</v>
      </c>
      <c r="CQ63" s="19">
        <v>0</v>
      </c>
      <c r="CR63" s="19">
        <v>0</v>
      </c>
      <c r="CS63" s="19">
        <v>78</v>
      </c>
      <c r="CT63" s="19">
        <v>0</v>
      </c>
      <c r="CU63" s="19">
        <v>0</v>
      </c>
      <c r="CV63" s="19">
        <v>0</v>
      </c>
      <c r="CW63" s="19">
        <v>0</v>
      </c>
      <c r="CX63" s="19">
        <v>0</v>
      </c>
      <c r="CY63" s="19">
        <v>0</v>
      </c>
      <c r="CZ63" s="19">
        <v>0</v>
      </c>
      <c r="DA63" s="19">
        <v>0</v>
      </c>
      <c r="DB63" s="19">
        <v>0</v>
      </c>
      <c r="DC63" s="19">
        <v>0</v>
      </c>
      <c r="DD63" s="19">
        <v>0</v>
      </c>
      <c r="DE63" s="19">
        <v>26</v>
      </c>
      <c r="DF63" s="19">
        <v>0</v>
      </c>
      <c r="DG63" s="19">
        <v>1293</v>
      </c>
      <c r="DH63" s="19">
        <v>0</v>
      </c>
      <c r="DI63" s="19">
        <v>0</v>
      </c>
      <c r="DJ63" s="19">
        <v>21</v>
      </c>
      <c r="DK63" s="19">
        <v>0</v>
      </c>
      <c r="DL63" s="19">
        <v>0</v>
      </c>
      <c r="DM63" s="19">
        <v>0</v>
      </c>
      <c r="DN63" s="19">
        <v>47951</v>
      </c>
      <c r="DO63" s="19">
        <v>75219</v>
      </c>
      <c r="DP63" s="19">
        <v>0</v>
      </c>
      <c r="DQ63" s="19">
        <v>0</v>
      </c>
      <c r="DR63" s="19">
        <v>0</v>
      </c>
      <c r="DS63" s="19">
        <v>0</v>
      </c>
      <c r="DT63" s="19">
        <v>0</v>
      </c>
      <c r="DU63" s="19">
        <v>0</v>
      </c>
      <c r="DV63" s="19">
        <v>0</v>
      </c>
      <c r="DW63" s="19">
        <v>0</v>
      </c>
      <c r="DX63" s="19">
        <v>0</v>
      </c>
      <c r="DY63" s="19">
        <v>0</v>
      </c>
      <c r="DZ63" s="19">
        <v>0</v>
      </c>
      <c r="EA63" s="19">
        <v>0</v>
      </c>
      <c r="EB63" s="19">
        <v>124594</v>
      </c>
      <c r="ED63" s="13">
        <f t="shared" si="4"/>
        <v>0</v>
      </c>
    </row>
    <row r="64" spans="1:134" x14ac:dyDescent="0.2">
      <c r="A64" s="22" t="s">
        <v>411</v>
      </c>
      <c r="B64" t="s">
        <v>412</v>
      </c>
      <c r="C64" s="10">
        <f t="shared" si="3"/>
        <v>60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19">
        <v>0</v>
      </c>
      <c r="AM64" s="19">
        <v>0</v>
      </c>
      <c r="AN64" s="19">
        <v>0</v>
      </c>
      <c r="AO64" s="19">
        <v>0</v>
      </c>
      <c r="AP64" s="19">
        <v>0</v>
      </c>
      <c r="AQ64" s="19">
        <v>0</v>
      </c>
      <c r="AR64" s="19">
        <v>0</v>
      </c>
      <c r="AS64" s="19">
        <v>0</v>
      </c>
      <c r="AT64" s="19">
        <v>0</v>
      </c>
      <c r="AU64" s="19">
        <v>0</v>
      </c>
      <c r="AV64" s="19">
        <v>0</v>
      </c>
      <c r="AW64" s="19">
        <v>0</v>
      </c>
      <c r="AX64" s="19">
        <v>0</v>
      </c>
      <c r="AY64" s="19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0</v>
      </c>
      <c r="BG64" s="19">
        <v>0</v>
      </c>
      <c r="BH64" s="19">
        <v>0</v>
      </c>
      <c r="BI64" s="19">
        <v>0</v>
      </c>
      <c r="BJ64" s="19">
        <v>0</v>
      </c>
      <c r="BK64" s="19">
        <v>0</v>
      </c>
      <c r="BL64" s="19">
        <v>0</v>
      </c>
      <c r="BM64" s="19">
        <v>0</v>
      </c>
      <c r="BN64" s="19">
        <v>0</v>
      </c>
      <c r="BO64" s="19">
        <v>0</v>
      </c>
      <c r="BP64" s="19">
        <v>0</v>
      </c>
      <c r="BQ64" s="19">
        <v>0</v>
      </c>
      <c r="BR64" s="19">
        <v>0</v>
      </c>
      <c r="BS64" s="19">
        <v>0</v>
      </c>
      <c r="BT64" s="19">
        <v>0</v>
      </c>
      <c r="BU64" s="19">
        <v>0</v>
      </c>
      <c r="BV64" s="19">
        <v>0</v>
      </c>
      <c r="BW64" s="19">
        <v>0</v>
      </c>
      <c r="BX64" s="19">
        <v>0</v>
      </c>
      <c r="BY64" s="19">
        <v>0</v>
      </c>
      <c r="BZ64" s="19">
        <v>0</v>
      </c>
      <c r="CA64" s="19">
        <v>0</v>
      </c>
      <c r="CB64" s="19">
        <v>0</v>
      </c>
      <c r="CC64" s="19">
        <v>0</v>
      </c>
      <c r="CD64" s="19">
        <v>0</v>
      </c>
      <c r="CE64" s="19">
        <v>0</v>
      </c>
      <c r="CF64" s="19">
        <v>0</v>
      </c>
      <c r="CG64" s="19">
        <v>0</v>
      </c>
      <c r="CH64" s="19">
        <v>0</v>
      </c>
      <c r="CI64" s="19">
        <v>0</v>
      </c>
      <c r="CJ64" s="19">
        <v>0</v>
      </c>
      <c r="CK64" s="19">
        <v>0</v>
      </c>
      <c r="CL64" s="19">
        <v>0</v>
      </c>
      <c r="CM64" s="19">
        <v>0</v>
      </c>
      <c r="CN64" s="19">
        <v>0</v>
      </c>
      <c r="CO64" s="19">
        <v>0</v>
      </c>
      <c r="CP64" s="19">
        <v>0</v>
      </c>
      <c r="CQ64" s="19">
        <v>0</v>
      </c>
      <c r="CR64" s="19">
        <v>0</v>
      </c>
      <c r="CS64" s="19">
        <v>104</v>
      </c>
      <c r="CT64" s="19">
        <v>0</v>
      </c>
      <c r="CU64" s="19">
        <v>0</v>
      </c>
      <c r="CV64" s="19">
        <v>0</v>
      </c>
      <c r="CW64" s="19">
        <v>0</v>
      </c>
      <c r="CX64" s="19">
        <v>0</v>
      </c>
      <c r="CY64" s="19">
        <v>0</v>
      </c>
      <c r="CZ64" s="19">
        <v>0</v>
      </c>
      <c r="DA64" s="19">
        <v>0</v>
      </c>
      <c r="DB64" s="19">
        <v>0</v>
      </c>
      <c r="DC64" s="19">
        <v>0</v>
      </c>
      <c r="DD64" s="19">
        <v>0</v>
      </c>
      <c r="DE64" s="19">
        <v>0</v>
      </c>
      <c r="DF64" s="19">
        <v>0</v>
      </c>
      <c r="DG64" s="19">
        <v>4</v>
      </c>
      <c r="DH64" s="19">
        <v>0</v>
      </c>
      <c r="DI64" s="19">
        <v>0</v>
      </c>
      <c r="DJ64" s="19">
        <v>0</v>
      </c>
      <c r="DK64" s="19">
        <v>0</v>
      </c>
      <c r="DL64" s="19">
        <v>0</v>
      </c>
      <c r="DM64" s="19">
        <v>0</v>
      </c>
      <c r="DN64" s="19">
        <v>0</v>
      </c>
      <c r="DO64" s="19">
        <v>0</v>
      </c>
      <c r="DP64" s="19">
        <v>20633</v>
      </c>
      <c r="DQ64" s="19">
        <v>0</v>
      </c>
      <c r="DR64" s="19">
        <v>0</v>
      </c>
      <c r="DS64" s="19">
        <v>0</v>
      </c>
      <c r="DT64" s="19">
        <v>0</v>
      </c>
      <c r="DU64" s="19">
        <v>0</v>
      </c>
      <c r="DV64" s="19">
        <v>0</v>
      </c>
      <c r="DW64" s="19">
        <v>0</v>
      </c>
      <c r="DX64" s="19">
        <v>0</v>
      </c>
      <c r="DY64" s="19">
        <v>0</v>
      </c>
      <c r="DZ64" s="19">
        <v>0</v>
      </c>
      <c r="EA64" s="19">
        <v>0</v>
      </c>
      <c r="EB64" s="19">
        <v>20741</v>
      </c>
      <c r="ED64" s="13">
        <f t="shared" si="4"/>
        <v>0</v>
      </c>
    </row>
    <row r="65" spans="1:134" x14ac:dyDescent="0.2">
      <c r="A65" s="22" t="s">
        <v>413</v>
      </c>
      <c r="B65" t="s">
        <v>414</v>
      </c>
      <c r="C65" s="10">
        <f t="shared" si="3"/>
        <v>61</v>
      </c>
      <c r="D65" s="19">
        <v>188</v>
      </c>
      <c r="E65" s="19">
        <v>133</v>
      </c>
      <c r="F65" s="19">
        <v>0</v>
      </c>
      <c r="G65" s="19">
        <v>0</v>
      </c>
      <c r="H65" s="19">
        <v>0</v>
      </c>
      <c r="I65" s="19">
        <v>165</v>
      </c>
      <c r="J65" s="19">
        <v>0</v>
      </c>
      <c r="K65" s="19">
        <v>172</v>
      </c>
      <c r="L65" s="19">
        <v>9</v>
      </c>
      <c r="M65" s="19">
        <v>10</v>
      </c>
      <c r="N65" s="19">
        <v>1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1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448</v>
      </c>
      <c r="BE65" s="19">
        <v>0</v>
      </c>
      <c r="BF65" s="19">
        <v>0</v>
      </c>
      <c r="BG65" s="19">
        <v>0</v>
      </c>
      <c r="BH65" s="19">
        <v>0</v>
      </c>
      <c r="BI65" s="19">
        <v>26</v>
      </c>
      <c r="BJ65" s="19">
        <v>0</v>
      </c>
      <c r="BK65" s="19">
        <v>0</v>
      </c>
      <c r="BL65" s="19">
        <v>145</v>
      </c>
      <c r="BM65" s="19">
        <v>0</v>
      </c>
      <c r="BN65" s="19">
        <v>0</v>
      </c>
      <c r="BO65" s="19">
        <v>0</v>
      </c>
      <c r="BP65" s="19">
        <v>0</v>
      </c>
      <c r="BQ65" s="19">
        <v>0</v>
      </c>
      <c r="BR65" s="19">
        <v>0</v>
      </c>
      <c r="BS65" s="19">
        <v>0</v>
      </c>
      <c r="BT65" s="19">
        <v>0</v>
      </c>
      <c r="BU65" s="19">
        <v>0</v>
      </c>
      <c r="BV65" s="19">
        <v>80</v>
      </c>
      <c r="BW65" s="19">
        <v>0</v>
      </c>
      <c r="BX65" s="19">
        <v>0</v>
      </c>
      <c r="BY65" s="19">
        <v>0</v>
      </c>
      <c r="BZ65" s="19">
        <v>0</v>
      </c>
      <c r="CA65" s="19">
        <v>0</v>
      </c>
      <c r="CB65" s="19">
        <v>0</v>
      </c>
      <c r="CC65" s="19">
        <v>0</v>
      </c>
      <c r="CD65" s="19">
        <v>0</v>
      </c>
      <c r="CE65" s="19">
        <v>110</v>
      </c>
      <c r="CF65" s="19">
        <v>0</v>
      </c>
      <c r="CG65" s="19">
        <v>0</v>
      </c>
      <c r="CH65" s="19">
        <v>0</v>
      </c>
      <c r="CI65" s="19">
        <v>0</v>
      </c>
      <c r="CJ65" s="19">
        <v>0</v>
      </c>
      <c r="CK65" s="19">
        <v>0</v>
      </c>
      <c r="CL65" s="19">
        <v>0</v>
      </c>
      <c r="CM65" s="19">
        <v>352</v>
      </c>
      <c r="CN65" s="19">
        <v>1409</v>
      </c>
      <c r="CO65" s="19">
        <v>0</v>
      </c>
      <c r="CP65" s="19">
        <v>0</v>
      </c>
      <c r="CQ65" s="19">
        <v>0</v>
      </c>
      <c r="CR65" s="19">
        <v>0</v>
      </c>
      <c r="CS65" s="19">
        <v>179</v>
      </c>
      <c r="CT65" s="19">
        <v>0</v>
      </c>
      <c r="CU65" s="19">
        <v>2177</v>
      </c>
      <c r="CV65" s="19">
        <v>35</v>
      </c>
      <c r="CW65" s="19">
        <v>3</v>
      </c>
      <c r="CX65" s="19">
        <v>1846</v>
      </c>
      <c r="CY65" s="19">
        <v>0</v>
      </c>
      <c r="CZ65" s="19">
        <v>284</v>
      </c>
      <c r="DA65" s="19">
        <v>224</v>
      </c>
      <c r="DB65" s="19">
        <v>157</v>
      </c>
      <c r="DC65" s="19">
        <v>18</v>
      </c>
      <c r="DD65" s="19">
        <v>1</v>
      </c>
      <c r="DE65" s="19">
        <v>307</v>
      </c>
      <c r="DF65" s="19">
        <v>274</v>
      </c>
      <c r="DG65" s="19">
        <v>1185</v>
      </c>
      <c r="DH65" s="19">
        <v>0</v>
      </c>
      <c r="DI65" s="19">
        <v>3322</v>
      </c>
      <c r="DJ65" s="19">
        <v>6629</v>
      </c>
      <c r="DK65" s="19">
        <v>800</v>
      </c>
      <c r="DL65" s="19">
        <v>5642</v>
      </c>
      <c r="DM65" s="19">
        <v>0</v>
      </c>
      <c r="DN65" s="19">
        <v>0</v>
      </c>
      <c r="DO65" s="19">
        <v>291</v>
      </c>
      <c r="DP65" s="19">
        <v>0</v>
      </c>
      <c r="DQ65" s="19">
        <v>444442</v>
      </c>
      <c r="DR65" s="19">
        <v>10949</v>
      </c>
      <c r="DS65" s="19">
        <v>0</v>
      </c>
      <c r="DT65" s="19">
        <v>1642</v>
      </c>
      <c r="DU65" s="19">
        <v>0</v>
      </c>
      <c r="DV65" s="19">
        <v>264</v>
      </c>
      <c r="DW65" s="19">
        <v>465</v>
      </c>
      <c r="DX65" s="19">
        <v>0</v>
      </c>
      <c r="DY65" s="19">
        <v>0</v>
      </c>
      <c r="DZ65" s="19">
        <v>0</v>
      </c>
      <c r="EA65" s="19">
        <v>0</v>
      </c>
      <c r="EB65" s="19">
        <v>484385</v>
      </c>
      <c r="ED65" s="13">
        <f t="shared" si="4"/>
        <v>0</v>
      </c>
    </row>
    <row r="66" spans="1:134" x14ac:dyDescent="0.2">
      <c r="A66" s="22" t="s">
        <v>415</v>
      </c>
      <c r="B66" t="s">
        <v>48</v>
      </c>
      <c r="C66" s="10">
        <f t="shared" si="3"/>
        <v>62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1</v>
      </c>
      <c r="J66" s="19">
        <v>0</v>
      </c>
      <c r="K66" s="19">
        <v>0</v>
      </c>
      <c r="L66" s="19">
        <v>0</v>
      </c>
      <c r="M66" s="19">
        <v>4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v>0</v>
      </c>
      <c r="AK66" s="19">
        <v>0</v>
      </c>
      <c r="AL66" s="19">
        <v>0</v>
      </c>
      <c r="AM66" s="19">
        <v>0</v>
      </c>
      <c r="AN66" s="19">
        <v>0</v>
      </c>
      <c r="AO66" s="19">
        <v>0</v>
      </c>
      <c r="AP66" s="19">
        <v>0</v>
      </c>
      <c r="AQ66" s="19">
        <v>0</v>
      </c>
      <c r="AR66" s="19">
        <v>0</v>
      </c>
      <c r="AS66" s="19">
        <v>0</v>
      </c>
      <c r="AT66" s="19">
        <v>0</v>
      </c>
      <c r="AU66" s="19">
        <v>0</v>
      </c>
      <c r="AV66" s="19">
        <v>0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0</v>
      </c>
      <c r="BH66" s="19">
        <v>0</v>
      </c>
      <c r="BI66" s="19">
        <v>0</v>
      </c>
      <c r="BJ66" s="19">
        <v>0</v>
      </c>
      <c r="BK66" s="19">
        <v>0</v>
      </c>
      <c r="BL66" s="19">
        <v>0</v>
      </c>
      <c r="BM66" s="19">
        <v>0</v>
      </c>
      <c r="BN66" s="19">
        <v>0</v>
      </c>
      <c r="BO66" s="19">
        <v>0</v>
      </c>
      <c r="BP66" s="19">
        <v>0</v>
      </c>
      <c r="BQ66" s="19">
        <v>0</v>
      </c>
      <c r="BR66" s="19">
        <v>0</v>
      </c>
      <c r="BS66" s="19">
        <v>0</v>
      </c>
      <c r="BT66" s="19">
        <v>0</v>
      </c>
      <c r="BU66" s="19">
        <v>0</v>
      </c>
      <c r="BV66" s="19">
        <v>0</v>
      </c>
      <c r="BW66" s="19">
        <v>0</v>
      </c>
      <c r="BX66" s="19">
        <v>0</v>
      </c>
      <c r="BY66" s="19">
        <v>0</v>
      </c>
      <c r="BZ66" s="19">
        <v>0</v>
      </c>
      <c r="CA66" s="19">
        <v>0</v>
      </c>
      <c r="CB66" s="19">
        <v>0</v>
      </c>
      <c r="CC66" s="19">
        <v>0</v>
      </c>
      <c r="CD66" s="19">
        <v>0</v>
      </c>
      <c r="CE66" s="19">
        <v>0</v>
      </c>
      <c r="CF66" s="19">
        <v>0</v>
      </c>
      <c r="CG66" s="19">
        <v>0</v>
      </c>
      <c r="CH66" s="19">
        <v>0</v>
      </c>
      <c r="CI66" s="19">
        <v>0</v>
      </c>
      <c r="CJ66" s="19">
        <v>0</v>
      </c>
      <c r="CK66" s="19">
        <v>0</v>
      </c>
      <c r="CL66" s="19">
        <v>0</v>
      </c>
      <c r="CM66" s="19">
        <v>0</v>
      </c>
      <c r="CN66" s="19">
        <v>0</v>
      </c>
      <c r="CO66" s="19">
        <v>0</v>
      </c>
      <c r="CP66" s="19">
        <v>0</v>
      </c>
      <c r="CQ66" s="19">
        <v>0</v>
      </c>
      <c r="CR66" s="19">
        <v>0</v>
      </c>
      <c r="CS66" s="19">
        <v>9</v>
      </c>
      <c r="CT66" s="19">
        <v>0</v>
      </c>
      <c r="CU66" s="19">
        <v>0</v>
      </c>
      <c r="CV66" s="19">
        <v>0</v>
      </c>
      <c r="CW66" s="19">
        <v>0</v>
      </c>
      <c r="CX66" s="19">
        <v>0</v>
      </c>
      <c r="CY66" s="19">
        <v>0</v>
      </c>
      <c r="CZ66" s="19">
        <v>17</v>
      </c>
      <c r="DA66" s="19">
        <v>0</v>
      </c>
      <c r="DB66" s="19">
        <v>1</v>
      </c>
      <c r="DC66" s="19">
        <v>0</v>
      </c>
      <c r="DD66" s="19">
        <v>0</v>
      </c>
      <c r="DE66" s="19">
        <v>0</v>
      </c>
      <c r="DF66" s="19">
        <v>0</v>
      </c>
      <c r="DG66" s="19">
        <v>66</v>
      </c>
      <c r="DH66" s="19">
        <v>0</v>
      </c>
      <c r="DI66" s="19">
        <v>173</v>
      </c>
      <c r="DJ66" s="19">
        <v>10772</v>
      </c>
      <c r="DK66" s="19">
        <v>86</v>
      </c>
      <c r="DL66" s="19">
        <v>11</v>
      </c>
      <c r="DM66" s="19">
        <v>0</v>
      </c>
      <c r="DN66" s="19">
        <v>0</v>
      </c>
      <c r="DO66" s="19">
        <v>252</v>
      </c>
      <c r="DP66" s="19">
        <v>0</v>
      </c>
      <c r="DQ66" s="19">
        <v>0</v>
      </c>
      <c r="DR66" s="19">
        <v>0</v>
      </c>
      <c r="DS66" s="19">
        <v>147160</v>
      </c>
      <c r="DT66" s="19">
        <v>568</v>
      </c>
      <c r="DU66" s="19">
        <v>0</v>
      </c>
      <c r="DV66" s="19">
        <v>50</v>
      </c>
      <c r="DW66" s="19">
        <v>1</v>
      </c>
      <c r="DX66" s="19">
        <v>0</v>
      </c>
      <c r="DY66" s="19">
        <v>0</v>
      </c>
      <c r="DZ66" s="19">
        <v>0</v>
      </c>
      <c r="EA66" s="19">
        <v>0</v>
      </c>
      <c r="EB66" s="19">
        <v>159171</v>
      </c>
      <c r="ED66" s="13">
        <f t="shared" si="4"/>
        <v>0</v>
      </c>
    </row>
    <row r="67" spans="1:134" x14ac:dyDescent="0.2">
      <c r="A67" s="22" t="s">
        <v>416</v>
      </c>
      <c r="B67" t="s">
        <v>295</v>
      </c>
      <c r="C67" s="10">
        <f t="shared" si="3"/>
        <v>63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  <c r="AL67" s="19">
        <v>0</v>
      </c>
      <c r="AM67" s="19">
        <v>0</v>
      </c>
      <c r="AN67" s="19">
        <v>0</v>
      </c>
      <c r="AO67" s="19">
        <v>0</v>
      </c>
      <c r="AP67" s="19">
        <v>0</v>
      </c>
      <c r="AQ67" s="19">
        <v>0</v>
      </c>
      <c r="AR67" s="19">
        <v>0</v>
      </c>
      <c r="AS67" s="19">
        <v>0</v>
      </c>
      <c r="AT67" s="19">
        <v>0</v>
      </c>
      <c r="AU67" s="19">
        <v>0</v>
      </c>
      <c r="AV67" s="19">
        <v>0</v>
      </c>
      <c r="AW67" s="19">
        <v>0</v>
      </c>
      <c r="AX67" s="19">
        <v>0</v>
      </c>
      <c r="AY67" s="19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19">
        <v>0</v>
      </c>
      <c r="BG67" s="19">
        <v>0</v>
      </c>
      <c r="BH67" s="19">
        <v>0</v>
      </c>
      <c r="BI67" s="19">
        <v>0</v>
      </c>
      <c r="BJ67" s="19">
        <v>0</v>
      </c>
      <c r="BK67" s="19">
        <v>0</v>
      </c>
      <c r="BL67" s="19">
        <v>0</v>
      </c>
      <c r="BM67" s="19">
        <v>0</v>
      </c>
      <c r="BN67" s="19">
        <v>0</v>
      </c>
      <c r="BO67" s="19">
        <v>0</v>
      </c>
      <c r="BP67" s="19">
        <v>0</v>
      </c>
      <c r="BQ67" s="19">
        <v>0</v>
      </c>
      <c r="BR67" s="19">
        <v>0</v>
      </c>
      <c r="BS67" s="19">
        <v>0</v>
      </c>
      <c r="BT67" s="19">
        <v>0</v>
      </c>
      <c r="BU67" s="19">
        <v>0</v>
      </c>
      <c r="BV67" s="19">
        <v>0</v>
      </c>
      <c r="BW67" s="19">
        <v>0</v>
      </c>
      <c r="BX67" s="19">
        <v>0</v>
      </c>
      <c r="BY67" s="19">
        <v>0</v>
      </c>
      <c r="BZ67" s="19">
        <v>0</v>
      </c>
      <c r="CA67" s="19">
        <v>0</v>
      </c>
      <c r="CB67" s="19">
        <v>0</v>
      </c>
      <c r="CC67" s="19">
        <v>0</v>
      </c>
      <c r="CD67" s="19">
        <v>0</v>
      </c>
      <c r="CE67" s="19">
        <v>0</v>
      </c>
      <c r="CF67" s="19">
        <v>0</v>
      </c>
      <c r="CG67" s="19">
        <v>0</v>
      </c>
      <c r="CH67" s="19">
        <v>0</v>
      </c>
      <c r="CI67" s="19">
        <v>0</v>
      </c>
      <c r="CJ67" s="19">
        <v>0</v>
      </c>
      <c r="CK67" s="19">
        <v>0</v>
      </c>
      <c r="CL67" s="19">
        <v>0</v>
      </c>
      <c r="CM67" s="19">
        <v>0</v>
      </c>
      <c r="CN67" s="19">
        <v>0</v>
      </c>
      <c r="CO67" s="19">
        <v>0</v>
      </c>
      <c r="CP67" s="19">
        <v>0</v>
      </c>
      <c r="CQ67" s="19">
        <v>0</v>
      </c>
      <c r="CR67" s="19">
        <v>0</v>
      </c>
      <c r="CS67" s="19">
        <v>39</v>
      </c>
      <c r="CT67" s="19">
        <v>0</v>
      </c>
      <c r="CU67" s="19">
        <v>0</v>
      </c>
      <c r="CV67" s="19">
        <v>0</v>
      </c>
      <c r="CW67" s="19">
        <v>0</v>
      </c>
      <c r="CX67" s="19">
        <v>0</v>
      </c>
      <c r="CY67" s="19">
        <v>0</v>
      </c>
      <c r="CZ67" s="19">
        <v>0</v>
      </c>
      <c r="DA67" s="19">
        <v>0</v>
      </c>
      <c r="DB67" s="19">
        <v>0</v>
      </c>
      <c r="DC67" s="19">
        <v>0</v>
      </c>
      <c r="DD67" s="19">
        <v>0</v>
      </c>
      <c r="DE67" s="19">
        <v>0</v>
      </c>
      <c r="DF67" s="19">
        <v>0</v>
      </c>
      <c r="DG67" s="19">
        <v>18</v>
      </c>
      <c r="DH67" s="19">
        <v>0</v>
      </c>
      <c r="DI67" s="19">
        <v>0</v>
      </c>
      <c r="DJ67" s="19">
        <v>891</v>
      </c>
      <c r="DK67" s="19">
        <v>0</v>
      </c>
      <c r="DL67" s="19">
        <v>0</v>
      </c>
      <c r="DM67" s="19">
        <v>2</v>
      </c>
      <c r="DN67" s="19">
        <v>0</v>
      </c>
      <c r="DO67" s="19">
        <v>0</v>
      </c>
      <c r="DP67" s="19">
        <v>0</v>
      </c>
      <c r="DQ67" s="19">
        <v>0</v>
      </c>
      <c r="DR67" s="19">
        <v>0</v>
      </c>
      <c r="DS67" s="19">
        <v>0</v>
      </c>
      <c r="DT67" s="19">
        <v>56075</v>
      </c>
      <c r="DU67" s="19">
        <v>0</v>
      </c>
      <c r="DV67" s="19">
        <v>0</v>
      </c>
      <c r="DW67" s="19">
        <v>0</v>
      </c>
      <c r="DX67" s="19">
        <v>0</v>
      </c>
      <c r="DY67" s="19">
        <v>0</v>
      </c>
      <c r="DZ67" s="19">
        <v>0</v>
      </c>
      <c r="EA67" s="19">
        <v>0</v>
      </c>
      <c r="EB67" s="19">
        <v>57025</v>
      </c>
      <c r="ED67" s="13">
        <f t="shared" si="4"/>
        <v>0</v>
      </c>
    </row>
    <row r="68" spans="1:134" x14ac:dyDescent="0.2">
      <c r="A68" s="22" t="s">
        <v>417</v>
      </c>
      <c r="B68" t="s">
        <v>49</v>
      </c>
      <c r="C68" s="10">
        <f t="shared" si="3"/>
        <v>64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0</v>
      </c>
      <c r="AQ68" s="19">
        <v>0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0</v>
      </c>
      <c r="BM68" s="19">
        <v>0</v>
      </c>
      <c r="BN68" s="19">
        <v>0</v>
      </c>
      <c r="BO68" s="19">
        <v>0</v>
      </c>
      <c r="BP68" s="19">
        <v>0</v>
      </c>
      <c r="BQ68" s="19">
        <v>0</v>
      </c>
      <c r="BR68" s="19">
        <v>0</v>
      </c>
      <c r="BS68" s="19">
        <v>0</v>
      </c>
      <c r="BT68" s="19">
        <v>0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0</v>
      </c>
      <c r="CC68" s="19">
        <v>0</v>
      </c>
      <c r="CD68" s="19">
        <v>0</v>
      </c>
      <c r="CE68" s="19">
        <v>0</v>
      </c>
      <c r="CF68" s="19">
        <v>0</v>
      </c>
      <c r="CG68" s="19">
        <v>0</v>
      </c>
      <c r="CH68" s="19">
        <v>0</v>
      </c>
      <c r="CI68" s="19">
        <v>0</v>
      </c>
      <c r="CJ68" s="19">
        <v>0</v>
      </c>
      <c r="CK68" s="19">
        <v>0</v>
      </c>
      <c r="CL68" s="19">
        <v>0</v>
      </c>
      <c r="CM68" s="19">
        <v>0</v>
      </c>
      <c r="CN68" s="19">
        <v>0</v>
      </c>
      <c r="CO68" s="19">
        <v>0</v>
      </c>
      <c r="CP68" s="19">
        <v>0</v>
      </c>
      <c r="CQ68" s="19">
        <v>0</v>
      </c>
      <c r="CR68" s="19">
        <v>0</v>
      </c>
      <c r="CS68" s="19">
        <v>0</v>
      </c>
      <c r="CT68" s="19">
        <v>0</v>
      </c>
      <c r="CU68" s="19">
        <v>0</v>
      </c>
      <c r="CV68" s="19">
        <v>0</v>
      </c>
      <c r="CW68" s="19">
        <v>0</v>
      </c>
      <c r="CX68" s="19">
        <v>0</v>
      </c>
      <c r="CY68" s="19">
        <v>0</v>
      </c>
      <c r="CZ68" s="19">
        <v>0</v>
      </c>
      <c r="DA68" s="19">
        <v>0</v>
      </c>
      <c r="DB68" s="19">
        <v>0</v>
      </c>
      <c r="DC68" s="19">
        <v>0</v>
      </c>
      <c r="DD68" s="19">
        <v>0</v>
      </c>
      <c r="DE68" s="19">
        <v>0</v>
      </c>
      <c r="DF68" s="19">
        <v>0</v>
      </c>
      <c r="DG68" s="19">
        <v>0</v>
      </c>
      <c r="DH68" s="19">
        <v>0</v>
      </c>
      <c r="DI68" s="19">
        <v>1</v>
      </c>
      <c r="DJ68" s="19">
        <v>1047</v>
      </c>
      <c r="DK68" s="19">
        <v>3</v>
      </c>
      <c r="DL68" s="19">
        <v>1</v>
      </c>
      <c r="DM68" s="19">
        <v>0</v>
      </c>
      <c r="DN68" s="19">
        <v>0</v>
      </c>
      <c r="DO68" s="19">
        <v>1</v>
      </c>
      <c r="DP68" s="19">
        <v>0</v>
      </c>
      <c r="DQ68" s="19">
        <v>0</v>
      </c>
      <c r="DR68" s="19">
        <v>0</v>
      </c>
      <c r="DS68" s="19">
        <v>0</v>
      </c>
      <c r="DT68" s="19">
        <v>0</v>
      </c>
      <c r="DU68" s="19">
        <v>99864</v>
      </c>
      <c r="DV68" s="19">
        <v>2435</v>
      </c>
      <c r="DW68" s="19">
        <v>0</v>
      </c>
      <c r="DX68" s="19">
        <v>0</v>
      </c>
      <c r="DY68" s="19">
        <v>0</v>
      </c>
      <c r="DZ68" s="19">
        <v>0</v>
      </c>
      <c r="EA68" s="19">
        <v>0</v>
      </c>
      <c r="EB68" s="19">
        <v>103352</v>
      </c>
      <c r="ED68" s="13">
        <f t="shared" si="4"/>
        <v>0</v>
      </c>
    </row>
    <row r="69" spans="1:134" x14ac:dyDescent="0.2">
      <c r="A69" s="22" t="s">
        <v>418</v>
      </c>
      <c r="B69" t="s">
        <v>296</v>
      </c>
      <c r="C69" s="10">
        <f t="shared" si="3"/>
        <v>65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</v>
      </c>
      <c r="BM69" s="19">
        <v>0</v>
      </c>
      <c r="BN69" s="19">
        <v>0</v>
      </c>
      <c r="BO69" s="19">
        <v>0</v>
      </c>
      <c r="BP69" s="19">
        <v>0</v>
      </c>
      <c r="BQ69" s="19">
        <v>0</v>
      </c>
      <c r="BR69" s="19">
        <v>0</v>
      </c>
      <c r="BS69" s="19">
        <v>0</v>
      </c>
      <c r="BT69" s="19">
        <v>0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0</v>
      </c>
      <c r="CC69" s="19">
        <v>0</v>
      </c>
      <c r="CD69" s="19">
        <v>0</v>
      </c>
      <c r="CE69" s="19">
        <v>0</v>
      </c>
      <c r="CF69" s="19">
        <v>0</v>
      </c>
      <c r="CG69" s="19">
        <v>0</v>
      </c>
      <c r="CH69" s="19">
        <v>0</v>
      </c>
      <c r="CI69" s="19">
        <v>0</v>
      </c>
      <c r="CJ69" s="19">
        <v>0</v>
      </c>
      <c r="CK69" s="19">
        <v>0</v>
      </c>
      <c r="CL69" s="19">
        <v>0</v>
      </c>
      <c r="CM69" s="19">
        <v>0</v>
      </c>
      <c r="CN69" s="19">
        <v>0</v>
      </c>
      <c r="CO69" s="19">
        <v>0</v>
      </c>
      <c r="CP69" s="19">
        <v>0</v>
      </c>
      <c r="CQ69" s="19">
        <v>0</v>
      </c>
      <c r="CR69" s="19">
        <v>0</v>
      </c>
      <c r="CS69" s="19">
        <v>0</v>
      </c>
      <c r="CT69" s="19">
        <v>0</v>
      </c>
      <c r="CU69" s="19">
        <v>0</v>
      </c>
      <c r="CV69" s="19">
        <v>0</v>
      </c>
      <c r="CW69" s="19">
        <v>0</v>
      </c>
      <c r="CX69" s="19">
        <v>0</v>
      </c>
      <c r="CY69" s="19">
        <v>0</v>
      </c>
      <c r="CZ69" s="19">
        <v>0</v>
      </c>
      <c r="DA69" s="19">
        <v>0</v>
      </c>
      <c r="DB69" s="19">
        <v>0</v>
      </c>
      <c r="DC69" s="19">
        <v>0</v>
      </c>
      <c r="DD69" s="19">
        <v>0</v>
      </c>
      <c r="DE69" s="19">
        <v>0</v>
      </c>
      <c r="DF69" s="19">
        <v>0</v>
      </c>
      <c r="DG69" s="19">
        <v>893</v>
      </c>
      <c r="DH69" s="19">
        <v>0</v>
      </c>
      <c r="DI69" s="19">
        <v>0</v>
      </c>
      <c r="DJ69" s="19">
        <v>29</v>
      </c>
      <c r="DK69" s="19">
        <v>0</v>
      </c>
      <c r="DL69" s="19">
        <v>0</v>
      </c>
      <c r="DM69" s="19">
        <v>0</v>
      </c>
      <c r="DN69" s="19">
        <v>0</v>
      </c>
      <c r="DO69" s="19">
        <v>0</v>
      </c>
      <c r="DP69" s="19">
        <v>0</v>
      </c>
      <c r="DQ69" s="19">
        <v>0</v>
      </c>
      <c r="DR69" s="19">
        <v>0</v>
      </c>
      <c r="DS69" s="19">
        <v>0</v>
      </c>
      <c r="DT69" s="19">
        <v>0</v>
      </c>
      <c r="DU69" s="19">
        <v>0</v>
      </c>
      <c r="DV69" s="19">
        <v>113498</v>
      </c>
      <c r="DW69" s="19">
        <v>0</v>
      </c>
      <c r="DX69" s="19">
        <v>0</v>
      </c>
      <c r="DY69" s="19">
        <v>0</v>
      </c>
      <c r="DZ69" s="19">
        <v>0</v>
      </c>
      <c r="EA69" s="19">
        <v>0</v>
      </c>
      <c r="EB69" s="19">
        <v>114420</v>
      </c>
      <c r="ED69" s="13">
        <f t="shared" si="4"/>
        <v>0</v>
      </c>
    </row>
    <row r="70" spans="1:134" x14ac:dyDescent="0.2">
      <c r="A70" s="22" t="s">
        <v>419</v>
      </c>
      <c r="B70" t="s">
        <v>420</v>
      </c>
      <c r="C70" s="10">
        <f t="shared" si="3"/>
        <v>66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0</v>
      </c>
      <c r="AN70" s="19">
        <v>0</v>
      </c>
      <c r="AO70" s="19">
        <v>0</v>
      </c>
      <c r="AP70" s="19">
        <v>0</v>
      </c>
      <c r="AQ70" s="19">
        <v>0</v>
      </c>
      <c r="AR70" s="19">
        <v>0</v>
      </c>
      <c r="AS70" s="19">
        <v>0</v>
      </c>
      <c r="AT70" s="19">
        <v>0</v>
      </c>
      <c r="AU70" s="19">
        <v>0</v>
      </c>
      <c r="AV70" s="19">
        <v>0</v>
      </c>
      <c r="AW70" s="19">
        <v>0</v>
      </c>
      <c r="AX70" s="19">
        <v>0</v>
      </c>
      <c r="AY70" s="19">
        <v>0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0</v>
      </c>
      <c r="BF70" s="19">
        <v>0</v>
      </c>
      <c r="BG70" s="19">
        <v>0</v>
      </c>
      <c r="BH70" s="19">
        <v>0</v>
      </c>
      <c r="BI70" s="19">
        <v>0</v>
      </c>
      <c r="BJ70" s="19">
        <v>0</v>
      </c>
      <c r="BK70" s="19">
        <v>0</v>
      </c>
      <c r="BL70" s="19">
        <v>0</v>
      </c>
      <c r="BM70" s="19">
        <v>0</v>
      </c>
      <c r="BN70" s="19">
        <v>0</v>
      </c>
      <c r="BO70" s="19">
        <v>0</v>
      </c>
      <c r="BP70" s="19">
        <v>0</v>
      </c>
      <c r="BQ70" s="19">
        <v>0</v>
      </c>
      <c r="BR70" s="19">
        <v>0</v>
      </c>
      <c r="BS70" s="19">
        <v>0</v>
      </c>
      <c r="BT70" s="19">
        <v>0</v>
      </c>
      <c r="BU70" s="19">
        <v>0</v>
      </c>
      <c r="BV70" s="19">
        <v>0</v>
      </c>
      <c r="BW70" s="19">
        <v>0</v>
      </c>
      <c r="BX70" s="19">
        <v>0</v>
      </c>
      <c r="BY70" s="19">
        <v>0</v>
      </c>
      <c r="BZ70" s="19">
        <v>0</v>
      </c>
      <c r="CA70" s="19">
        <v>0</v>
      </c>
      <c r="CB70" s="19">
        <v>0</v>
      </c>
      <c r="CC70" s="19">
        <v>0</v>
      </c>
      <c r="CD70" s="19">
        <v>0</v>
      </c>
      <c r="CE70" s="19">
        <v>0</v>
      </c>
      <c r="CF70" s="19">
        <v>0</v>
      </c>
      <c r="CG70" s="19">
        <v>0</v>
      </c>
      <c r="CH70" s="19">
        <v>0</v>
      </c>
      <c r="CI70" s="19">
        <v>0</v>
      </c>
      <c r="CJ70" s="19">
        <v>0</v>
      </c>
      <c r="CK70" s="19">
        <v>0</v>
      </c>
      <c r="CL70" s="19">
        <v>0</v>
      </c>
      <c r="CM70" s="19">
        <v>0</v>
      </c>
      <c r="CN70" s="19">
        <v>0</v>
      </c>
      <c r="CO70" s="19">
        <v>0</v>
      </c>
      <c r="CP70" s="19">
        <v>0</v>
      </c>
      <c r="CQ70" s="19">
        <v>0</v>
      </c>
      <c r="CR70" s="19">
        <v>0</v>
      </c>
      <c r="CS70" s="19">
        <v>95</v>
      </c>
      <c r="CT70" s="19">
        <v>0</v>
      </c>
      <c r="CU70" s="19">
        <v>0</v>
      </c>
      <c r="CV70" s="19">
        <v>0</v>
      </c>
      <c r="CW70" s="19">
        <v>0</v>
      </c>
      <c r="CX70" s="19">
        <v>0</v>
      </c>
      <c r="CY70" s="19">
        <v>0</v>
      </c>
      <c r="CZ70" s="19">
        <v>4</v>
      </c>
      <c r="DA70" s="19">
        <v>0</v>
      </c>
      <c r="DB70" s="19">
        <v>0</v>
      </c>
      <c r="DC70" s="19">
        <v>0</v>
      </c>
      <c r="DD70" s="19">
        <v>0</v>
      </c>
      <c r="DE70" s="19">
        <v>0</v>
      </c>
      <c r="DF70" s="19">
        <v>0</v>
      </c>
      <c r="DG70" s="19">
        <v>27</v>
      </c>
      <c r="DH70" s="19">
        <v>0</v>
      </c>
      <c r="DI70" s="19">
        <v>0</v>
      </c>
      <c r="DJ70" s="19">
        <v>0</v>
      </c>
      <c r="DK70" s="19">
        <v>0</v>
      </c>
      <c r="DL70" s="19">
        <v>1300</v>
      </c>
      <c r="DM70" s="19">
        <v>0</v>
      </c>
      <c r="DN70" s="19">
        <v>0</v>
      </c>
      <c r="DO70" s="19">
        <v>0</v>
      </c>
      <c r="DP70" s="19">
        <v>0</v>
      </c>
      <c r="DQ70" s="19">
        <v>0</v>
      </c>
      <c r="DR70" s="19">
        <v>0</v>
      </c>
      <c r="DS70" s="19">
        <v>0</v>
      </c>
      <c r="DT70" s="19">
        <v>0</v>
      </c>
      <c r="DU70" s="19">
        <v>0</v>
      </c>
      <c r="DV70" s="19">
        <v>0</v>
      </c>
      <c r="DW70" s="19">
        <v>21873</v>
      </c>
      <c r="DX70" s="19">
        <v>0</v>
      </c>
      <c r="DY70" s="19">
        <v>0</v>
      </c>
      <c r="DZ70" s="19">
        <v>0</v>
      </c>
      <c r="EA70" s="19">
        <v>0</v>
      </c>
      <c r="EB70" s="19">
        <v>23299</v>
      </c>
      <c r="ED70" s="13">
        <f t="shared" si="4"/>
        <v>0</v>
      </c>
    </row>
    <row r="71" spans="1:134" x14ac:dyDescent="0.2">
      <c r="A71" s="22" t="s">
        <v>421</v>
      </c>
      <c r="B71" t="s">
        <v>422</v>
      </c>
      <c r="C71" s="10">
        <f t="shared" ref="C71:C73" si="5">C70+1</f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0</v>
      </c>
      <c r="CC71" s="19">
        <v>0</v>
      </c>
      <c r="CD71" s="19">
        <v>0</v>
      </c>
      <c r="CE71" s="19">
        <v>0</v>
      </c>
      <c r="CF71" s="19">
        <v>0</v>
      </c>
      <c r="CG71" s="19">
        <v>0</v>
      </c>
      <c r="CH71" s="19">
        <v>0</v>
      </c>
      <c r="CI71" s="19">
        <v>0</v>
      </c>
      <c r="CJ71" s="19">
        <v>0</v>
      </c>
      <c r="CK71" s="19">
        <v>0</v>
      </c>
      <c r="CL71" s="19">
        <v>0</v>
      </c>
      <c r="CM71" s="19">
        <v>0</v>
      </c>
      <c r="CN71" s="19">
        <v>0</v>
      </c>
      <c r="CO71" s="19">
        <v>0</v>
      </c>
      <c r="CP71" s="19">
        <v>0</v>
      </c>
      <c r="CQ71" s="19">
        <v>0</v>
      </c>
      <c r="CR71" s="19">
        <v>0</v>
      </c>
      <c r="CS71" s="19">
        <v>583</v>
      </c>
      <c r="CT71" s="19">
        <v>0</v>
      </c>
      <c r="CU71" s="19">
        <v>0</v>
      </c>
      <c r="CV71" s="19">
        <v>0</v>
      </c>
      <c r="CW71" s="19">
        <v>0</v>
      </c>
      <c r="CX71" s="19">
        <v>0</v>
      </c>
      <c r="CY71" s="19">
        <v>0</v>
      </c>
      <c r="CZ71" s="19">
        <v>0</v>
      </c>
      <c r="DA71" s="19">
        <v>0</v>
      </c>
      <c r="DB71" s="19">
        <v>0</v>
      </c>
      <c r="DC71" s="19">
        <v>0</v>
      </c>
      <c r="DD71" s="19">
        <v>0</v>
      </c>
      <c r="DE71" s="19">
        <v>0</v>
      </c>
      <c r="DF71" s="19">
        <v>0</v>
      </c>
      <c r="DG71" s="19">
        <v>50</v>
      </c>
      <c r="DH71" s="19">
        <v>0</v>
      </c>
      <c r="DI71" s="19">
        <v>0</v>
      </c>
      <c r="DJ71" s="19">
        <v>0</v>
      </c>
      <c r="DK71" s="19">
        <v>0</v>
      </c>
      <c r="DL71" s="19">
        <v>0</v>
      </c>
      <c r="DM71" s="19">
        <v>0</v>
      </c>
      <c r="DN71" s="19">
        <v>0</v>
      </c>
      <c r="DO71" s="19">
        <v>0</v>
      </c>
      <c r="DP71" s="19">
        <v>0</v>
      </c>
      <c r="DQ71" s="19">
        <v>0</v>
      </c>
      <c r="DR71" s="19">
        <v>0</v>
      </c>
      <c r="DS71" s="19">
        <v>0</v>
      </c>
      <c r="DT71" s="19">
        <v>0</v>
      </c>
      <c r="DU71" s="19">
        <v>0</v>
      </c>
      <c r="DV71" s="19">
        <v>0</v>
      </c>
      <c r="DW71" s="19">
        <v>0</v>
      </c>
      <c r="DX71" s="19">
        <v>66640</v>
      </c>
      <c r="DY71" s="19">
        <v>13070</v>
      </c>
      <c r="DZ71" s="19">
        <v>23936</v>
      </c>
      <c r="EA71" s="19">
        <v>0</v>
      </c>
      <c r="EB71" s="19">
        <v>104279</v>
      </c>
      <c r="ED71" s="13">
        <f t="shared" si="4"/>
        <v>0</v>
      </c>
    </row>
    <row r="72" spans="1:134" x14ac:dyDescent="0.2">
      <c r="A72" s="27">
        <v>9700</v>
      </c>
      <c r="B72" t="s">
        <v>71</v>
      </c>
      <c r="C72" s="10">
        <f t="shared" si="5"/>
        <v>68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19">
        <v>0</v>
      </c>
      <c r="AP72" s="19">
        <v>0</v>
      </c>
      <c r="AQ72" s="19">
        <v>0</v>
      </c>
      <c r="AR72" s="19">
        <v>0</v>
      </c>
      <c r="AS72" s="19">
        <v>0</v>
      </c>
      <c r="AT72" s="19">
        <v>0</v>
      </c>
      <c r="AU72" s="19">
        <v>0</v>
      </c>
      <c r="AV72" s="19">
        <v>0</v>
      </c>
      <c r="AW72" s="19">
        <v>0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</v>
      </c>
      <c r="BD72" s="19">
        <v>0</v>
      </c>
      <c r="BE72" s="19">
        <v>0</v>
      </c>
      <c r="BF72" s="19">
        <v>0</v>
      </c>
      <c r="BG72" s="19">
        <v>0</v>
      </c>
      <c r="BH72" s="19">
        <v>0</v>
      </c>
      <c r="BI72" s="19">
        <v>0</v>
      </c>
      <c r="BJ72" s="19">
        <v>0</v>
      </c>
      <c r="BK72" s="19">
        <v>0</v>
      </c>
      <c r="BL72" s="19">
        <v>0</v>
      </c>
      <c r="BM72" s="19">
        <v>0</v>
      </c>
      <c r="BN72" s="19">
        <v>0</v>
      </c>
      <c r="BO72" s="19">
        <v>0</v>
      </c>
      <c r="BP72" s="19">
        <v>0</v>
      </c>
      <c r="BQ72" s="19">
        <v>0</v>
      </c>
      <c r="BR72" s="19">
        <v>0</v>
      </c>
      <c r="BS72" s="19">
        <v>0</v>
      </c>
      <c r="BT72" s="19">
        <v>0</v>
      </c>
      <c r="BU72" s="19">
        <v>0</v>
      </c>
      <c r="BV72" s="19">
        <v>0</v>
      </c>
      <c r="BW72" s="19">
        <v>0</v>
      </c>
      <c r="BX72" s="19">
        <v>0</v>
      </c>
      <c r="BY72" s="19">
        <v>0</v>
      </c>
      <c r="BZ72" s="19">
        <v>0</v>
      </c>
      <c r="CA72" s="19">
        <v>0</v>
      </c>
      <c r="CB72" s="19">
        <v>0</v>
      </c>
      <c r="CC72" s="19">
        <v>0</v>
      </c>
      <c r="CD72" s="19">
        <v>0</v>
      </c>
      <c r="CE72" s="19">
        <v>0</v>
      </c>
      <c r="CF72" s="19">
        <v>0</v>
      </c>
      <c r="CG72" s="19">
        <v>0</v>
      </c>
      <c r="CH72" s="19">
        <v>0</v>
      </c>
      <c r="CI72" s="19">
        <v>0</v>
      </c>
      <c r="CJ72" s="19">
        <v>0</v>
      </c>
      <c r="CK72" s="19">
        <v>0</v>
      </c>
      <c r="CL72" s="19">
        <v>0</v>
      </c>
      <c r="CM72" s="19">
        <v>0</v>
      </c>
      <c r="CN72" s="19">
        <v>0</v>
      </c>
      <c r="CO72" s="19">
        <v>0</v>
      </c>
      <c r="CP72" s="19">
        <v>0</v>
      </c>
      <c r="CQ72" s="19">
        <v>0</v>
      </c>
      <c r="CR72" s="19">
        <v>0</v>
      </c>
      <c r="CS72" s="19">
        <v>0</v>
      </c>
      <c r="CT72" s="19">
        <v>0</v>
      </c>
      <c r="CU72" s="19">
        <v>0</v>
      </c>
      <c r="CV72" s="19">
        <v>0</v>
      </c>
      <c r="CW72" s="19">
        <v>0</v>
      </c>
      <c r="CX72" s="19">
        <v>0</v>
      </c>
      <c r="CY72" s="19">
        <v>0</v>
      </c>
      <c r="CZ72" s="19">
        <v>0</v>
      </c>
      <c r="DA72" s="19">
        <v>0</v>
      </c>
      <c r="DB72" s="19">
        <v>0</v>
      </c>
      <c r="DC72" s="19">
        <v>0</v>
      </c>
      <c r="DD72" s="19">
        <v>0</v>
      </c>
      <c r="DE72" s="19">
        <v>0</v>
      </c>
      <c r="DF72" s="19">
        <v>0</v>
      </c>
      <c r="DG72" s="19">
        <v>0</v>
      </c>
      <c r="DH72" s="19">
        <v>0</v>
      </c>
      <c r="DI72" s="19">
        <v>0</v>
      </c>
      <c r="DJ72" s="19">
        <v>0</v>
      </c>
      <c r="DK72" s="19">
        <v>0</v>
      </c>
      <c r="DL72" s="19">
        <v>0</v>
      </c>
      <c r="DM72" s="19">
        <v>0</v>
      </c>
      <c r="DN72" s="19">
        <v>0</v>
      </c>
      <c r="DO72" s="19">
        <v>0</v>
      </c>
      <c r="DP72" s="19">
        <v>0</v>
      </c>
      <c r="DQ72" s="19">
        <v>0</v>
      </c>
      <c r="DR72" s="19">
        <v>0</v>
      </c>
      <c r="DS72" s="19">
        <v>0</v>
      </c>
      <c r="DT72" s="19">
        <v>0</v>
      </c>
      <c r="DU72" s="19">
        <v>0</v>
      </c>
      <c r="DV72" s="19">
        <v>0</v>
      </c>
      <c r="DW72" s="19">
        <v>0</v>
      </c>
      <c r="DX72" s="19">
        <v>0</v>
      </c>
      <c r="DY72" s="19">
        <v>0</v>
      </c>
      <c r="DZ72" s="19">
        <v>0</v>
      </c>
      <c r="EA72" s="19">
        <v>40334</v>
      </c>
      <c r="EB72" s="19">
        <v>40334</v>
      </c>
      <c r="ED72" s="13">
        <f t="shared" si="2"/>
        <v>0</v>
      </c>
    </row>
    <row r="73" spans="1:134" x14ac:dyDescent="0.2">
      <c r="B73" t="s">
        <v>36</v>
      </c>
      <c r="C73" s="10">
        <f t="shared" si="5"/>
        <v>69</v>
      </c>
      <c r="D73" s="19">
        <v>8042</v>
      </c>
      <c r="E73" s="19">
        <v>14717</v>
      </c>
      <c r="F73" s="19">
        <v>5161</v>
      </c>
      <c r="G73" s="19">
        <v>32894</v>
      </c>
      <c r="H73" s="19">
        <v>40124</v>
      </c>
      <c r="I73" s="19">
        <v>32643</v>
      </c>
      <c r="J73" s="19">
        <v>6029</v>
      </c>
      <c r="K73" s="19">
        <v>11606</v>
      </c>
      <c r="L73" s="19">
        <v>13558</v>
      </c>
      <c r="M73" s="19">
        <v>42279</v>
      </c>
      <c r="N73" s="19">
        <v>15638</v>
      </c>
      <c r="O73" s="19">
        <v>5819</v>
      </c>
      <c r="P73" s="19">
        <v>14445</v>
      </c>
      <c r="Q73" s="19">
        <v>15630</v>
      </c>
      <c r="R73" s="19">
        <v>5390</v>
      </c>
      <c r="S73" s="19">
        <v>964</v>
      </c>
      <c r="T73" s="19">
        <v>12894</v>
      </c>
      <c r="U73" s="19">
        <v>109837</v>
      </c>
      <c r="V73" s="19">
        <v>56205</v>
      </c>
      <c r="W73" s="19">
        <v>10115</v>
      </c>
      <c r="X73" s="19">
        <v>64636</v>
      </c>
      <c r="Y73" s="19">
        <v>8138</v>
      </c>
      <c r="Z73" s="19">
        <v>24771</v>
      </c>
      <c r="AA73" s="19">
        <v>2726</v>
      </c>
      <c r="AB73" s="19">
        <v>12656</v>
      </c>
      <c r="AC73" s="19">
        <v>26563</v>
      </c>
      <c r="AD73" s="19">
        <v>33973</v>
      </c>
      <c r="AE73" s="19">
        <v>14975</v>
      </c>
      <c r="AF73" s="19">
        <v>37829</v>
      </c>
      <c r="AG73" s="19">
        <v>6388</v>
      </c>
      <c r="AH73" s="19">
        <v>10066</v>
      </c>
      <c r="AI73" s="19">
        <v>21966</v>
      </c>
      <c r="AJ73" s="19">
        <v>15401</v>
      </c>
      <c r="AK73" s="19">
        <v>59221</v>
      </c>
      <c r="AL73" s="19">
        <v>54276</v>
      </c>
      <c r="AM73" s="19">
        <v>13401</v>
      </c>
      <c r="AN73" s="19">
        <v>7920</v>
      </c>
      <c r="AO73" s="19">
        <v>13825</v>
      </c>
      <c r="AP73" s="19">
        <v>19767</v>
      </c>
      <c r="AQ73" s="19">
        <v>48119</v>
      </c>
      <c r="AR73" s="19">
        <v>28987</v>
      </c>
      <c r="AS73" s="19">
        <v>20625</v>
      </c>
      <c r="AT73" s="19">
        <v>10836</v>
      </c>
      <c r="AU73" s="19">
        <v>42909</v>
      </c>
      <c r="AV73" s="19">
        <v>17866</v>
      </c>
      <c r="AW73" s="19">
        <v>4996</v>
      </c>
      <c r="AX73" s="19">
        <v>46914</v>
      </c>
      <c r="AY73" s="19">
        <v>5741</v>
      </c>
      <c r="AZ73" s="19">
        <v>12772</v>
      </c>
      <c r="BA73" s="19">
        <v>68815</v>
      </c>
      <c r="BB73" s="19">
        <v>93796</v>
      </c>
      <c r="BC73" s="19">
        <v>33784</v>
      </c>
      <c r="BD73" s="19">
        <v>20083</v>
      </c>
      <c r="BE73" s="19">
        <v>19020</v>
      </c>
      <c r="BF73" s="19">
        <v>25787</v>
      </c>
      <c r="BG73" s="19">
        <v>27326</v>
      </c>
      <c r="BH73" s="19">
        <v>11717</v>
      </c>
      <c r="BI73" s="19">
        <v>17715</v>
      </c>
      <c r="BJ73" s="19">
        <v>14527</v>
      </c>
      <c r="BK73" s="19">
        <v>25276</v>
      </c>
      <c r="BL73" s="19">
        <v>41849</v>
      </c>
      <c r="BM73" s="19">
        <v>19959</v>
      </c>
      <c r="BN73" s="19">
        <v>51021</v>
      </c>
      <c r="BO73" s="19">
        <v>13220</v>
      </c>
      <c r="BP73" s="19">
        <v>17309</v>
      </c>
      <c r="BQ73" s="19">
        <v>32873</v>
      </c>
      <c r="BR73" s="19">
        <v>9793</v>
      </c>
      <c r="BS73" s="19">
        <v>79180</v>
      </c>
      <c r="BT73" s="19">
        <v>29871</v>
      </c>
      <c r="BU73" s="19">
        <v>6312</v>
      </c>
      <c r="BV73" s="19">
        <v>77427</v>
      </c>
      <c r="BW73" s="19">
        <v>3339</v>
      </c>
      <c r="BX73" s="19">
        <v>22345</v>
      </c>
      <c r="BY73" s="19">
        <v>28210</v>
      </c>
      <c r="BZ73" s="19">
        <v>8813</v>
      </c>
      <c r="CA73" s="19">
        <v>40248</v>
      </c>
      <c r="CB73" s="19">
        <v>17240</v>
      </c>
      <c r="CC73" s="19">
        <v>17751</v>
      </c>
      <c r="CD73" s="19">
        <v>14656</v>
      </c>
      <c r="CE73" s="19">
        <v>67585</v>
      </c>
      <c r="CF73" s="19">
        <v>104421</v>
      </c>
      <c r="CG73" s="19">
        <v>50452</v>
      </c>
      <c r="CH73" s="19">
        <v>73891</v>
      </c>
      <c r="CI73" s="19">
        <v>32491</v>
      </c>
      <c r="CJ73" s="19">
        <v>30185</v>
      </c>
      <c r="CK73" s="19">
        <v>21631</v>
      </c>
      <c r="CL73" s="19">
        <v>48748</v>
      </c>
      <c r="CM73" s="19">
        <v>153685</v>
      </c>
      <c r="CN73" s="19">
        <v>44089</v>
      </c>
      <c r="CO73" s="19">
        <v>238028</v>
      </c>
      <c r="CP73" s="19">
        <v>125871</v>
      </c>
      <c r="CQ73" s="19">
        <v>90730</v>
      </c>
      <c r="CR73" s="19">
        <v>108192</v>
      </c>
      <c r="CS73" s="19">
        <v>504005</v>
      </c>
      <c r="CT73" s="19">
        <v>142453</v>
      </c>
      <c r="CU73" s="19">
        <v>61597</v>
      </c>
      <c r="CV73" s="19">
        <v>14619</v>
      </c>
      <c r="CW73" s="19">
        <v>24631</v>
      </c>
      <c r="CX73" s="19">
        <v>52456</v>
      </c>
      <c r="CY73" s="19">
        <v>15232</v>
      </c>
      <c r="CZ73" s="19">
        <v>15025</v>
      </c>
      <c r="DA73" s="19">
        <v>125976</v>
      </c>
      <c r="DB73" s="19">
        <v>21528</v>
      </c>
      <c r="DC73" s="19">
        <v>27967</v>
      </c>
      <c r="DD73" s="19">
        <v>132245</v>
      </c>
      <c r="DE73" s="19">
        <v>67518</v>
      </c>
      <c r="DF73" s="19">
        <v>354178</v>
      </c>
      <c r="DG73" s="19">
        <v>110957</v>
      </c>
      <c r="DH73" s="19">
        <v>216622</v>
      </c>
      <c r="DI73" s="19">
        <v>118204</v>
      </c>
      <c r="DJ73" s="19">
        <v>35157</v>
      </c>
      <c r="DK73" s="19">
        <v>43575</v>
      </c>
      <c r="DL73" s="19">
        <v>73091</v>
      </c>
      <c r="DM73" s="19">
        <v>26385</v>
      </c>
      <c r="DN73" s="19">
        <v>47951</v>
      </c>
      <c r="DO73" s="19">
        <v>76003</v>
      </c>
      <c r="DP73" s="19">
        <v>20633</v>
      </c>
      <c r="DQ73" s="19">
        <v>444442</v>
      </c>
      <c r="DR73" s="19">
        <v>10949</v>
      </c>
      <c r="DS73" s="19">
        <v>147160</v>
      </c>
      <c r="DT73" s="19">
        <v>58285</v>
      </c>
      <c r="DU73" s="19">
        <v>99864</v>
      </c>
      <c r="DV73" s="19">
        <v>116247</v>
      </c>
      <c r="DW73" s="19">
        <v>23204</v>
      </c>
      <c r="DX73" s="19">
        <v>66640</v>
      </c>
      <c r="DY73" s="19">
        <v>18483</v>
      </c>
      <c r="DZ73" s="19">
        <v>24019</v>
      </c>
      <c r="EA73" s="19">
        <v>40334</v>
      </c>
      <c r="EB73" s="19">
        <v>6599149</v>
      </c>
      <c r="ED73" s="13">
        <f t="shared" si="2"/>
        <v>0</v>
      </c>
    </row>
    <row r="74" spans="1:134" x14ac:dyDescent="0.2">
      <c r="ED74" s="13"/>
    </row>
    <row r="75" spans="1:134" x14ac:dyDescent="0.2">
      <c r="B75" s="12" t="s">
        <v>23</v>
      </c>
      <c r="D75" s="15">
        <f t="shared" ref="D75:BO75" si="6">D73-SUM(D5:D72)</f>
        <v>0</v>
      </c>
      <c r="E75" s="15">
        <f t="shared" si="6"/>
        <v>0</v>
      </c>
      <c r="F75" s="15">
        <f t="shared" si="6"/>
        <v>0</v>
      </c>
      <c r="G75" s="15">
        <f t="shared" si="6"/>
        <v>0</v>
      </c>
      <c r="H75" s="15">
        <f t="shared" si="6"/>
        <v>0</v>
      </c>
      <c r="I75" s="15">
        <f t="shared" si="6"/>
        <v>0</v>
      </c>
      <c r="J75" s="15">
        <f t="shared" si="6"/>
        <v>0</v>
      </c>
      <c r="K75" s="15">
        <f t="shared" si="6"/>
        <v>0</v>
      </c>
      <c r="L75" s="15">
        <f t="shared" si="6"/>
        <v>0</v>
      </c>
      <c r="M75" s="15">
        <f t="shared" si="6"/>
        <v>0</v>
      </c>
      <c r="N75" s="15">
        <f t="shared" si="6"/>
        <v>0</v>
      </c>
      <c r="O75" s="15">
        <f t="shared" si="6"/>
        <v>0</v>
      </c>
      <c r="P75" s="15">
        <f t="shared" si="6"/>
        <v>0</v>
      </c>
      <c r="Q75" s="15">
        <f t="shared" si="6"/>
        <v>0</v>
      </c>
      <c r="R75" s="15">
        <f t="shared" si="6"/>
        <v>0</v>
      </c>
      <c r="S75" s="15">
        <f t="shared" si="6"/>
        <v>0</v>
      </c>
      <c r="T75" s="15">
        <f t="shared" si="6"/>
        <v>0</v>
      </c>
      <c r="U75" s="15">
        <f t="shared" si="6"/>
        <v>0</v>
      </c>
      <c r="V75" s="15">
        <f t="shared" si="6"/>
        <v>0</v>
      </c>
      <c r="W75" s="15">
        <f t="shared" si="6"/>
        <v>0</v>
      </c>
      <c r="X75" s="15">
        <f t="shared" si="6"/>
        <v>0</v>
      </c>
      <c r="Y75" s="15">
        <f t="shared" si="6"/>
        <v>0</v>
      </c>
      <c r="Z75" s="15">
        <f t="shared" si="6"/>
        <v>0</v>
      </c>
      <c r="AA75" s="15">
        <f t="shared" si="6"/>
        <v>0</v>
      </c>
      <c r="AB75" s="15">
        <f t="shared" si="6"/>
        <v>0</v>
      </c>
      <c r="AC75" s="15">
        <f t="shared" si="6"/>
        <v>0</v>
      </c>
      <c r="AD75" s="15">
        <f t="shared" si="6"/>
        <v>0</v>
      </c>
      <c r="AE75" s="15">
        <f t="shared" si="6"/>
        <v>0</v>
      </c>
      <c r="AF75" s="15">
        <f t="shared" si="6"/>
        <v>0</v>
      </c>
      <c r="AG75" s="15">
        <f t="shared" si="6"/>
        <v>0</v>
      </c>
      <c r="AH75" s="15">
        <f t="shared" si="6"/>
        <v>0</v>
      </c>
      <c r="AI75" s="15">
        <f t="shared" si="6"/>
        <v>0</v>
      </c>
      <c r="AJ75" s="15">
        <f t="shared" si="6"/>
        <v>0</v>
      </c>
      <c r="AK75" s="15">
        <f t="shared" si="6"/>
        <v>0</v>
      </c>
      <c r="AL75" s="15">
        <f t="shared" si="6"/>
        <v>0</v>
      </c>
      <c r="AM75" s="15">
        <f t="shared" si="6"/>
        <v>0</v>
      </c>
      <c r="AN75" s="15">
        <f t="shared" si="6"/>
        <v>0</v>
      </c>
      <c r="AO75" s="15">
        <f t="shared" si="6"/>
        <v>0</v>
      </c>
      <c r="AP75" s="15">
        <f t="shared" si="6"/>
        <v>0</v>
      </c>
      <c r="AQ75" s="15">
        <f t="shared" si="6"/>
        <v>0</v>
      </c>
      <c r="AR75" s="15">
        <f t="shared" si="6"/>
        <v>0</v>
      </c>
      <c r="AS75" s="15">
        <f t="shared" si="6"/>
        <v>0</v>
      </c>
      <c r="AT75" s="15">
        <f t="shared" si="6"/>
        <v>0</v>
      </c>
      <c r="AU75" s="15">
        <f t="shared" si="6"/>
        <v>0</v>
      </c>
      <c r="AV75" s="15">
        <f t="shared" si="6"/>
        <v>0</v>
      </c>
      <c r="AW75" s="15">
        <f t="shared" si="6"/>
        <v>0</v>
      </c>
      <c r="AX75" s="15">
        <f t="shared" si="6"/>
        <v>0</v>
      </c>
      <c r="AY75" s="15">
        <f t="shared" si="6"/>
        <v>0</v>
      </c>
      <c r="AZ75" s="15">
        <f t="shared" si="6"/>
        <v>0</v>
      </c>
      <c r="BA75" s="15">
        <f t="shared" si="6"/>
        <v>0</v>
      </c>
      <c r="BB75" s="15">
        <f t="shared" si="6"/>
        <v>0</v>
      </c>
      <c r="BC75" s="15">
        <f t="shared" si="6"/>
        <v>0</v>
      </c>
      <c r="BD75" s="15">
        <f t="shared" si="6"/>
        <v>0</v>
      </c>
      <c r="BE75" s="15">
        <f t="shared" si="6"/>
        <v>0</v>
      </c>
      <c r="BF75" s="15">
        <f t="shared" si="6"/>
        <v>0</v>
      </c>
      <c r="BG75" s="15">
        <f t="shared" si="6"/>
        <v>0</v>
      </c>
      <c r="BH75" s="15">
        <f t="shared" si="6"/>
        <v>0</v>
      </c>
      <c r="BI75" s="15">
        <f t="shared" si="6"/>
        <v>0</v>
      </c>
      <c r="BJ75" s="15">
        <f t="shared" si="6"/>
        <v>0</v>
      </c>
      <c r="BK75" s="15">
        <f t="shared" si="6"/>
        <v>0</v>
      </c>
      <c r="BL75" s="15">
        <f t="shared" si="6"/>
        <v>0</v>
      </c>
      <c r="BM75" s="15">
        <f t="shared" si="6"/>
        <v>0</v>
      </c>
      <c r="BN75" s="15">
        <f t="shared" si="6"/>
        <v>0</v>
      </c>
      <c r="BO75" s="15">
        <f t="shared" si="6"/>
        <v>0</v>
      </c>
      <c r="BP75" s="15">
        <f t="shared" ref="BP75:DZ75" si="7">BP73-SUM(BP5:BP72)</f>
        <v>0</v>
      </c>
      <c r="BQ75" s="15">
        <f t="shared" si="7"/>
        <v>0</v>
      </c>
      <c r="BR75" s="15">
        <f t="shared" si="7"/>
        <v>0</v>
      </c>
      <c r="BS75" s="15">
        <f t="shared" si="7"/>
        <v>0</v>
      </c>
      <c r="BT75" s="15">
        <f t="shared" si="7"/>
        <v>0</v>
      </c>
      <c r="BU75" s="15">
        <f t="shared" si="7"/>
        <v>0</v>
      </c>
      <c r="BV75" s="15">
        <f t="shared" si="7"/>
        <v>0</v>
      </c>
      <c r="BW75" s="15">
        <f t="shared" si="7"/>
        <v>0</v>
      </c>
      <c r="BX75" s="15">
        <f t="shared" si="7"/>
        <v>0</v>
      </c>
      <c r="BY75" s="15">
        <f t="shared" si="7"/>
        <v>0</v>
      </c>
      <c r="BZ75" s="15">
        <f t="shared" si="7"/>
        <v>0</v>
      </c>
      <c r="CA75" s="15">
        <f t="shared" si="7"/>
        <v>0</v>
      </c>
      <c r="CB75" s="15">
        <f t="shared" si="7"/>
        <v>0</v>
      </c>
      <c r="CC75" s="15">
        <f t="shared" si="7"/>
        <v>0</v>
      </c>
      <c r="CD75" s="15">
        <f t="shared" si="7"/>
        <v>0</v>
      </c>
      <c r="CE75" s="15">
        <f t="shared" si="7"/>
        <v>0</v>
      </c>
      <c r="CF75" s="15">
        <f t="shared" si="7"/>
        <v>0</v>
      </c>
      <c r="CG75" s="15">
        <f t="shared" si="7"/>
        <v>0</v>
      </c>
      <c r="CH75" s="15">
        <f t="shared" si="7"/>
        <v>0</v>
      </c>
      <c r="CI75" s="15">
        <f t="shared" si="7"/>
        <v>0</v>
      </c>
      <c r="CJ75" s="15">
        <f t="shared" si="7"/>
        <v>0</v>
      </c>
      <c r="CK75" s="15">
        <f t="shared" si="7"/>
        <v>0</v>
      </c>
      <c r="CL75" s="15">
        <f t="shared" si="7"/>
        <v>0</v>
      </c>
      <c r="CM75" s="15">
        <f t="shared" si="7"/>
        <v>0</v>
      </c>
      <c r="CN75" s="15">
        <f t="shared" si="7"/>
        <v>0</v>
      </c>
      <c r="CO75" s="15">
        <f t="shared" si="7"/>
        <v>0</v>
      </c>
      <c r="CP75" s="15">
        <f t="shared" si="7"/>
        <v>0</v>
      </c>
      <c r="CQ75" s="15">
        <f t="shared" si="7"/>
        <v>0</v>
      </c>
      <c r="CR75" s="15">
        <f t="shared" si="7"/>
        <v>0</v>
      </c>
      <c r="CS75" s="15">
        <f t="shared" si="7"/>
        <v>0</v>
      </c>
      <c r="CT75" s="15">
        <f t="shared" si="7"/>
        <v>0</v>
      </c>
      <c r="CU75" s="15">
        <f t="shared" si="7"/>
        <v>0</v>
      </c>
      <c r="CV75" s="15">
        <f t="shared" si="7"/>
        <v>0</v>
      </c>
      <c r="CW75" s="15">
        <f t="shared" si="7"/>
        <v>0</v>
      </c>
      <c r="CX75" s="15">
        <f t="shared" si="7"/>
        <v>0</v>
      </c>
      <c r="CY75" s="15">
        <f t="shared" si="7"/>
        <v>0</v>
      </c>
      <c r="CZ75" s="15">
        <f t="shared" si="7"/>
        <v>0</v>
      </c>
      <c r="DA75" s="15">
        <f t="shared" si="7"/>
        <v>0</v>
      </c>
      <c r="DB75" s="15">
        <f t="shared" si="7"/>
        <v>0</v>
      </c>
      <c r="DC75" s="15">
        <f t="shared" si="7"/>
        <v>0</v>
      </c>
      <c r="DD75" s="15">
        <f t="shared" si="7"/>
        <v>0</v>
      </c>
      <c r="DE75" s="15">
        <f t="shared" si="7"/>
        <v>0</v>
      </c>
      <c r="DF75" s="15">
        <f t="shared" si="7"/>
        <v>0</v>
      </c>
      <c r="DG75" s="15">
        <f t="shared" si="7"/>
        <v>0</v>
      </c>
      <c r="DH75" s="15">
        <f t="shared" si="7"/>
        <v>0</v>
      </c>
      <c r="DI75" s="15">
        <f t="shared" si="7"/>
        <v>0</v>
      </c>
      <c r="DJ75" s="15">
        <f t="shared" si="7"/>
        <v>0</v>
      </c>
      <c r="DK75" s="15">
        <f t="shared" si="7"/>
        <v>0</v>
      </c>
      <c r="DL75" s="15">
        <f t="shared" si="7"/>
        <v>0</v>
      </c>
      <c r="DM75" s="15">
        <f t="shared" si="7"/>
        <v>0</v>
      </c>
      <c r="DN75" s="15">
        <f t="shared" si="7"/>
        <v>0</v>
      </c>
      <c r="DO75" s="15">
        <f t="shared" si="7"/>
        <v>0</v>
      </c>
      <c r="DP75" s="15">
        <f t="shared" si="7"/>
        <v>0</v>
      </c>
      <c r="DQ75" s="15">
        <f t="shared" si="7"/>
        <v>0</v>
      </c>
      <c r="DR75" s="15">
        <f t="shared" si="7"/>
        <v>0</v>
      </c>
      <c r="DS75" s="15">
        <f t="shared" si="7"/>
        <v>0</v>
      </c>
      <c r="DT75" s="15">
        <f t="shared" si="7"/>
        <v>0</v>
      </c>
      <c r="DU75" s="15">
        <f t="shared" si="7"/>
        <v>0</v>
      </c>
      <c r="DV75" s="15">
        <f t="shared" si="7"/>
        <v>0</v>
      </c>
      <c r="DW75" s="15">
        <f t="shared" si="7"/>
        <v>0</v>
      </c>
      <c r="DX75" s="15">
        <f t="shared" si="7"/>
        <v>0</v>
      </c>
      <c r="DY75" s="15">
        <f t="shared" si="7"/>
        <v>0</v>
      </c>
      <c r="DZ75" s="15">
        <f t="shared" si="7"/>
        <v>0</v>
      </c>
      <c r="EA75" s="15">
        <f>EA73-SUM(EA5:EA72)</f>
        <v>0</v>
      </c>
      <c r="EB75" s="15">
        <f>EB73-SUM(EB5:EB72)</f>
        <v>0</v>
      </c>
      <c r="ED75" s="13">
        <f t="shared" si="2"/>
        <v>0</v>
      </c>
    </row>
  </sheetData>
  <phoneticPr fontId="2" type="noConversion"/>
  <pageMargins left="0.78740157499999996" right="0.78740157499999996" top="0.984251969" bottom="0.984251969" header="0.5" footer="0.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F166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2" max="2" width="31.28515625" customWidth="1"/>
    <col min="3" max="3" width="6" customWidth="1"/>
    <col min="4" max="4" width="11.7109375" bestFit="1" customWidth="1"/>
    <col min="5" max="17" width="10.7109375" bestFit="1" customWidth="1"/>
    <col min="18" max="18" width="9.7109375" bestFit="1" customWidth="1"/>
    <col min="19" max="25" width="10.7109375" bestFit="1" customWidth="1"/>
    <col min="26" max="26" width="9.7109375" bestFit="1" customWidth="1"/>
    <col min="27" max="29" width="10.7109375" bestFit="1" customWidth="1"/>
    <col min="30" max="31" width="9.7109375" bestFit="1" customWidth="1"/>
    <col min="32" max="33" width="10.7109375" bestFit="1" customWidth="1"/>
    <col min="34" max="34" width="9.7109375" bestFit="1" customWidth="1"/>
    <col min="35" max="35" width="10.7109375" bestFit="1" customWidth="1"/>
    <col min="36" max="37" width="11.7109375" bestFit="1" customWidth="1"/>
    <col min="38" max="42" width="10.7109375" bestFit="1" customWidth="1"/>
    <col min="43" max="44" width="11.7109375" bestFit="1" customWidth="1"/>
    <col min="45" max="45" width="10.7109375" bestFit="1" customWidth="1"/>
    <col min="46" max="71" width="10.7109375" customWidth="1"/>
    <col min="72" max="72" width="12.7109375" bestFit="1" customWidth="1"/>
    <col min="73" max="74" width="10" bestFit="1" customWidth="1"/>
    <col min="75" max="75" width="9" customWidth="1"/>
    <col min="76" max="77" width="10" bestFit="1" customWidth="1"/>
    <col min="78" max="79" width="11" bestFit="1" customWidth="1"/>
    <col min="80" max="80" width="12.42578125" customWidth="1"/>
    <col min="82" max="82" width="10.42578125" customWidth="1"/>
  </cols>
  <sheetData>
    <row r="1" spans="1:84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36.75" customHeight="1" x14ac:dyDescent="0.2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207</v>
      </c>
      <c r="C5">
        <f>C4+1</f>
        <v>1</v>
      </c>
      <c r="D5" s="19">
        <v>133.42981754668244</v>
      </c>
      <c r="E5" s="19">
        <v>136.40816168834948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14.89172070833509</v>
      </c>
      <c r="L5" s="19">
        <v>0</v>
      </c>
      <c r="M5" s="19">
        <v>5884.0166862773622</v>
      </c>
      <c r="N5" s="19">
        <v>139.98217465834986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187.04001209668883</v>
      </c>
      <c r="AT5" s="19">
        <v>0</v>
      </c>
      <c r="AU5" s="19">
        <v>0</v>
      </c>
      <c r="AV5" s="19">
        <v>0</v>
      </c>
      <c r="AW5" s="19">
        <v>0</v>
      </c>
      <c r="AX5" s="19">
        <v>0.59566882833340373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146.53453177001734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6642.8987735741175</v>
      </c>
      <c r="BU5" s="19">
        <v>341.08605781108457</v>
      </c>
      <c r="BV5" s="19">
        <v>86.115786873095601</v>
      </c>
      <c r="BW5" s="19">
        <v>0</v>
      </c>
      <c r="BX5" s="19">
        <v>288.89938174170078</v>
      </c>
      <c r="BY5" s="19">
        <v>0</v>
      </c>
      <c r="BZ5" s="19">
        <v>683</v>
      </c>
      <c r="CA5" s="19">
        <v>1399.1012264258811</v>
      </c>
      <c r="CB5" s="19">
        <v>8042</v>
      </c>
      <c r="CD5" s="19">
        <f>SUM(D5:BS5)-BT5</f>
        <v>0</v>
      </c>
      <c r="CE5" s="19">
        <f>SUM(BU5:BZ5)-CA5</f>
        <v>0</v>
      </c>
      <c r="CF5" s="19">
        <f>BT5+CA5-CB5</f>
        <v>0</v>
      </c>
    </row>
    <row r="6" spans="1:84" x14ac:dyDescent="0.2">
      <c r="A6" s="24" t="s">
        <v>80</v>
      </c>
      <c r="B6" s="25" t="s">
        <v>50</v>
      </c>
      <c r="C6">
        <f t="shared" ref="C6:C69" si="2">C5+1</f>
        <v>2</v>
      </c>
      <c r="D6" s="19">
        <v>470.05970408310981</v>
      </c>
      <c r="E6" s="19">
        <v>1818.2170498214737</v>
      </c>
      <c r="F6" s="19">
        <v>6.5286070011543051</v>
      </c>
      <c r="G6" s="19">
        <v>0</v>
      </c>
      <c r="H6" s="19">
        <v>0</v>
      </c>
      <c r="I6" s="19">
        <v>0</v>
      </c>
      <c r="J6" s="19">
        <v>0</v>
      </c>
      <c r="K6" s="19">
        <v>321.53389480684945</v>
      </c>
      <c r="L6" s="19">
        <v>0</v>
      </c>
      <c r="M6" s="19">
        <v>5501.9835502227907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251.35136954444067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92.216573891304549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181.98492015717625</v>
      </c>
      <c r="BM6" s="19">
        <v>0.81607587514428814</v>
      </c>
      <c r="BN6" s="19">
        <v>0</v>
      </c>
      <c r="BO6" s="19">
        <v>0</v>
      </c>
      <c r="BP6" s="19">
        <v>1.6321517502885763</v>
      </c>
      <c r="BQ6" s="19">
        <v>0</v>
      </c>
      <c r="BR6" s="19">
        <v>0</v>
      </c>
      <c r="BS6" s="19">
        <v>0</v>
      </c>
      <c r="BT6" s="19">
        <v>8646.3238971537303</v>
      </c>
      <c r="BU6" s="19">
        <v>3099.3504795117701</v>
      </c>
      <c r="BV6" s="19">
        <v>62.392153443766347</v>
      </c>
      <c r="BW6" s="19">
        <v>0</v>
      </c>
      <c r="BX6" s="19">
        <v>2209.9334698907323</v>
      </c>
      <c r="BY6" s="19">
        <v>0</v>
      </c>
      <c r="BZ6" s="19">
        <v>699</v>
      </c>
      <c r="CA6" s="19">
        <v>6070.6761028462679</v>
      </c>
      <c r="CB6" s="19">
        <v>14717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208</v>
      </c>
      <c r="C7">
        <f t="shared" si="2"/>
        <v>3</v>
      </c>
      <c r="D7" s="19">
        <v>96.352280815805898</v>
      </c>
      <c r="E7" s="19">
        <v>13.642800823476941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508.1943306745161</v>
      </c>
      <c r="N7" s="19">
        <v>0</v>
      </c>
      <c r="O7" s="19">
        <v>0</v>
      </c>
      <c r="P7" s="19">
        <v>3066.2194850764427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38.370377316028893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105.73170638194628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0.85267505146730882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3829.3636561396838</v>
      </c>
      <c r="BU7" s="19">
        <v>1300.9309937573814</v>
      </c>
      <c r="BV7" s="19">
        <v>0</v>
      </c>
      <c r="BW7" s="19">
        <v>0</v>
      </c>
      <c r="BX7" s="19">
        <v>1.7053501029346176</v>
      </c>
      <c r="BY7" s="19">
        <v>0</v>
      </c>
      <c r="BZ7" s="19">
        <v>29</v>
      </c>
      <c r="CA7" s="19">
        <v>1331.6363438603159</v>
      </c>
      <c r="CB7" s="19">
        <v>5161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51</v>
      </c>
      <c r="C8">
        <f t="shared" si="2"/>
        <v>4</v>
      </c>
      <c r="D8" s="19">
        <v>546.43969990974722</v>
      </c>
      <c r="E8" s="19">
        <v>75.147055505415167</v>
      </c>
      <c r="F8" s="19">
        <v>1.8554828519855595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20378.768163357399</v>
      </c>
      <c r="M8" s="19">
        <v>0</v>
      </c>
      <c r="N8" s="19">
        <v>1236.6793208483755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9326.5845555054166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524.17390568592066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32089.648183664263</v>
      </c>
      <c r="BU8" s="19">
        <v>0</v>
      </c>
      <c r="BV8" s="19">
        <v>0</v>
      </c>
      <c r="BW8" s="19">
        <v>0</v>
      </c>
      <c r="BX8" s="19">
        <v>804.35181633573995</v>
      </c>
      <c r="BY8" s="19">
        <v>0</v>
      </c>
      <c r="BZ8" s="19">
        <v>0</v>
      </c>
      <c r="CA8" s="19">
        <v>804.35181633573995</v>
      </c>
      <c r="CB8" s="19">
        <v>32894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209</v>
      </c>
      <c r="C9">
        <f t="shared" si="2"/>
        <v>5</v>
      </c>
      <c r="D9" s="19">
        <v>860.89596137887384</v>
      </c>
      <c r="E9" s="19">
        <v>73.664293602522207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211.23014310120826</v>
      </c>
      <c r="L9" s="19">
        <v>0</v>
      </c>
      <c r="M9" s="19">
        <v>15404.712579023831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560.02613570110259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3761.3165817769773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20871.845694584514</v>
      </c>
      <c r="BU9" s="19">
        <v>18123.866092296412</v>
      </c>
      <c r="BV9" s="19">
        <v>0</v>
      </c>
      <c r="BW9" s="19">
        <v>0</v>
      </c>
      <c r="BX9" s="19">
        <v>29.288213119075095</v>
      </c>
      <c r="BY9" s="19">
        <v>0</v>
      </c>
      <c r="BZ9" s="19">
        <v>1099</v>
      </c>
      <c r="CA9" s="19">
        <v>19252.154305415486</v>
      </c>
      <c r="CB9" s="19">
        <v>40124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210</v>
      </c>
      <c r="C10">
        <f t="shared" si="2"/>
        <v>6</v>
      </c>
      <c r="D10" s="19">
        <v>2114.508718187285</v>
      </c>
      <c r="E10" s="19">
        <v>597.86989461422172</v>
      </c>
      <c r="F10" s="19">
        <v>61.797261834346713</v>
      </c>
      <c r="G10" s="19">
        <v>0</v>
      </c>
      <c r="H10" s="19">
        <v>0</v>
      </c>
      <c r="I10" s="19">
        <v>0</v>
      </c>
      <c r="J10" s="19">
        <v>0</v>
      </c>
      <c r="K10" s="19">
        <v>11.168179849580731</v>
      </c>
      <c r="L10" s="19">
        <v>0</v>
      </c>
      <c r="M10" s="19">
        <v>1932.8396593007712</v>
      </c>
      <c r="N10" s="19">
        <v>0</v>
      </c>
      <c r="O10" s="19">
        <v>3465.858479986553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100.51361864622656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14.890906466107639</v>
      </c>
      <c r="AQ10" s="19">
        <v>3.7227266165269097</v>
      </c>
      <c r="AR10" s="19">
        <v>0</v>
      </c>
      <c r="AS10" s="19">
        <v>333.55630484081109</v>
      </c>
      <c r="AT10" s="19">
        <v>0</v>
      </c>
      <c r="AU10" s="19">
        <v>0</v>
      </c>
      <c r="AV10" s="19">
        <v>0</v>
      </c>
      <c r="AW10" s="19">
        <v>0</v>
      </c>
      <c r="AX10" s="19">
        <v>78.921804270370501</v>
      </c>
      <c r="AY10" s="19">
        <v>956.74074044741565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1.4890906466107636</v>
      </c>
      <c r="BG10" s="19">
        <v>0</v>
      </c>
      <c r="BH10" s="19">
        <v>0</v>
      </c>
      <c r="BI10" s="19">
        <v>0</v>
      </c>
      <c r="BJ10" s="19">
        <v>48.395446014849824</v>
      </c>
      <c r="BK10" s="19">
        <v>0</v>
      </c>
      <c r="BL10" s="19">
        <v>341.00175807386489</v>
      </c>
      <c r="BM10" s="19">
        <v>211.45087181872847</v>
      </c>
      <c r="BN10" s="19">
        <v>22.336359699161463</v>
      </c>
      <c r="BO10" s="19">
        <v>102.74725461614273</v>
      </c>
      <c r="BP10" s="19">
        <v>82.644530886897371</v>
      </c>
      <c r="BQ10" s="19">
        <v>0.74454532330538181</v>
      </c>
      <c r="BR10" s="19">
        <v>91.579074766561973</v>
      </c>
      <c r="BS10" s="19">
        <v>0</v>
      </c>
      <c r="BT10" s="19">
        <v>10574.777226906341</v>
      </c>
      <c r="BU10" s="19">
        <v>436.2553738370903</v>
      </c>
      <c r="BV10" s="19">
        <v>44.02577167163296</v>
      </c>
      <c r="BW10" s="19">
        <v>0</v>
      </c>
      <c r="BX10" s="19">
        <v>21710.941627584936</v>
      </c>
      <c r="BY10" s="19">
        <v>0</v>
      </c>
      <c r="BZ10" s="19">
        <v>-123</v>
      </c>
      <c r="CA10" s="19">
        <v>22068.222773093661</v>
      </c>
      <c r="CB10" s="19">
        <v>32643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211</v>
      </c>
      <c r="C11">
        <f t="shared" si="2"/>
        <v>7</v>
      </c>
      <c r="D11" s="19">
        <v>5.9165848871442597</v>
      </c>
      <c r="E11" s="19">
        <v>3.286991603969033</v>
      </c>
      <c r="F11" s="19">
        <v>1.9721949623814197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3617.0055610075233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63.110238796205429</v>
      </c>
      <c r="AY11" s="19">
        <v>212.33965761639953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3.9443899247628393</v>
      </c>
      <c r="BM11" s="19">
        <v>2.6295932831752262</v>
      </c>
      <c r="BN11" s="19">
        <v>0</v>
      </c>
      <c r="BO11" s="19">
        <v>0.65739832079380656</v>
      </c>
      <c r="BP11" s="19">
        <v>0</v>
      </c>
      <c r="BQ11" s="19">
        <v>0</v>
      </c>
      <c r="BR11" s="19">
        <v>3.286991603969033</v>
      </c>
      <c r="BS11" s="19">
        <v>0</v>
      </c>
      <c r="BT11" s="19">
        <v>3914.1496020063246</v>
      </c>
      <c r="BU11" s="19">
        <v>0</v>
      </c>
      <c r="BV11" s="19">
        <v>0</v>
      </c>
      <c r="BW11" s="19">
        <v>0</v>
      </c>
      <c r="BX11" s="19">
        <v>1947.8712245120489</v>
      </c>
      <c r="BY11" s="19">
        <v>166.97917348162687</v>
      </c>
      <c r="BZ11" s="19">
        <v>0</v>
      </c>
      <c r="CA11" s="19">
        <v>2114.8503979936754</v>
      </c>
      <c r="CB11" s="19">
        <v>6029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52</v>
      </c>
      <c r="C12">
        <f t="shared" si="2"/>
        <v>8</v>
      </c>
      <c r="D12" s="19">
        <v>20.493190441440166</v>
      </c>
      <c r="E12" s="19">
        <v>74.800145111256612</v>
      </c>
      <c r="F12" s="19">
        <v>1.0246595220720083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3919.3226719254317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4.0986380882880331</v>
      </c>
      <c r="BH12" s="19">
        <v>0</v>
      </c>
      <c r="BI12" s="19">
        <v>0</v>
      </c>
      <c r="BJ12" s="19">
        <v>0</v>
      </c>
      <c r="BK12" s="19">
        <v>0</v>
      </c>
      <c r="BL12" s="19">
        <v>228.49907342205782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3.0739785662160251</v>
      </c>
      <c r="BS12" s="19">
        <v>0</v>
      </c>
      <c r="BT12" s="19">
        <v>4251.312357076763</v>
      </c>
      <c r="BU12" s="19">
        <v>8588.5551580638094</v>
      </c>
      <c r="BV12" s="19">
        <v>0</v>
      </c>
      <c r="BW12" s="19">
        <v>0</v>
      </c>
      <c r="BX12" s="19">
        <v>289.97864474637834</v>
      </c>
      <c r="BY12" s="19">
        <v>214.15384011304971</v>
      </c>
      <c r="BZ12" s="19">
        <v>-1738</v>
      </c>
      <c r="CA12" s="19">
        <v>7354.687642923237</v>
      </c>
      <c r="CB12" s="19">
        <v>11606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212</v>
      </c>
      <c r="C13">
        <f t="shared" si="2"/>
        <v>9</v>
      </c>
      <c r="D13" s="19">
        <v>30.662446417734657</v>
      </c>
      <c r="E13" s="19">
        <v>8.6654739876206612</v>
      </c>
      <c r="F13" s="19">
        <v>0.66657492212466629</v>
      </c>
      <c r="G13" s="19">
        <v>0</v>
      </c>
      <c r="H13" s="19">
        <v>0</v>
      </c>
      <c r="I13" s="19">
        <v>0</v>
      </c>
      <c r="J13" s="19">
        <v>0</v>
      </c>
      <c r="K13" s="19">
        <v>0.66657492212466629</v>
      </c>
      <c r="L13" s="19">
        <v>0</v>
      </c>
      <c r="M13" s="19">
        <v>1690.4340025081542</v>
      </c>
      <c r="N13" s="19">
        <v>14.664648286742658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59.325168069095305</v>
      </c>
      <c r="AT13" s="19">
        <v>0</v>
      </c>
      <c r="AU13" s="19">
        <v>0</v>
      </c>
      <c r="AV13" s="19">
        <v>0</v>
      </c>
      <c r="AW13" s="19">
        <v>0</v>
      </c>
      <c r="AX13" s="19">
        <v>13.331498442493324</v>
      </c>
      <c r="AY13" s="19">
        <v>296.62584034547655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0.66657492212466629</v>
      </c>
      <c r="BH13" s="19">
        <v>0</v>
      </c>
      <c r="BI13" s="19">
        <v>0</v>
      </c>
      <c r="BJ13" s="19">
        <v>0</v>
      </c>
      <c r="BK13" s="19">
        <v>0</v>
      </c>
      <c r="BL13" s="19">
        <v>69.990366823089971</v>
      </c>
      <c r="BM13" s="19">
        <v>44.660519782352644</v>
      </c>
      <c r="BN13" s="19">
        <v>4.6660244548726642</v>
      </c>
      <c r="BO13" s="19">
        <v>18.664097819490657</v>
      </c>
      <c r="BP13" s="19">
        <v>15.331223208867328</v>
      </c>
      <c r="BQ13" s="19">
        <v>0</v>
      </c>
      <c r="BR13" s="19">
        <v>4.6660244548726642</v>
      </c>
      <c r="BS13" s="19">
        <v>0</v>
      </c>
      <c r="BT13" s="19">
        <v>2273.6870593672365</v>
      </c>
      <c r="BU13" s="19">
        <v>592.40527174719341</v>
      </c>
      <c r="BV13" s="19">
        <v>5.3785173829187478</v>
      </c>
      <c r="BW13" s="19">
        <v>0</v>
      </c>
      <c r="BX13" s="19">
        <v>10611.206185302563</v>
      </c>
      <c r="BY13" s="19">
        <v>75.322966200087308</v>
      </c>
      <c r="BZ13" s="19">
        <v>0</v>
      </c>
      <c r="CA13" s="19">
        <v>11284.312940632761</v>
      </c>
      <c r="CB13" s="19">
        <v>13558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213</v>
      </c>
      <c r="C14">
        <f t="shared" si="2"/>
        <v>10</v>
      </c>
      <c r="D14" s="19">
        <v>224.8700515723223</v>
      </c>
      <c r="E14" s="19">
        <v>995.09424396570967</v>
      </c>
      <c r="F14" s="19">
        <v>6.1972061456939223</v>
      </c>
      <c r="G14" s="19">
        <v>0</v>
      </c>
      <c r="H14" s="19">
        <v>0</v>
      </c>
      <c r="I14" s="19">
        <v>0</v>
      </c>
      <c r="J14" s="19">
        <v>0</v>
      </c>
      <c r="K14" s="19">
        <v>28670.046260307423</v>
      </c>
      <c r="L14" s="19">
        <v>0</v>
      </c>
      <c r="M14" s="19">
        <v>20.362248764422887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4.4265758183528021</v>
      </c>
      <c r="BI14" s="19">
        <v>0</v>
      </c>
      <c r="BJ14" s="19">
        <v>0</v>
      </c>
      <c r="BK14" s="19">
        <v>0</v>
      </c>
      <c r="BL14" s="19">
        <v>68.169267602633141</v>
      </c>
      <c r="BM14" s="19">
        <v>37.183236874163526</v>
      </c>
      <c r="BN14" s="19">
        <v>4.4265758183528021</v>
      </c>
      <c r="BO14" s="19">
        <v>0</v>
      </c>
      <c r="BP14" s="19">
        <v>57.54548563858642</v>
      </c>
      <c r="BQ14" s="19">
        <v>0</v>
      </c>
      <c r="BR14" s="19">
        <v>0</v>
      </c>
      <c r="BS14" s="19">
        <v>0</v>
      </c>
      <c r="BT14" s="19">
        <v>30088.321152507662</v>
      </c>
      <c r="BU14" s="19">
        <v>1264.606459407564</v>
      </c>
      <c r="BV14" s="19">
        <v>0</v>
      </c>
      <c r="BW14" s="19">
        <v>0</v>
      </c>
      <c r="BX14" s="19">
        <v>511.71216460158382</v>
      </c>
      <c r="BY14" s="19">
        <v>9214.3602234831906</v>
      </c>
      <c r="BZ14" s="19">
        <v>1200</v>
      </c>
      <c r="CA14" s="19">
        <v>12190.678847492338</v>
      </c>
      <c r="CB14" s="19">
        <v>42279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54</v>
      </c>
      <c r="C15">
        <f t="shared" si="2"/>
        <v>11</v>
      </c>
      <c r="D15" s="19">
        <v>36.111555122587475</v>
      </c>
      <c r="E15" s="19">
        <v>725.59031688175753</v>
      </c>
      <c r="F15" s="19">
        <v>22.674697402554923</v>
      </c>
      <c r="G15" s="19">
        <v>0</v>
      </c>
      <c r="H15" s="19">
        <v>0</v>
      </c>
      <c r="I15" s="19">
        <v>0</v>
      </c>
      <c r="J15" s="19">
        <v>0</v>
      </c>
      <c r="K15" s="19">
        <v>8697.8459628985674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43.669787590105777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0.83980360750203442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9.2378396825223774</v>
      </c>
      <c r="BS15" s="19">
        <v>0</v>
      </c>
      <c r="BT15" s="19">
        <v>9535.9699631856001</v>
      </c>
      <c r="BU15" s="19">
        <v>0</v>
      </c>
      <c r="BV15" s="19">
        <v>0.85682831212072397</v>
      </c>
      <c r="BW15" s="19">
        <v>0</v>
      </c>
      <c r="BX15" s="19">
        <v>6101.1732085022795</v>
      </c>
      <c r="BY15" s="19">
        <v>0</v>
      </c>
      <c r="BZ15" s="19">
        <v>0</v>
      </c>
      <c r="CA15" s="19">
        <v>6102.0300368144008</v>
      </c>
      <c r="CB15" s="19">
        <v>15638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214</v>
      </c>
      <c r="C16">
        <f t="shared" si="2"/>
        <v>12</v>
      </c>
      <c r="D16" s="19">
        <v>27.595538082997702</v>
      </c>
      <c r="E16" s="19">
        <v>149.93575691762086</v>
      </c>
      <c r="F16" s="19">
        <v>0.91985126943325668</v>
      </c>
      <c r="G16" s="19">
        <v>0</v>
      </c>
      <c r="H16" s="19">
        <v>0</v>
      </c>
      <c r="I16" s="19">
        <v>0</v>
      </c>
      <c r="J16" s="19">
        <v>0</v>
      </c>
      <c r="K16" s="19">
        <v>5466.676094241845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5645.127240511898</v>
      </c>
      <c r="BU16" s="19">
        <v>0.94072083465064804</v>
      </c>
      <c r="BV16" s="19">
        <v>0</v>
      </c>
      <c r="BW16" s="19">
        <v>0</v>
      </c>
      <c r="BX16" s="19">
        <v>144.41664930102129</v>
      </c>
      <c r="BY16" s="19">
        <v>28.515389352430958</v>
      </c>
      <c r="BZ16" s="19">
        <v>0</v>
      </c>
      <c r="CA16" s="19">
        <v>173.87275948810293</v>
      </c>
      <c r="CB16" s="19">
        <v>5819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215</v>
      </c>
      <c r="C17">
        <f t="shared" si="2"/>
        <v>13</v>
      </c>
      <c r="D17" s="19">
        <v>53.030718372647954</v>
      </c>
      <c r="E17" s="19">
        <v>1049.1243784722183</v>
      </c>
      <c r="F17" s="19">
        <v>0.88384530621079915</v>
      </c>
      <c r="G17" s="19">
        <v>0</v>
      </c>
      <c r="H17" s="19">
        <v>0</v>
      </c>
      <c r="I17" s="19">
        <v>0</v>
      </c>
      <c r="J17" s="19">
        <v>0</v>
      </c>
      <c r="K17" s="19">
        <v>7245.7638203161323</v>
      </c>
      <c r="L17" s="19">
        <v>0</v>
      </c>
      <c r="M17" s="19">
        <v>850.25918457478872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2.6515359186323972</v>
      </c>
      <c r="AT17" s="19">
        <v>0</v>
      </c>
      <c r="AU17" s="19">
        <v>0</v>
      </c>
      <c r="AV17" s="19">
        <v>0</v>
      </c>
      <c r="AW17" s="19">
        <v>0</v>
      </c>
      <c r="AX17" s="19">
        <v>137.87986776888465</v>
      </c>
      <c r="AY17" s="19">
        <v>504.6756698463663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34.469966942221163</v>
      </c>
      <c r="BM17" s="19">
        <v>25.631513880113179</v>
      </c>
      <c r="BN17" s="19">
        <v>2.6515359186323972</v>
      </c>
      <c r="BO17" s="19">
        <v>13.257679593161988</v>
      </c>
      <c r="BP17" s="19">
        <v>9.7222983683187909</v>
      </c>
      <c r="BQ17" s="19">
        <v>0</v>
      </c>
      <c r="BR17" s="19">
        <v>0</v>
      </c>
      <c r="BS17" s="19">
        <v>0</v>
      </c>
      <c r="BT17" s="19">
        <v>9930.0020152783291</v>
      </c>
      <c r="BU17" s="19">
        <v>307.85368691817735</v>
      </c>
      <c r="BV17" s="19">
        <v>0.92448554630083291</v>
      </c>
      <c r="BW17" s="19">
        <v>0</v>
      </c>
      <c r="BX17" s="19">
        <v>4143.4667955162258</v>
      </c>
      <c r="BY17" s="19">
        <v>62.753016740966743</v>
      </c>
      <c r="BZ17" s="19">
        <v>0</v>
      </c>
      <c r="CA17" s="19">
        <v>4514.9979847216728</v>
      </c>
      <c r="CB17" s="19">
        <v>14445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53</v>
      </c>
      <c r="C18">
        <f t="shared" si="2"/>
        <v>14</v>
      </c>
      <c r="D18" s="19">
        <v>745.34694812925329</v>
      </c>
      <c r="E18" s="19">
        <v>893.68200578650374</v>
      </c>
      <c r="F18" s="19">
        <v>1357.7798099418615</v>
      </c>
      <c r="G18" s="19">
        <v>1.4686639372004993</v>
      </c>
      <c r="H18" s="19">
        <v>0</v>
      </c>
      <c r="I18" s="19">
        <v>0</v>
      </c>
      <c r="J18" s="19">
        <v>0</v>
      </c>
      <c r="K18" s="19">
        <v>190.19197986746465</v>
      </c>
      <c r="L18" s="19">
        <v>0</v>
      </c>
      <c r="M18" s="19">
        <v>207.08161514527035</v>
      </c>
      <c r="N18" s="19">
        <v>0.73433196860024963</v>
      </c>
      <c r="O18" s="19">
        <v>6.6089877174022451</v>
      </c>
      <c r="P18" s="19">
        <v>52.137569770617723</v>
      </c>
      <c r="Q18" s="19">
        <v>11.749311497603994</v>
      </c>
      <c r="R18" s="19">
        <v>15.42097134060524</v>
      </c>
      <c r="S18" s="19">
        <v>2432.8418119726266</v>
      </c>
      <c r="T18" s="19">
        <v>2187.574934460144</v>
      </c>
      <c r="U18" s="19">
        <v>0</v>
      </c>
      <c r="V18" s="19">
        <v>0</v>
      </c>
      <c r="W18" s="19">
        <v>0.73433196860024963</v>
      </c>
      <c r="X18" s="19">
        <v>113.08712316443845</v>
      </c>
      <c r="Y18" s="19">
        <v>0</v>
      </c>
      <c r="Z18" s="19">
        <v>0</v>
      </c>
      <c r="AA18" s="19">
        <v>0</v>
      </c>
      <c r="AB18" s="19">
        <v>1044.220059349555</v>
      </c>
      <c r="AC18" s="19">
        <v>47.731577959016235</v>
      </c>
      <c r="AD18" s="19">
        <v>464.09780415535784</v>
      </c>
      <c r="AE18" s="19">
        <v>0</v>
      </c>
      <c r="AF18" s="19">
        <v>7.343319686002495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2.2029959058007487</v>
      </c>
      <c r="AN18" s="19">
        <v>0</v>
      </c>
      <c r="AO18" s="19">
        <v>0</v>
      </c>
      <c r="AP18" s="19">
        <v>0</v>
      </c>
      <c r="AQ18" s="19">
        <v>343.66736130491694</v>
      </c>
      <c r="AR18" s="19">
        <v>0</v>
      </c>
      <c r="AS18" s="19">
        <v>181.37999624426166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2.2029959058007487</v>
      </c>
      <c r="BH18" s="19">
        <v>0</v>
      </c>
      <c r="BI18" s="19">
        <v>0</v>
      </c>
      <c r="BJ18" s="19">
        <v>0</v>
      </c>
      <c r="BK18" s="19">
        <v>0</v>
      </c>
      <c r="BL18" s="19">
        <v>21.295627089407237</v>
      </c>
      <c r="BM18" s="19">
        <v>1.4686639372004993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10332.050798205515</v>
      </c>
      <c r="BU18" s="19">
        <v>415.18396270396266</v>
      </c>
      <c r="BV18" s="19">
        <v>0</v>
      </c>
      <c r="BW18" s="19">
        <v>0</v>
      </c>
      <c r="BX18" s="19">
        <v>3842.0248597165064</v>
      </c>
      <c r="BY18" s="19">
        <v>1230.7403793740184</v>
      </c>
      <c r="BZ18" s="19">
        <v>-190</v>
      </c>
      <c r="CA18" s="19">
        <v>5297.9492017944876</v>
      </c>
      <c r="CB18" s="19">
        <v>15630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216</v>
      </c>
      <c r="C19">
        <f t="shared" si="2"/>
        <v>15</v>
      </c>
      <c r="D19" s="19">
        <v>9.5741428767230587</v>
      </c>
      <c r="E19" s="19">
        <v>15.465923108552632</v>
      </c>
      <c r="F19" s="19">
        <v>279.85956101190476</v>
      </c>
      <c r="G19" s="19">
        <v>0</v>
      </c>
      <c r="H19" s="19">
        <v>0</v>
      </c>
      <c r="I19" s="19">
        <v>0</v>
      </c>
      <c r="J19" s="19">
        <v>0</v>
      </c>
      <c r="K19" s="19">
        <v>609.06278146538216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31.668318746083962</v>
      </c>
      <c r="AY19" s="19">
        <v>282.80545112781954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63.336637492167924</v>
      </c>
      <c r="BM19" s="19">
        <v>49.343659441572676</v>
      </c>
      <c r="BN19" s="19">
        <v>5.1553077028508767</v>
      </c>
      <c r="BO19" s="19">
        <v>24.303593456296994</v>
      </c>
      <c r="BP19" s="19">
        <v>14.729450579573935</v>
      </c>
      <c r="BQ19" s="19">
        <v>0</v>
      </c>
      <c r="BR19" s="19">
        <v>0</v>
      </c>
      <c r="BS19" s="19">
        <v>0</v>
      </c>
      <c r="BT19" s="19">
        <v>1385.3048270089287</v>
      </c>
      <c r="BU19" s="19">
        <v>108.36417214912279</v>
      </c>
      <c r="BV19" s="19">
        <v>2.6007401315789473</v>
      </c>
      <c r="BW19" s="19">
        <v>0</v>
      </c>
      <c r="BX19" s="19">
        <v>3893.7302607103697</v>
      </c>
      <c r="BY19" s="19">
        <v>0</v>
      </c>
      <c r="BZ19" s="19">
        <v>0</v>
      </c>
      <c r="CA19" s="19">
        <v>4004.6951729910716</v>
      </c>
      <c r="CB19" s="19">
        <v>5390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0.39379084967320244</v>
      </c>
      <c r="K20" s="19">
        <v>0.65631808278867065</v>
      </c>
      <c r="L20" s="19">
        <v>0</v>
      </c>
      <c r="M20" s="19">
        <v>1.1813725490196076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3.937908496732025</v>
      </c>
      <c r="W20" s="19">
        <v>0</v>
      </c>
      <c r="X20" s="19">
        <v>7.0882352941176476</v>
      </c>
      <c r="Y20" s="19">
        <v>0</v>
      </c>
      <c r="Z20" s="19">
        <v>0</v>
      </c>
      <c r="AA20" s="19">
        <v>0</v>
      </c>
      <c r="AB20" s="19">
        <v>0</v>
      </c>
      <c r="AC20" s="19">
        <v>0.65631808278867065</v>
      </c>
      <c r="AD20" s="19">
        <v>780.88725490196043</v>
      </c>
      <c r="AE20" s="19">
        <v>53.555555555555571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8.0070806100217844</v>
      </c>
      <c r="AL20" s="19">
        <v>0</v>
      </c>
      <c r="AM20" s="19">
        <v>0</v>
      </c>
      <c r="AN20" s="19">
        <v>0</v>
      </c>
      <c r="AO20" s="19">
        <v>106.58605664488013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1.0501089324618731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964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964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57</v>
      </c>
      <c r="C21">
        <f t="shared" si="2"/>
        <v>17</v>
      </c>
      <c r="D21" s="19">
        <v>26.304508251706054</v>
      </c>
      <c r="E21" s="19">
        <v>200.17089206176303</v>
      </c>
      <c r="F21" s="19">
        <v>5.7741603479354744</v>
      </c>
      <c r="G21" s="19">
        <v>259.19564228510353</v>
      </c>
      <c r="H21" s="19">
        <v>286.78329728079524</v>
      </c>
      <c r="I21" s="19">
        <v>0</v>
      </c>
      <c r="J21" s="19">
        <v>0</v>
      </c>
      <c r="K21" s="19">
        <v>26.946081623698877</v>
      </c>
      <c r="L21" s="19">
        <v>12.189894067863776</v>
      </c>
      <c r="M21" s="19">
        <v>153.33603590628653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2.566293487971322</v>
      </c>
      <c r="U21" s="19">
        <v>0</v>
      </c>
      <c r="V21" s="19">
        <v>0</v>
      </c>
      <c r="W21" s="19">
        <v>132.80568800251595</v>
      </c>
      <c r="X21" s="19">
        <v>2214.0697067472584</v>
      </c>
      <c r="Y21" s="19">
        <v>79.555098127110966</v>
      </c>
      <c r="Z21" s="19">
        <v>0</v>
      </c>
      <c r="AA21" s="19">
        <v>0</v>
      </c>
      <c r="AB21" s="19">
        <v>0</v>
      </c>
      <c r="AC21" s="19">
        <v>3585.1120026959366</v>
      </c>
      <c r="AD21" s="19">
        <v>350.94063448007824</v>
      </c>
      <c r="AE21" s="19">
        <v>196.96302520179896</v>
      </c>
      <c r="AF21" s="19">
        <v>0.64157337199283049</v>
      </c>
      <c r="AG21" s="19">
        <v>0</v>
      </c>
      <c r="AH21" s="19">
        <v>32.720241971634351</v>
      </c>
      <c r="AI21" s="19">
        <v>0</v>
      </c>
      <c r="AJ21" s="19">
        <v>0</v>
      </c>
      <c r="AK21" s="19">
        <v>23.096641391741898</v>
      </c>
      <c r="AL21" s="19">
        <v>0</v>
      </c>
      <c r="AM21" s="19">
        <v>19.888774531777742</v>
      </c>
      <c r="AN21" s="19">
        <v>0</v>
      </c>
      <c r="AO21" s="19">
        <v>0</v>
      </c>
      <c r="AP21" s="19">
        <v>232.24956066140453</v>
      </c>
      <c r="AQ21" s="19">
        <v>4732.8867651911096</v>
      </c>
      <c r="AR21" s="19">
        <v>0</v>
      </c>
      <c r="AS21" s="19">
        <v>37.852828947577009</v>
      </c>
      <c r="AT21" s="19">
        <v>0</v>
      </c>
      <c r="AU21" s="19">
        <v>0</v>
      </c>
      <c r="AV21" s="19">
        <v>0</v>
      </c>
      <c r="AW21" s="19">
        <v>3.2078668599641524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146.27872881436539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44.910136039498141</v>
      </c>
      <c r="BM21" s="19">
        <v>11.548320695870949</v>
      </c>
      <c r="BN21" s="19">
        <v>0</v>
      </c>
      <c r="BO21" s="19">
        <v>1.9247201159784915</v>
      </c>
      <c r="BP21" s="19">
        <v>0.64157337199283049</v>
      </c>
      <c r="BQ21" s="19">
        <v>0</v>
      </c>
      <c r="BR21" s="19">
        <v>0</v>
      </c>
      <c r="BS21" s="19">
        <v>0</v>
      </c>
      <c r="BT21" s="19">
        <v>12820.560692532732</v>
      </c>
      <c r="BU21" s="19">
        <v>660.43930746726767</v>
      </c>
      <c r="BV21" s="19">
        <v>0</v>
      </c>
      <c r="BW21" s="19">
        <v>0</v>
      </c>
      <c r="BX21" s="19">
        <v>0</v>
      </c>
      <c r="BY21" s="19">
        <v>0</v>
      </c>
      <c r="BZ21" s="19">
        <v>-587</v>
      </c>
      <c r="CA21" s="19">
        <v>73.439307467267753</v>
      </c>
      <c r="CB21" s="19">
        <v>12894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0.76047177017491485</v>
      </c>
      <c r="H22" s="19">
        <v>5008.4670783719894</v>
      </c>
      <c r="I22" s="19">
        <v>123.95689853851113</v>
      </c>
      <c r="J22" s="19">
        <v>7.6047177017491494</v>
      </c>
      <c r="K22" s="19">
        <v>37.26311673857083</v>
      </c>
      <c r="L22" s="19">
        <v>0</v>
      </c>
      <c r="M22" s="19">
        <v>286.69785735594292</v>
      </c>
      <c r="N22" s="19">
        <v>85.933310029765366</v>
      </c>
      <c r="O22" s="19">
        <v>0</v>
      </c>
      <c r="P22" s="19">
        <v>111.02887844553759</v>
      </c>
      <c r="Q22" s="19">
        <v>0</v>
      </c>
      <c r="R22" s="19">
        <v>0</v>
      </c>
      <c r="S22" s="19">
        <v>20.532737794722706</v>
      </c>
      <c r="T22" s="19">
        <v>326.24238940503852</v>
      </c>
      <c r="U22" s="19">
        <v>0</v>
      </c>
      <c r="V22" s="19">
        <v>61976.928325715213</v>
      </c>
      <c r="W22" s="19">
        <v>0</v>
      </c>
      <c r="X22" s="19">
        <v>784.80686682051225</v>
      </c>
      <c r="Y22" s="19">
        <v>56.27491099294371</v>
      </c>
      <c r="Z22" s="19">
        <v>14.448963633323382</v>
      </c>
      <c r="AA22" s="19">
        <v>20.532737794722706</v>
      </c>
      <c r="AB22" s="19">
        <v>54.753967452593869</v>
      </c>
      <c r="AC22" s="19">
        <v>185.55511192267926</v>
      </c>
      <c r="AD22" s="19">
        <v>241.83002291562295</v>
      </c>
      <c r="AE22" s="19">
        <v>168.82473297883112</v>
      </c>
      <c r="AF22" s="19">
        <v>173.38756359988059</v>
      </c>
      <c r="AG22" s="19">
        <v>1.5209435403498297</v>
      </c>
      <c r="AH22" s="19">
        <v>13.688491863148467</v>
      </c>
      <c r="AI22" s="19">
        <v>11.407076552623723</v>
      </c>
      <c r="AJ22" s="19">
        <v>61.598213384168112</v>
      </c>
      <c r="AK22" s="19">
        <v>119.39406791746164</v>
      </c>
      <c r="AL22" s="19">
        <v>0</v>
      </c>
      <c r="AM22" s="19">
        <v>0</v>
      </c>
      <c r="AN22" s="19">
        <v>0</v>
      </c>
      <c r="AO22" s="19">
        <v>5356.7631491121001</v>
      </c>
      <c r="AP22" s="19">
        <v>0</v>
      </c>
      <c r="AQ22" s="19">
        <v>0</v>
      </c>
      <c r="AR22" s="19">
        <v>0</v>
      </c>
      <c r="AS22" s="19">
        <v>0.76047177017491485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0.76047177017491485</v>
      </c>
      <c r="BC22" s="19">
        <v>1.5209435403498297</v>
      </c>
      <c r="BD22" s="19">
        <v>0</v>
      </c>
      <c r="BE22" s="19">
        <v>0</v>
      </c>
      <c r="BF22" s="19">
        <v>0</v>
      </c>
      <c r="BG22" s="19">
        <v>26.616511956122022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1.5209435403498297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75281.381944925364</v>
      </c>
      <c r="BU22" s="19">
        <v>28532.076485173937</v>
      </c>
      <c r="BV22" s="19">
        <v>0</v>
      </c>
      <c r="BW22" s="19">
        <v>0</v>
      </c>
      <c r="BX22" s="19">
        <v>0</v>
      </c>
      <c r="BY22" s="19">
        <v>6611.5415699007108</v>
      </c>
      <c r="BZ22" s="19">
        <v>-588</v>
      </c>
      <c r="CA22" s="19">
        <v>34555.61805507465</v>
      </c>
      <c r="CB22" s="19">
        <v>109837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729.34269744509106</v>
      </c>
      <c r="J23" s="19">
        <v>17.427543547075057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108.05076999186532</v>
      </c>
      <c r="AD23" s="19">
        <v>10827.732805797732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3.485508709415011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11686.039325491178</v>
      </c>
      <c r="BU23" s="19">
        <v>44768.960674508824</v>
      </c>
      <c r="BV23" s="19">
        <v>0</v>
      </c>
      <c r="BW23" s="19">
        <v>0</v>
      </c>
      <c r="BX23" s="19">
        <v>0</v>
      </c>
      <c r="BY23" s="19">
        <v>0</v>
      </c>
      <c r="BZ23" s="19">
        <v>-250</v>
      </c>
      <c r="CA23" s="19">
        <v>44518.960674508824</v>
      </c>
      <c r="CB23" s="19">
        <v>56205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27.460793146626756</v>
      </c>
      <c r="I24" s="19">
        <v>4.2716789339197181</v>
      </c>
      <c r="J24" s="19">
        <v>504.05811420252667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20.13791497419296</v>
      </c>
      <c r="AD24" s="19">
        <v>1020.9312652068128</v>
      </c>
      <c r="AE24" s="19">
        <v>5104.0460861863603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6.7126383247309853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0.61023984770281692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6688.2287308228724</v>
      </c>
      <c r="BU24" s="19">
        <v>2876.7712691771267</v>
      </c>
      <c r="BV24" s="19">
        <v>0</v>
      </c>
      <c r="BW24" s="19">
        <v>0</v>
      </c>
      <c r="BX24" s="19">
        <v>0</v>
      </c>
      <c r="BY24" s="19">
        <v>0</v>
      </c>
      <c r="BZ24" s="19">
        <v>550</v>
      </c>
      <c r="CA24" s="19">
        <v>3426.7712691771267</v>
      </c>
      <c r="CB24" s="19">
        <v>10115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218</v>
      </c>
      <c r="C25">
        <f t="shared" si="2"/>
        <v>21</v>
      </c>
      <c r="D25" s="19">
        <v>3.5531869524460156</v>
      </c>
      <c r="E25" s="19">
        <v>843.52658251068397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1098.6454056963075</v>
      </c>
      <c r="L25" s="19">
        <v>0</v>
      </c>
      <c r="M25" s="19">
        <v>115.83389464974007</v>
      </c>
      <c r="N25" s="19">
        <v>0</v>
      </c>
      <c r="O25" s="19">
        <v>0</v>
      </c>
      <c r="P25" s="19">
        <v>0</v>
      </c>
      <c r="Q25" s="19">
        <v>0</v>
      </c>
      <c r="R25" s="19">
        <v>1615.9894259724476</v>
      </c>
      <c r="S25" s="19">
        <v>0</v>
      </c>
      <c r="T25" s="19">
        <v>0</v>
      </c>
      <c r="U25" s="19">
        <v>0</v>
      </c>
      <c r="V25" s="19">
        <v>0</v>
      </c>
      <c r="W25" s="19">
        <v>291.36133010057324</v>
      </c>
      <c r="X25" s="19">
        <v>0</v>
      </c>
      <c r="Y25" s="19">
        <v>0</v>
      </c>
      <c r="Z25" s="19">
        <v>621.80771667805266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20.60848432418689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0.71063739048920294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113.7019824782725</v>
      </c>
      <c r="AY25" s="19">
        <v>3937.6417807006742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696.42464267941887</v>
      </c>
      <c r="BM25" s="19">
        <v>551.45461501962166</v>
      </c>
      <c r="BN25" s="19">
        <v>58.272266020114635</v>
      </c>
      <c r="BO25" s="19">
        <v>272.88475794785393</v>
      </c>
      <c r="BP25" s="19">
        <v>157.05086329811388</v>
      </c>
      <c r="BQ25" s="19">
        <v>3.5531869524460156</v>
      </c>
      <c r="BR25" s="19">
        <v>73.195651220387902</v>
      </c>
      <c r="BS25" s="19">
        <v>0</v>
      </c>
      <c r="BT25" s="19">
        <v>10476.216410591831</v>
      </c>
      <c r="BU25" s="19">
        <v>9050.938085664633</v>
      </c>
      <c r="BV25" s="19">
        <v>23.625310934678161</v>
      </c>
      <c r="BW25" s="19">
        <v>0</v>
      </c>
      <c r="BX25" s="19">
        <v>44173.220192808854</v>
      </c>
      <c r="BY25" s="19">
        <v>0</v>
      </c>
      <c r="BZ25" s="19">
        <v>912</v>
      </c>
      <c r="CA25" s="19">
        <v>54159.78358940818</v>
      </c>
      <c r="CB25" s="19">
        <v>64636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2150.4328160300292</v>
      </c>
      <c r="L26" s="19">
        <v>0</v>
      </c>
      <c r="M26" s="19">
        <v>0.79176465980487076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3.9588232990243535</v>
      </c>
      <c r="AY26" s="19">
        <v>364.21174351024058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18.210587175512032</v>
      </c>
      <c r="BM26" s="19">
        <v>13.459999216682803</v>
      </c>
      <c r="BN26" s="19">
        <v>1.5835293196097415</v>
      </c>
      <c r="BO26" s="19">
        <v>7.1258819382438379</v>
      </c>
      <c r="BP26" s="19">
        <v>19.002351835316901</v>
      </c>
      <c r="BQ26" s="19">
        <v>0</v>
      </c>
      <c r="BR26" s="19">
        <v>0</v>
      </c>
      <c r="BS26" s="19">
        <v>0</v>
      </c>
      <c r="BT26" s="19">
        <v>2578.7774969844641</v>
      </c>
      <c r="BU26" s="19">
        <v>1877.9963592233009</v>
      </c>
      <c r="BV26" s="19">
        <v>0.87105582524271841</v>
      </c>
      <c r="BW26" s="19">
        <v>0</v>
      </c>
      <c r="BX26" s="19">
        <v>3542.3550879669924</v>
      </c>
      <c r="BY26" s="19">
        <v>0</v>
      </c>
      <c r="BZ26" s="19">
        <v>138</v>
      </c>
      <c r="CA26" s="19">
        <v>5559.2225030155359</v>
      </c>
      <c r="CB26" s="19">
        <v>8138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911.65781117406914</v>
      </c>
      <c r="L27" s="19">
        <v>0</v>
      </c>
      <c r="M27" s="19">
        <v>15.653977133814758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153.55806140789716</v>
      </c>
      <c r="AT27" s="19">
        <v>0</v>
      </c>
      <c r="AU27" s="19">
        <v>0</v>
      </c>
      <c r="AV27" s="19">
        <v>0</v>
      </c>
      <c r="AW27" s="19">
        <v>0</v>
      </c>
      <c r="AX27" s="19">
        <v>16.399404616377367</v>
      </c>
      <c r="AY27" s="19">
        <v>1067.452155029654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168.4666110591493</v>
      </c>
      <c r="BM27" s="19">
        <v>133.43151937870675</v>
      </c>
      <c r="BN27" s="19">
        <v>14.163122168689544</v>
      </c>
      <c r="BO27" s="19">
        <v>64.106763500384247</v>
      </c>
      <c r="BP27" s="19">
        <v>46.216503918881664</v>
      </c>
      <c r="BQ27" s="19">
        <v>0</v>
      </c>
      <c r="BR27" s="19">
        <v>27.580816854816483</v>
      </c>
      <c r="BS27" s="19">
        <v>0</v>
      </c>
      <c r="BT27" s="19">
        <v>2618.6867462424407</v>
      </c>
      <c r="BU27" s="19">
        <v>10120.49628830658</v>
      </c>
      <c r="BV27" s="19">
        <v>5.9238626990673184</v>
      </c>
      <c r="BW27" s="19">
        <v>0</v>
      </c>
      <c r="BX27" s="19">
        <v>11958.893102751912</v>
      </c>
      <c r="BY27" s="19">
        <v>0</v>
      </c>
      <c r="BZ27" s="19">
        <v>67</v>
      </c>
      <c r="CA27" s="19">
        <v>22152.313253757558</v>
      </c>
      <c r="CB27" s="19">
        <v>24771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7.5376662541533417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4.1875923634185233</v>
      </c>
      <c r="AY28" s="19">
        <v>218.59232137044697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20.100443344408912</v>
      </c>
      <c r="BM28" s="19">
        <v>15.912850980990386</v>
      </c>
      <c r="BN28" s="19">
        <v>1.6750369453674097</v>
      </c>
      <c r="BO28" s="19">
        <v>8.7939439631788971</v>
      </c>
      <c r="BP28" s="19">
        <v>4.6063515997603783</v>
      </c>
      <c r="BQ28" s="19">
        <v>0</v>
      </c>
      <c r="BR28" s="19">
        <v>4.1875923634185233</v>
      </c>
      <c r="BS28" s="19">
        <v>0</v>
      </c>
      <c r="BT28" s="19">
        <v>285.59379918514333</v>
      </c>
      <c r="BU28" s="19">
        <v>301.03820455713549</v>
      </c>
      <c r="BV28" s="19">
        <v>0.83621723488093191</v>
      </c>
      <c r="BW28" s="19">
        <v>0</v>
      </c>
      <c r="BX28" s="19">
        <v>2007.5317790228407</v>
      </c>
      <c r="BY28" s="19">
        <v>0</v>
      </c>
      <c r="BZ28" s="19">
        <v>131</v>
      </c>
      <c r="CA28" s="19">
        <v>2440.4062008148571</v>
      </c>
      <c r="CB28" s="19">
        <v>2726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3972.2922069494525</v>
      </c>
      <c r="L29" s="19">
        <v>0</v>
      </c>
      <c r="M29" s="19">
        <v>83.240406828655722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50.99412310223952</v>
      </c>
      <c r="AY29" s="19">
        <v>188.97822090829945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389.20514544209288</v>
      </c>
      <c r="BM29" s="19">
        <v>170.98029510750902</v>
      </c>
      <c r="BN29" s="19">
        <v>17.997925800790426</v>
      </c>
      <c r="BO29" s="19">
        <v>83.240406828655722</v>
      </c>
      <c r="BP29" s="19">
        <v>72.741616778194626</v>
      </c>
      <c r="BQ29" s="19">
        <v>0</v>
      </c>
      <c r="BR29" s="19">
        <v>3.7495678751646713</v>
      </c>
      <c r="BS29" s="19">
        <v>0</v>
      </c>
      <c r="BT29" s="19">
        <v>5033.4199156210543</v>
      </c>
      <c r="BU29" s="19">
        <v>0</v>
      </c>
      <c r="BV29" s="19">
        <v>7.6985688729874777</v>
      </c>
      <c r="BW29" s="19">
        <v>0</v>
      </c>
      <c r="BX29" s="19">
        <v>7535.8815155059583</v>
      </c>
      <c r="BY29" s="19">
        <v>0</v>
      </c>
      <c r="BZ29" s="19">
        <v>79</v>
      </c>
      <c r="CA29" s="19">
        <v>7622.5800843789457</v>
      </c>
      <c r="CB29" s="19">
        <v>12656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2044.6383745774315</v>
      </c>
      <c r="L30" s="19">
        <v>0</v>
      </c>
      <c r="M30" s="19">
        <v>696.51756727747591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6.9098965007686077</v>
      </c>
      <c r="Z30" s="19">
        <v>0</v>
      </c>
      <c r="AA30" s="19">
        <v>1.3819793001537219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6.2189068506917495</v>
      </c>
      <c r="AT30" s="19">
        <v>0</v>
      </c>
      <c r="AU30" s="19">
        <v>0</v>
      </c>
      <c r="AV30" s="19">
        <v>0</v>
      </c>
      <c r="AW30" s="19">
        <v>0</v>
      </c>
      <c r="AX30" s="19">
        <v>33.167503203689321</v>
      </c>
      <c r="AY30" s="19">
        <v>509.95036175672357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0.69098965007686097</v>
      </c>
      <c r="BH30" s="19">
        <v>0</v>
      </c>
      <c r="BI30" s="19">
        <v>0</v>
      </c>
      <c r="BJ30" s="19">
        <v>0</v>
      </c>
      <c r="BK30" s="19">
        <v>0</v>
      </c>
      <c r="BL30" s="19">
        <v>98.811519960991134</v>
      </c>
      <c r="BM30" s="19">
        <v>76.699851158531558</v>
      </c>
      <c r="BN30" s="19">
        <v>8.2918758009223303</v>
      </c>
      <c r="BO30" s="19">
        <v>35.931461803996768</v>
      </c>
      <c r="BP30" s="19">
        <v>35.931461803996768</v>
      </c>
      <c r="BQ30" s="19">
        <v>0</v>
      </c>
      <c r="BR30" s="19">
        <v>35.24047215391991</v>
      </c>
      <c r="BS30" s="19">
        <v>0</v>
      </c>
      <c r="BT30" s="19">
        <v>3590.3822217993688</v>
      </c>
      <c r="BU30" s="19">
        <v>235.72912374581938</v>
      </c>
      <c r="BV30" s="19">
        <v>3.3917859531772576</v>
      </c>
      <c r="BW30" s="19">
        <v>0</v>
      </c>
      <c r="BX30" s="19">
        <v>22040.496868501636</v>
      </c>
      <c r="BY30" s="19">
        <v>0</v>
      </c>
      <c r="BZ30" s="19">
        <v>693</v>
      </c>
      <c r="CA30" s="19">
        <v>22972.617778200631</v>
      </c>
      <c r="CB30" s="19">
        <v>26563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222</v>
      </c>
      <c r="C31">
        <f t="shared" si="2"/>
        <v>27</v>
      </c>
      <c r="D31" s="19">
        <v>16.288860992223395</v>
      </c>
      <c r="E31" s="19">
        <v>72.136384394132179</v>
      </c>
      <c r="F31" s="19">
        <v>0.77566004724873305</v>
      </c>
      <c r="G31" s="19">
        <v>0</v>
      </c>
      <c r="H31" s="19">
        <v>0</v>
      </c>
      <c r="I31" s="19">
        <v>0</v>
      </c>
      <c r="J31" s="19">
        <v>0</v>
      </c>
      <c r="K31" s="19">
        <v>292.42383781277232</v>
      </c>
      <c r="L31" s="19">
        <v>1736.7028457899132</v>
      </c>
      <c r="M31" s="19">
        <v>3425.3147686504039</v>
      </c>
      <c r="N31" s="19">
        <v>899.7656548085306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532.10279241263083</v>
      </c>
      <c r="X31" s="19">
        <v>0</v>
      </c>
      <c r="Y31" s="19">
        <v>458.41508792400106</v>
      </c>
      <c r="Z31" s="19">
        <v>0</v>
      </c>
      <c r="AA31" s="19">
        <v>0.77566004724873305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8.5322605197360648</v>
      </c>
      <c r="AT31" s="19">
        <v>0</v>
      </c>
      <c r="AU31" s="19">
        <v>0</v>
      </c>
      <c r="AV31" s="19">
        <v>0</v>
      </c>
      <c r="AW31" s="19">
        <v>0</v>
      </c>
      <c r="AX31" s="19">
        <v>1.5513200944974661</v>
      </c>
      <c r="AY31" s="19">
        <v>578.64239524755487</v>
      </c>
      <c r="AZ31" s="19">
        <v>0</v>
      </c>
      <c r="BA31" s="19">
        <v>0</v>
      </c>
      <c r="BB31" s="19">
        <v>0</v>
      </c>
      <c r="BC31" s="19">
        <v>0</v>
      </c>
      <c r="BD31" s="19">
        <v>1.5513200944974661</v>
      </c>
      <c r="BE31" s="19">
        <v>0</v>
      </c>
      <c r="BF31" s="19">
        <v>0</v>
      </c>
      <c r="BG31" s="19">
        <v>0.77566004724873305</v>
      </c>
      <c r="BH31" s="19">
        <v>0</v>
      </c>
      <c r="BI31" s="19">
        <v>0</v>
      </c>
      <c r="BJ31" s="19">
        <v>0.77566004724873305</v>
      </c>
      <c r="BK31" s="19">
        <v>0</v>
      </c>
      <c r="BL31" s="19">
        <v>69.80940425238596</v>
      </c>
      <c r="BM31" s="19">
        <v>53.520543260162562</v>
      </c>
      <c r="BN31" s="19">
        <v>6.2052803779898644</v>
      </c>
      <c r="BO31" s="19">
        <v>26.372441606456917</v>
      </c>
      <c r="BP31" s="19">
        <v>20.167161228467059</v>
      </c>
      <c r="BQ31" s="19">
        <v>0</v>
      </c>
      <c r="BR31" s="19">
        <v>7.7566004724873316</v>
      </c>
      <c r="BS31" s="19">
        <v>0</v>
      </c>
      <c r="BT31" s="19">
        <v>8210.3616001278388</v>
      </c>
      <c r="BU31" s="19">
        <v>19188.063104036384</v>
      </c>
      <c r="BV31" s="19">
        <v>2.5736213757816939</v>
      </c>
      <c r="BW31" s="19">
        <v>0</v>
      </c>
      <c r="BX31" s="19">
        <v>5819.0016744599952</v>
      </c>
      <c r="BY31" s="19">
        <v>0</v>
      </c>
      <c r="BZ31" s="19">
        <v>753</v>
      </c>
      <c r="CA31" s="19">
        <v>25762.638399872165</v>
      </c>
      <c r="CB31" s="19">
        <v>33973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61.636493304291967</v>
      </c>
      <c r="L32" s="19">
        <v>0</v>
      </c>
      <c r="M32" s="19">
        <v>1043.378116385267</v>
      </c>
      <c r="N32" s="19">
        <v>216.00536842675291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5.5528372346209016</v>
      </c>
      <c r="AU32" s="19">
        <v>0</v>
      </c>
      <c r="AV32" s="19">
        <v>0</v>
      </c>
      <c r="AW32" s="19">
        <v>0</v>
      </c>
      <c r="AX32" s="19">
        <v>1.1105674469241797</v>
      </c>
      <c r="AY32" s="19">
        <v>322.06455960801219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0.55528372346208987</v>
      </c>
      <c r="BH32" s="19">
        <v>0</v>
      </c>
      <c r="BI32" s="19">
        <v>0</v>
      </c>
      <c r="BJ32" s="19">
        <v>0</v>
      </c>
      <c r="BK32" s="19">
        <v>0</v>
      </c>
      <c r="BL32" s="19">
        <v>192.12816831788308</v>
      </c>
      <c r="BM32" s="19">
        <v>151.03717278168844</v>
      </c>
      <c r="BN32" s="19">
        <v>16.658511703862697</v>
      </c>
      <c r="BO32" s="19">
        <v>74.408018943920055</v>
      </c>
      <c r="BP32" s="19">
        <v>44.977981600429274</v>
      </c>
      <c r="BQ32" s="19">
        <v>0</v>
      </c>
      <c r="BR32" s="19">
        <v>5.5528372346209016</v>
      </c>
      <c r="BS32" s="19">
        <v>0</v>
      </c>
      <c r="BT32" s="19">
        <v>2135.0659167117356</v>
      </c>
      <c r="BU32" s="19">
        <v>3528.3740439480389</v>
      </c>
      <c r="BV32" s="19">
        <v>8.5508073327667855</v>
      </c>
      <c r="BW32" s="19">
        <v>0</v>
      </c>
      <c r="BX32" s="19">
        <v>9060.00923200746</v>
      </c>
      <c r="BY32" s="19">
        <v>0</v>
      </c>
      <c r="BZ32" s="19">
        <v>243</v>
      </c>
      <c r="CA32" s="19">
        <v>12839.934083288263</v>
      </c>
      <c r="CB32" s="19">
        <v>14975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224</v>
      </c>
      <c r="C33">
        <f t="shared" si="2"/>
        <v>29</v>
      </c>
      <c r="D33" s="19">
        <v>168.84945096561893</v>
      </c>
      <c r="E33" s="19">
        <v>783.67346075971102</v>
      </c>
      <c r="F33" s="19">
        <v>2.2715172775643797</v>
      </c>
      <c r="G33" s="19">
        <v>0</v>
      </c>
      <c r="H33" s="19">
        <v>0</v>
      </c>
      <c r="I33" s="19">
        <v>0</v>
      </c>
      <c r="J33" s="19">
        <v>0</v>
      </c>
      <c r="K33" s="19">
        <v>2924.1999086512114</v>
      </c>
      <c r="L33" s="19">
        <v>0</v>
      </c>
      <c r="M33" s="19">
        <v>8323.5964774217427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1233.433881717458</v>
      </c>
      <c r="X33" s="19">
        <v>1.5143448517095865</v>
      </c>
      <c r="Y33" s="19">
        <v>90.860691102575188</v>
      </c>
      <c r="Z33" s="19">
        <v>434.61697244065135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3.0286897034191731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177.93552007587644</v>
      </c>
      <c r="AT33" s="19">
        <v>0</v>
      </c>
      <c r="AU33" s="19">
        <v>0</v>
      </c>
      <c r="AV33" s="19">
        <v>0</v>
      </c>
      <c r="AW33" s="19">
        <v>0</v>
      </c>
      <c r="AX33" s="19">
        <v>3.7858621292739665</v>
      </c>
      <c r="AY33" s="19">
        <v>1116.8293281358201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0.75717242585479327</v>
      </c>
      <c r="BH33" s="19">
        <v>0</v>
      </c>
      <c r="BI33" s="19">
        <v>0</v>
      </c>
      <c r="BJ33" s="19">
        <v>0</v>
      </c>
      <c r="BK33" s="19">
        <v>0</v>
      </c>
      <c r="BL33" s="19">
        <v>84.046139269882048</v>
      </c>
      <c r="BM33" s="19">
        <v>65.87400104936701</v>
      </c>
      <c r="BN33" s="19">
        <v>6.8145518326931382</v>
      </c>
      <c r="BO33" s="19">
        <v>31.80124188590132</v>
      </c>
      <c r="BP33" s="19">
        <v>20.443655498079419</v>
      </c>
      <c r="BQ33" s="19">
        <v>0</v>
      </c>
      <c r="BR33" s="19">
        <v>14.386276091241074</v>
      </c>
      <c r="BS33" s="19">
        <v>0</v>
      </c>
      <c r="BT33" s="19">
        <v>15488.719143285653</v>
      </c>
      <c r="BU33" s="19">
        <v>9700.3150051387456</v>
      </c>
      <c r="BV33" s="19">
        <v>2.6693216855087356</v>
      </c>
      <c r="BW33" s="19">
        <v>0</v>
      </c>
      <c r="BX33" s="19">
        <v>11617.296529890093</v>
      </c>
      <c r="BY33" s="19">
        <v>0</v>
      </c>
      <c r="BZ33" s="19">
        <v>1020</v>
      </c>
      <c r="CA33" s="19">
        <v>22340.280856714344</v>
      </c>
      <c r="CB33" s="19">
        <v>37829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86.337342022735811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43.785366311530304</v>
      </c>
      <c r="AS34" s="19">
        <v>10.483820102760777</v>
      </c>
      <c r="AT34" s="19">
        <v>0</v>
      </c>
      <c r="AU34" s="19">
        <v>0</v>
      </c>
      <c r="AV34" s="19">
        <v>19.734249605196755</v>
      </c>
      <c r="AW34" s="19">
        <v>0</v>
      </c>
      <c r="AX34" s="19">
        <v>27.751288507307944</v>
      </c>
      <c r="AY34" s="19">
        <v>635.19615916727059</v>
      </c>
      <c r="AZ34" s="19">
        <v>0</v>
      </c>
      <c r="BA34" s="19">
        <v>0</v>
      </c>
      <c r="BB34" s="19">
        <v>0</v>
      </c>
      <c r="BC34" s="19">
        <v>0</v>
      </c>
      <c r="BD34" s="19">
        <v>93.737685624684616</v>
      </c>
      <c r="BE34" s="19">
        <v>5.5502577014615877</v>
      </c>
      <c r="BF34" s="19">
        <v>4.9335624012991888</v>
      </c>
      <c r="BG34" s="19">
        <v>0</v>
      </c>
      <c r="BH34" s="19">
        <v>0</v>
      </c>
      <c r="BI34" s="19">
        <v>0</v>
      </c>
      <c r="BJ34" s="19">
        <v>0.6166953001623986</v>
      </c>
      <c r="BK34" s="19">
        <v>0</v>
      </c>
      <c r="BL34" s="19">
        <v>43.785366311530304</v>
      </c>
      <c r="BM34" s="19">
        <v>36.385022709581513</v>
      </c>
      <c r="BN34" s="19">
        <v>3.7001718009743927</v>
      </c>
      <c r="BO34" s="19">
        <v>19.734249605196755</v>
      </c>
      <c r="BP34" s="19">
        <v>24.051116706333545</v>
      </c>
      <c r="BQ34" s="19">
        <v>0</v>
      </c>
      <c r="BR34" s="19">
        <v>9.8671248025983775</v>
      </c>
      <c r="BS34" s="19">
        <v>0</v>
      </c>
      <c r="BT34" s="19">
        <v>1065.649478680625</v>
      </c>
      <c r="BU34" s="19">
        <v>773.80169971671387</v>
      </c>
      <c r="BV34" s="19">
        <v>1.5113314447592068</v>
      </c>
      <c r="BW34" s="19">
        <v>0</v>
      </c>
      <c r="BX34" s="19">
        <v>4397.0374901579016</v>
      </c>
      <c r="BY34" s="19">
        <v>0</v>
      </c>
      <c r="BZ34" s="19">
        <v>150</v>
      </c>
      <c r="CA34" s="19">
        <v>5322.3505213193748</v>
      </c>
      <c r="CB34" s="19">
        <v>6388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226</v>
      </c>
      <c r="C35">
        <f t="shared" si="2"/>
        <v>31</v>
      </c>
      <c r="D35" s="19">
        <v>6.8969868584513732</v>
      </c>
      <c r="E35" s="19">
        <v>18.809964159412836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183.08365115161826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3.7619928318825657</v>
      </c>
      <c r="AY35" s="19">
        <v>621.98281487125109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155.49570371781277</v>
      </c>
      <c r="BM35" s="19">
        <v>122.8917658414972</v>
      </c>
      <c r="BN35" s="19">
        <v>13.166974911588989</v>
      </c>
      <c r="BO35" s="19">
        <v>59.564886504807291</v>
      </c>
      <c r="BP35" s="19">
        <v>43.262917566649513</v>
      </c>
      <c r="BQ35" s="19">
        <v>0</v>
      </c>
      <c r="BR35" s="19">
        <v>18.809964159412836</v>
      </c>
      <c r="BS35" s="19">
        <v>0</v>
      </c>
      <c r="BT35" s="19">
        <v>1247.7276225743847</v>
      </c>
      <c r="BU35" s="19">
        <v>213.78074866310163</v>
      </c>
      <c r="BV35" s="19">
        <v>11.173209860440851</v>
      </c>
      <c r="BW35" s="19">
        <v>0</v>
      </c>
      <c r="BX35" s="19">
        <v>8177.318418902074</v>
      </c>
      <c r="BY35" s="19">
        <v>0</v>
      </c>
      <c r="BZ35" s="19">
        <v>416</v>
      </c>
      <c r="CA35" s="19">
        <v>8818.2723774256174</v>
      </c>
      <c r="CB35" s="19">
        <v>10066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227</v>
      </c>
      <c r="C36">
        <f t="shared" si="2"/>
        <v>32</v>
      </c>
      <c r="D36" s="19">
        <v>8.5604249110314186</v>
      </c>
      <c r="E36" s="19">
        <v>204.02346037958213</v>
      </c>
      <c r="F36" s="19">
        <v>0</v>
      </c>
      <c r="G36" s="19">
        <v>15.69411233689093</v>
      </c>
      <c r="H36" s="19">
        <v>0</v>
      </c>
      <c r="I36" s="19">
        <v>2.1401062277578546</v>
      </c>
      <c r="J36" s="19">
        <v>0</v>
      </c>
      <c r="K36" s="19">
        <v>1666.429382680783</v>
      </c>
      <c r="L36" s="19">
        <v>0</v>
      </c>
      <c r="M36" s="19">
        <v>3747.3260048040042</v>
      </c>
      <c r="N36" s="19">
        <v>940.22000272828382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378.79880231314024</v>
      </c>
      <c r="U36" s="19">
        <v>0</v>
      </c>
      <c r="V36" s="19">
        <v>0</v>
      </c>
      <c r="W36" s="19">
        <v>0</v>
      </c>
      <c r="X36" s="19">
        <v>0</v>
      </c>
      <c r="Y36" s="19">
        <v>222.57104768681691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1259.0958306642046</v>
      </c>
      <c r="AT36" s="19">
        <v>0</v>
      </c>
      <c r="AU36" s="19">
        <v>0</v>
      </c>
      <c r="AV36" s="19">
        <v>0</v>
      </c>
      <c r="AW36" s="19">
        <v>0</v>
      </c>
      <c r="AX36" s="19">
        <v>1.426737485171903</v>
      </c>
      <c r="AY36" s="19">
        <v>793.26604175557816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2.1401062277578546</v>
      </c>
      <c r="BH36" s="19">
        <v>0</v>
      </c>
      <c r="BI36" s="19">
        <v>0</v>
      </c>
      <c r="BJ36" s="19">
        <v>0</v>
      </c>
      <c r="BK36" s="19">
        <v>0</v>
      </c>
      <c r="BL36" s="19">
        <v>39.948649584813289</v>
      </c>
      <c r="BM36" s="19">
        <v>30.674855931195921</v>
      </c>
      <c r="BN36" s="19">
        <v>2.853474970343806</v>
      </c>
      <c r="BO36" s="19">
        <v>13.554006109133082</v>
      </c>
      <c r="BP36" s="19">
        <v>11.413899881375224</v>
      </c>
      <c r="BQ36" s="19">
        <v>0</v>
      </c>
      <c r="BR36" s="19">
        <v>28.534749703438067</v>
      </c>
      <c r="BS36" s="19">
        <v>0</v>
      </c>
      <c r="BT36" s="19">
        <v>9368.6716963813033</v>
      </c>
      <c r="BU36" s="19">
        <v>287.73911272529784</v>
      </c>
      <c r="BV36" s="19">
        <v>0.80374053833882075</v>
      </c>
      <c r="BW36" s="19">
        <v>0</v>
      </c>
      <c r="BX36" s="19">
        <v>11391.785450355061</v>
      </c>
      <c r="BY36" s="19">
        <v>0</v>
      </c>
      <c r="BZ36" s="19">
        <v>917</v>
      </c>
      <c r="CA36" s="19">
        <v>12597.328303618699</v>
      </c>
      <c r="CB36" s="19">
        <v>21966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228</v>
      </c>
      <c r="C37">
        <f t="shared" si="2"/>
        <v>33</v>
      </c>
      <c r="D37" s="19">
        <v>510.3338571863431</v>
      </c>
      <c r="E37" s="19">
        <v>4809.3642907385929</v>
      </c>
      <c r="F37" s="19">
        <v>346.17532169840769</v>
      </c>
      <c r="G37" s="19">
        <v>0</v>
      </c>
      <c r="H37" s="19">
        <v>0</v>
      </c>
      <c r="I37" s="19">
        <v>0</v>
      </c>
      <c r="J37" s="19">
        <v>0</v>
      </c>
      <c r="K37" s="19">
        <v>3180.1423402056112</v>
      </c>
      <c r="L37" s="19">
        <v>0</v>
      </c>
      <c r="M37" s="19">
        <v>210.86472968533954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6.1817021731858546</v>
      </c>
      <c r="BI37" s="19">
        <v>0</v>
      </c>
      <c r="BJ37" s="19">
        <v>0</v>
      </c>
      <c r="BK37" s="19">
        <v>0</v>
      </c>
      <c r="BL37" s="19">
        <v>41.211347821239016</v>
      </c>
      <c r="BM37" s="19">
        <v>33.655934054011858</v>
      </c>
      <c r="BN37" s="19">
        <v>0</v>
      </c>
      <c r="BO37" s="19">
        <v>3.4342789851032505</v>
      </c>
      <c r="BP37" s="19">
        <v>1.3737115940413007</v>
      </c>
      <c r="BQ37" s="19">
        <v>10.302836955309754</v>
      </c>
      <c r="BR37" s="19">
        <v>333.12506155501529</v>
      </c>
      <c r="BS37" s="19">
        <v>0</v>
      </c>
      <c r="BT37" s="19">
        <v>9486.1654126521989</v>
      </c>
      <c r="BU37" s="19">
        <v>189.22027198720059</v>
      </c>
      <c r="BV37" s="19">
        <v>0</v>
      </c>
      <c r="BW37" s="19">
        <v>0</v>
      </c>
      <c r="BX37" s="19">
        <v>4942.6143153605981</v>
      </c>
      <c r="BY37" s="19">
        <v>0</v>
      </c>
      <c r="BZ37" s="19">
        <v>783</v>
      </c>
      <c r="CA37" s="19">
        <v>5914.8345873477992</v>
      </c>
      <c r="CB37" s="19">
        <v>15401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60</v>
      </c>
      <c r="C38">
        <f t="shared" si="2"/>
        <v>34</v>
      </c>
      <c r="D38" s="19">
        <v>5.4954490817303396</v>
      </c>
      <c r="E38" s="19">
        <v>55.565096270828988</v>
      </c>
      <c r="F38" s="19">
        <v>3.0530272676279675</v>
      </c>
      <c r="G38" s="19">
        <v>0</v>
      </c>
      <c r="H38" s="19">
        <v>0</v>
      </c>
      <c r="I38" s="19">
        <v>0</v>
      </c>
      <c r="J38" s="19">
        <v>0</v>
      </c>
      <c r="K38" s="19">
        <v>1026.4277673765225</v>
      </c>
      <c r="L38" s="19">
        <v>0</v>
      </c>
      <c r="M38" s="19">
        <v>2083.3858074293253</v>
      </c>
      <c r="N38" s="19">
        <v>340.71784306728108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6.106054535255935</v>
      </c>
      <c r="Z38" s="19">
        <v>0</v>
      </c>
      <c r="AA38" s="19">
        <v>1.8318163605767803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0.61060545352559348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105.63474345992768</v>
      </c>
      <c r="AT38" s="19">
        <v>0.61060545352559348</v>
      </c>
      <c r="AU38" s="19">
        <v>0</v>
      </c>
      <c r="AV38" s="19">
        <v>0</v>
      </c>
      <c r="AW38" s="19">
        <v>6.106054535255935</v>
      </c>
      <c r="AX38" s="19">
        <v>101.36050528524851</v>
      </c>
      <c r="AY38" s="19">
        <v>1576.5832810030824</v>
      </c>
      <c r="AZ38" s="19">
        <v>0</v>
      </c>
      <c r="BA38" s="19">
        <v>0</v>
      </c>
      <c r="BB38" s="19">
        <v>9.7696872564094956</v>
      </c>
      <c r="BC38" s="19">
        <v>0</v>
      </c>
      <c r="BD38" s="19">
        <v>1.221210907051187</v>
      </c>
      <c r="BE38" s="19">
        <v>0</v>
      </c>
      <c r="BF38" s="19">
        <v>10.380292709935091</v>
      </c>
      <c r="BG38" s="19">
        <v>1.8318163605767803</v>
      </c>
      <c r="BH38" s="19">
        <v>5.4954490817303396</v>
      </c>
      <c r="BI38" s="19">
        <v>0</v>
      </c>
      <c r="BJ38" s="19">
        <v>0</v>
      </c>
      <c r="BK38" s="19">
        <v>0</v>
      </c>
      <c r="BL38" s="19">
        <v>384.07083026759835</v>
      </c>
      <c r="BM38" s="19">
        <v>456.12227378361825</v>
      </c>
      <c r="BN38" s="19">
        <v>50.680252642624254</v>
      </c>
      <c r="BO38" s="19">
        <v>662.5069170752688</v>
      </c>
      <c r="BP38" s="19">
        <v>212.49069782690651</v>
      </c>
      <c r="BQ38" s="19">
        <v>3.6636327211535606</v>
      </c>
      <c r="BR38" s="19">
        <v>22.592401780446956</v>
      </c>
      <c r="BS38" s="19">
        <v>0</v>
      </c>
      <c r="BT38" s="19">
        <v>7134.3141189930348</v>
      </c>
      <c r="BU38" s="19">
        <v>2024.074303928398</v>
      </c>
      <c r="BV38" s="19">
        <v>12.613366263483421</v>
      </c>
      <c r="BW38" s="19">
        <v>0</v>
      </c>
      <c r="BX38" s="19">
        <v>49041.998210815094</v>
      </c>
      <c r="BY38" s="19">
        <v>0</v>
      </c>
      <c r="BZ38" s="19">
        <v>1008</v>
      </c>
      <c r="CA38" s="19">
        <v>52086.685881006968</v>
      </c>
      <c r="CB38" s="19">
        <v>59221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210.24414996773206</v>
      </c>
      <c r="L39" s="19">
        <v>0</v>
      </c>
      <c r="M39" s="19">
        <v>0.56822743234522199</v>
      </c>
      <c r="N39" s="19">
        <v>4946.4197985651572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0.56822743234522199</v>
      </c>
      <c r="AS39" s="19">
        <v>7.3869566204878847</v>
      </c>
      <c r="AT39" s="19">
        <v>3.9775920264165534</v>
      </c>
      <c r="AU39" s="19">
        <v>0</v>
      </c>
      <c r="AV39" s="19">
        <v>6.2505017557974396</v>
      </c>
      <c r="AW39" s="19">
        <v>0</v>
      </c>
      <c r="AX39" s="19">
        <v>283.54548874026574</v>
      </c>
      <c r="AY39" s="19">
        <v>15286.454384951156</v>
      </c>
      <c r="AZ39" s="19">
        <v>0</v>
      </c>
      <c r="BA39" s="19">
        <v>0</v>
      </c>
      <c r="BB39" s="19">
        <v>0</v>
      </c>
      <c r="BC39" s="19">
        <v>0</v>
      </c>
      <c r="BD39" s="19">
        <v>86.37056971647371</v>
      </c>
      <c r="BE39" s="19">
        <v>0</v>
      </c>
      <c r="BF39" s="19">
        <v>1.136454864690444</v>
      </c>
      <c r="BG39" s="19">
        <v>0</v>
      </c>
      <c r="BH39" s="19">
        <v>0</v>
      </c>
      <c r="BI39" s="19">
        <v>0</v>
      </c>
      <c r="BJ39" s="19">
        <v>0.56822743234522199</v>
      </c>
      <c r="BK39" s="19">
        <v>0</v>
      </c>
      <c r="BL39" s="19">
        <v>57.390970666867418</v>
      </c>
      <c r="BM39" s="19">
        <v>44.889967155272529</v>
      </c>
      <c r="BN39" s="19">
        <v>4.545819458761776</v>
      </c>
      <c r="BO39" s="19">
        <v>21.592642429118428</v>
      </c>
      <c r="BP39" s="19">
        <v>94.893981201652053</v>
      </c>
      <c r="BQ39" s="19">
        <v>16.478595538011433</v>
      </c>
      <c r="BR39" s="19">
        <v>11.364548646904435</v>
      </c>
      <c r="BS39" s="19">
        <v>0</v>
      </c>
      <c r="BT39" s="19">
        <v>21084.647104601798</v>
      </c>
      <c r="BU39" s="19">
        <v>1337.4748307679042</v>
      </c>
      <c r="BV39" s="19">
        <v>2.5030720476005692</v>
      </c>
      <c r="BW39" s="19">
        <v>0</v>
      </c>
      <c r="BX39" s="19">
        <v>30718.374992582696</v>
      </c>
      <c r="BY39" s="19">
        <v>0</v>
      </c>
      <c r="BZ39" s="19">
        <v>1133</v>
      </c>
      <c r="CA39" s="19">
        <v>33191.352895398202</v>
      </c>
      <c r="CB39" s="19">
        <v>54276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763.9453799140457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763.9453799140457</v>
      </c>
      <c r="BU40" s="19">
        <v>4479.8764603725922</v>
      </c>
      <c r="BV40" s="19">
        <v>0</v>
      </c>
      <c r="BW40" s="19">
        <v>0</v>
      </c>
      <c r="BX40" s="19">
        <v>8265.1781597133631</v>
      </c>
      <c r="BY40" s="19">
        <v>0</v>
      </c>
      <c r="BZ40" s="19">
        <v>-108</v>
      </c>
      <c r="CA40" s="19">
        <v>12637.054620085959</v>
      </c>
      <c r="CB40" s="19">
        <v>13401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229</v>
      </c>
      <c r="C41">
        <f t="shared" si="2"/>
        <v>37</v>
      </c>
      <c r="D41" s="19">
        <v>36.63402576566088</v>
      </c>
      <c r="E41" s="19">
        <v>1.9982195872178663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4287.513160973801</v>
      </c>
      <c r="Q41" s="19">
        <v>2726.2375901609084</v>
      </c>
      <c r="R41" s="19">
        <v>27.309001025310838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62.610880399493134</v>
      </c>
      <c r="AB41" s="19">
        <v>33.969732982703725</v>
      </c>
      <c r="AC41" s="19">
        <v>0</v>
      </c>
      <c r="AD41" s="19">
        <v>0</v>
      </c>
      <c r="AE41" s="19">
        <v>0</v>
      </c>
      <c r="AF41" s="19">
        <v>8.6589515446107548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0.6660731957392888</v>
      </c>
      <c r="AM41" s="19">
        <v>41.962611331575182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1.3321463914785776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7228.8923933584992</v>
      </c>
      <c r="BU41" s="19">
        <v>176.80928809288093</v>
      </c>
      <c r="BV41" s="19">
        <v>0</v>
      </c>
      <c r="BW41" s="19">
        <v>0</v>
      </c>
      <c r="BX41" s="19">
        <v>39.298318548618042</v>
      </c>
      <c r="BY41" s="19">
        <v>0</v>
      </c>
      <c r="BZ41" s="19">
        <v>475</v>
      </c>
      <c r="CA41" s="19">
        <v>691.10760664149905</v>
      </c>
      <c r="CB41" s="19">
        <v>7920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230</v>
      </c>
      <c r="C42">
        <f t="shared" si="2"/>
        <v>38</v>
      </c>
      <c r="D42" s="19">
        <v>125.8973874363666</v>
      </c>
      <c r="E42" s="19">
        <v>0</v>
      </c>
      <c r="F42" s="19">
        <v>0</v>
      </c>
      <c r="G42" s="19">
        <v>63.578180655365138</v>
      </c>
      <c r="H42" s="19">
        <v>0</v>
      </c>
      <c r="I42" s="19">
        <v>0</v>
      </c>
      <c r="J42" s="19">
        <v>0.62948693718183302</v>
      </c>
      <c r="K42" s="19">
        <v>0</v>
      </c>
      <c r="L42" s="19">
        <v>25.808964424455159</v>
      </c>
      <c r="M42" s="19">
        <v>38.398703168091821</v>
      </c>
      <c r="N42" s="19">
        <v>0</v>
      </c>
      <c r="O42" s="19">
        <v>0</v>
      </c>
      <c r="P42" s="19">
        <v>1281.6354041022121</v>
      </c>
      <c r="Q42" s="19">
        <v>7303.9369321208078</v>
      </c>
      <c r="R42" s="19">
        <v>1217.427736509665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5.6653824346364967</v>
      </c>
      <c r="Z42" s="19">
        <v>0</v>
      </c>
      <c r="AA42" s="19">
        <v>8.8128171205456614</v>
      </c>
      <c r="AB42" s="19">
        <v>7.5538432461819962</v>
      </c>
      <c r="AC42" s="19">
        <v>2.5179477487273321</v>
      </c>
      <c r="AD42" s="19">
        <v>0</v>
      </c>
      <c r="AE42" s="19">
        <v>0</v>
      </c>
      <c r="AF42" s="19">
        <v>16.366660366727661</v>
      </c>
      <c r="AG42" s="19">
        <v>0</v>
      </c>
      <c r="AH42" s="19">
        <v>1.258973874363666</v>
      </c>
      <c r="AI42" s="19">
        <v>0</v>
      </c>
      <c r="AJ42" s="19">
        <v>0</v>
      </c>
      <c r="AK42" s="19">
        <v>1077.052149518116</v>
      </c>
      <c r="AL42" s="19">
        <v>28.326912173182489</v>
      </c>
      <c r="AM42" s="19">
        <v>612.49078987792359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2.5179477487273321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2.5179477487273321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3.1474346859091646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17.625634241091323</v>
      </c>
      <c r="BS42" s="19">
        <v>0</v>
      </c>
      <c r="BT42" s="19">
        <v>11843.167236139005</v>
      </c>
      <c r="BU42" s="19">
        <v>442.91000678097453</v>
      </c>
      <c r="BV42" s="19">
        <v>0</v>
      </c>
      <c r="BW42" s="19">
        <v>0</v>
      </c>
      <c r="BX42" s="19">
        <v>830.92275708001955</v>
      </c>
      <c r="BY42" s="19">
        <v>0</v>
      </c>
      <c r="BZ42" s="19">
        <v>708</v>
      </c>
      <c r="CA42" s="19">
        <v>1981.8327638609942</v>
      </c>
      <c r="CB42" s="19">
        <v>13825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231</v>
      </c>
      <c r="C43">
        <f t="shared" si="2"/>
        <v>39</v>
      </c>
      <c r="D43" s="19">
        <v>197.25128455242708</v>
      </c>
      <c r="E43" s="19">
        <v>4.0730353742389083</v>
      </c>
      <c r="F43" s="19">
        <v>0.58186219631984393</v>
      </c>
      <c r="G43" s="19">
        <v>57.604357435664525</v>
      </c>
      <c r="H43" s="19">
        <v>48.876424490866881</v>
      </c>
      <c r="I43" s="19">
        <v>0</v>
      </c>
      <c r="J43" s="19">
        <v>1.7455865889595319</v>
      </c>
      <c r="K43" s="19">
        <v>0</v>
      </c>
      <c r="L43" s="19">
        <v>53.531322061425634</v>
      </c>
      <c r="M43" s="19">
        <v>48.294562294547056</v>
      </c>
      <c r="N43" s="19">
        <v>0</v>
      </c>
      <c r="O43" s="19">
        <v>0</v>
      </c>
      <c r="P43" s="19">
        <v>2175.5827520398966</v>
      </c>
      <c r="Q43" s="19">
        <v>311.8781372274363</v>
      </c>
      <c r="R43" s="19">
        <v>487.01865831970935</v>
      </c>
      <c r="S43" s="19">
        <v>0</v>
      </c>
      <c r="T43" s="19">
        <v>61.677392809903452</v>
      </c>
      <c r="U43" s="19">
        <v>0</v>
      </c>
      <c r="V43" s="19">
        <v>0</v>
      </c>
      <c r="W43" s="19">
        <v>0</v>
      </c>
      <c r="X43" s="19">
        <v>0</v>
      </c>
      <c r="Y43" s="19">
        <v>11.637243926396879</v>
      </c>
      <c r="Z43" s="19">
        <v>0</v>
      </c>
      <c r="AA43" s="19">
        <v>0.58186219631984393</v>
      </c>
      <c r="AB43" s="19">
        <v>253.11005539913216</v>
      </c>
      <c r="AC43" s="19">
        <v>4.6548975705587514</v>
      </c>
      <c r="AD43" s="19">
        <v>0</v>
      </c>
      <c r="AE43" s="19">
        <v>0</v>
      </c>
      <c r="AF43" s="19">
        <v>1.1637243926396879</v>
      </c>
      <c r="AG43" s="19">
        <v>0</v>
      </c>
      <c r="AH43" s="19">
        <v>2.3274487852793757</v>
      </c>
      <c r="AI43" s="19">
        <v>3.4911731779190638</v>
      </c>
      <c r="AJ43" s="19">
        <v>4.0730353742389083</v>
      </c>
      <c r="AK43" s="19">
        <v>0</v>
      </c>
      <c r="AL43" s="19">
        <v>26.765661030712817</v>
      </c>
      <c r="AM43" s="19">
        <v>181.54100525179138</v>
      </c>
      <c r="AN43" s="19">
        <v>0.58186219631984393</v>
      </c>
      <c r="AO43" s="19">
        <v>9.3097951411175028</v>
      </c>
      <c r="AP43" s="19">
        <v>5.2367597668785946</v>
      </c>
      <c r="AQ43" s="19">
        <v>362.50014830726275</v>
      </c>
      <c r="AR43" s="19">
        <v>1.7455865889595319</v>
      </c>
      <c r="AS43" s="19">
        <v>47.130837901907356</v>
      </c>
      <c r="AT43" s="19">
        <v>19.783314674874692</v>
      </c>
      <c r="AU43" s="19">
        <v>7.5642085521579716</v>
      </c>
      <c r="AV43" s="19">
        <v>0</v>
      </c>
      <c r="AW43" s="19">
        <v>0</v>
      </c>
      <c r="AX43" s="19">
        <v>154.77534422107846</v>
      </c>
      <c r="AY43" s="19">
        <v>89.024916036936119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1.7455865889595319</v>
      </c>
      <c r="BH43" s="19">
        <v>0</v>
      </c>
      <c r="BI43" s="19">
        <v>0</v>
      </c>
      <c r="BJ43" s="19">
        <v>5.8186219631984395</v>
      </c>
      <c r="BK43" s="19">
        <v>0</v>
      </c>
      <c r="BL43" s="19">
        <v>22.692625656473922</v>
      </c>
      <c r="BM43" s="19">
        <v>29.67497201231204</v>
      </c>
      <c r="BN43" s="19">
        <v>0</v>
      </c>
      <c r="BO43" s="19">
        <v>16.292141496955633</v>
      </c>
      <c r="BP43" s="19">
        <v>8.1460707484778165</v>
      </c>
      <c r="BQ43" s="19">
        <v>0</v>
      </c>
      <c r="BR43" s="19">
        <v>317.1148969943149</v>
      </c>
      <c r="BS43" s="19">
        <v>0</v>
      </c>
      <c r="BT43" s="19">
        <v>5036.5991713445674</v>
      </c>
      <c r="BU43" s="19">
        <v>911.14733390015783</v>
      </c>
      <c r="BV43" s="19">
        <v>0</v>
      </c>
      <c r="BW43" s="19">
        <v>0</v>
      </c>
      <c r="BX43" s="19">
        <v>13446.253494755272</v>
      </c>
      <c r="BY43" s="19">
        <v>0</v>
      </c>
      <c r="BZ43" s="19">
        <v>373</v>
      </c>
      <c r="CA43" s="19">
        <v>14730.400828655431</v>
      </c>
      <c r="CB43" s="19">
        <v>19767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39</v>
      </c>
      <c r="C44">
        <f t="shared" si="2"/>
        <v>40</v>
      </c>
      <c r="D44" s="19">
        <v>1.0030203717340569</v>
      </c>
      <c r="E44" s="19">
        <v>0.50151018586702845</v>
      </c>
      <c r="F44" s="19">
        <v>6.5196324162713655</v>
      </c>
      <c r="G44" s="19">
        <v>2.0060407434681138</v>
      </c>
      <c r="H44" s="19">
        <v>44.132896356298474</v>
      </c>
      <c r="I44" s="19">
        <v>0</v>
      </c>
      <c r="J44" s="19">
        <v>0</v>
      </c>
      <c r="K44" s="19">
        <v>3.0090611152021687</v>
      </c>
      <c r="L44" s="19">
        <v>0</v>
      </c>
      <c r="M44" s="19">
        <v>3.5105713010691972</v>
      </c>
      <c r="N44" s="19">
        <v>0</v>
      </c>
      <c r="O44" s="19">
        <v>0</v>
      </c>
      <c r="P44" s="19">
        <v>6.5196324162713655</v>
      </c>
      <c r="Q44" s="19">
        <v>1273.8358721022516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3.0090611152021687</v>
      </c>
      <c r="Z44" s="19">
        <v>0</v>
      </c>
      <c r="AA44" s="19">
        <v>0</v>
      </c>
      <c r="AB44" s="19">
        <v>0</v>
      </c>
      <c r="AC44" s="19">
        <v>8.5256731597394779</v>
      </c>
      <c r="AD44" s="19">
        <v>3.0090611152021687</v>
      </c>
      <c r="AE44" s="19">
        <v>0</v>
      </c>
      <c r="AF44" s="19">
        <v>31.093631523755747</v>
      </c>
      <c r="AG44" s="19">
        <v>0</v>
      </c>
      <c r="AH44" s="19">
        <v>1.0030203717340569</v>
      </c>
      <c r="AI44" s="19">
        <v>1.0030203717340569</v>
      </c>
      <c r="AJ44" s="19">
        <v>0</v>
      </c>
      <c r="AK44" s="19">
        <v>0</v>
      </c>
      <c r="AL44" s="19">
        <v>0</v>
      </c>
      <c r="AM44" s="19">
        <v>0</v>
      </c>
      <c r="AN44" s="19">
        <v>0.50151018586702845</v>
      </c>
      <c r="AO44" s="19">
        <v>49.649508400835778</v>
      </c>
      <c r="AP44" s="19">
        <v>68.205385277915823</v>
      </c>
      <c r="AQ44" s="19">
        <v>25.577019479218428</v>
      </c>
      <c r="AR44" s="19">
        <v>0.50151018586702845</v>
      </c>
      <c r="AS44" s="19">
        <v>166.50138170785334</v>
      </c>
      <c r="AT44" s="19">
        <v>106.821669589677</v>
      </c>
      <c r="AU44" s="19">
        <v>5.015101858670282</v>
      </c>
      <c r="AV44" s="19">
        <v>126.88207702435815</v>
      </c>
      <c r="AW44" s="19">
        <v>48.646488029101732</v>
      </c>
      <c r="AX44" s="19">
        <v>47.14195747150066</v>
      </c>
      <c r="AY44" s="19">
        <v>89.268813084330986</v>
      </c>
      <c r="AZ44" s="19">
        <v>0</v>
      </c>
      <c r="BA44" s="19">
        <v>67.703875092048804</v>
      </c>
      <c r="BB44" s="19">
        <v>30.090611152021683</v>
      </c>
      <c r="BC44" s="19">
        <v>0</v>
      </c>
      <c r="BD44" s="19">
        <v>438.31990244778268</v>
      </c>
      <c r="BE44" s="19">
        <v>18.054366691213009</v>
      </c>
      <c r="BF44" s="19">
        <v>3.5105713010691972</v>
      </c>
      <c r="BG44" s="19">
        <v>97.292976058203465</v>
      </c>
      <c r="BH44" s="19">
        <v>17.552856505345982</v>
      </c>
      <c r="BI44" s="19">
        <v>0</v>
      </c>
      <c r="BJ44" s="19">
        <v>80.241629738724512</v>
      </c>
      <c r="BK44" s="19">
        <v>102.80958810274078</v>
      </c>
      <c r="BL44" s="19">
        <v>379.14170051547325</v>
      </c>
      <c r="BM44" s="19">
        <v>378.13868014373918</v>
      </c>
      <c r="BN44" s="19">
        <v>0</v>
      </c>
      <c r="BO44" s="19">
        <v>30.592121337888713</v>
      </c>
      <c r="BP44" s="19">
        <v>17.051346319478956</v>
      </c>
      <c r="BQ44" s="19">
        <v>54.66461025950607</v>
      </c>
      <c r="BR44" s="19">
        <v>589.77597857962508</v>
      </c>
      <c r="BS44" s="19">
        <v>0</v>
      </c>
      <c r="BT44" s="19">
        <v>4428.3349412058606</v>
      </c>
      <c r="BU44" s="19">
        <v>790.28231292517012</v>
      </c>
      <c r="BV44" s="19">
        <v>5.5850340136054433</v>
      </c>
      <c r="BW44" s="19">
        <v>0</v>
      </c>
      <c r="BX44" s="19">
        <v>42771.797711855368</v>
      </c>
      <c r="BY44" s="19">
        <v>0</v>
      </c>
      <c r="BZ44" s="19">
        <v>123</v>
      </c>
      <c r="CA44" s="19">
        <v>43690.66505879414</v>
      </c>
      <c r="CB44" s="19">
        <v>48119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232</v>
      </c>
      <c r="C45">
        <f t="shared" si="2"/>
        <v>41</v>
      </c>
      <c r="D45" s="19">
        <v>1.1347048917999569</v>
      </c>
      <c r="E45" s="19">
        <v>0.56735244589997846</v>
      </c>
      <c r="F45" s="19">
        <v>0</v>
      </c>
      <c r="G45" s="19">
        <v>0</v>
      </c>
      <c r="H45" s="19">
        <v>1.7020573376999364</v>
      </c>
      <c r="I45" s="19">
        <v>0</v>
      </c>
      <c r="J45" s="19">
        <v>0</v>
      </c>
      <c r="K45" s="19">
        <v>2.2694097835999139</v>
      </c>
      <c r="L45" s="19">
        <v>0</v>
      </c>
      <c r="M45" s="19">
        <v>4.5388195671998277</v>
      </c>
      <c r="N45" s="19">
        <v>0</v>
      </c>
      <c r="O45" s="19">
        <v>0</v>
      </c>
      <c r="P45" s="19">
        <v>0</v>
      </c>
      <c r="Q45" s="19">
        <v>0</v>
      </c>
      <c r="R45" s="19">
        <v>3270.7868506133773</v>
      </c>
      <c r="S45" s="19">
        <v>0</v>
      </c>
      <c r="T45" s="19">
        <v>46.522900563798267</v>
      </c>
      <c r="U45" s="19">
        <v>0</v>
      </c>
      <c r="V45" s="19">
        <v>0</v>
      </c>
      <c r="W45" s="19">
        <v>0</v>
      </c>
      <c r="X45" s="19">
        <v>0</v>
      </c>
      <c r="Y45" s="19">
        <v>1.7020573376999364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18.155278268799311</v>
      </c>
      <c r="AG45" s="19">
        <v>0</v>
      </c>
      <c r="AH45" s="19">
        <v>0</v>
      </c>
      <c r="AI45" s="19">
        <v>0</v>
      </c>
      <c r="AJ45" s="19">
        <v>1.1347048917999569</v>
      </c>
      <c r="AK45" s="19">
        <v>2.836762229499894</v>
      </c>
      <c r="AL45" s="19">
        <v>0</v>
      </c>
      <c r="AM45" s="19">
        <v>15.885868485199403</v>
      </c>
      <c r="AN45" s="19">
        <v>0</v>
      </c>
      <c r="AO45" s="19">
        <v>58.43730192769781</v>
      </c>
      <c r="AP45" s="19">
        <v>0</v>
      </c>
      <c r="AQ45" s="19">
        <v>19.289983160599274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0.56735244589997846</v>
      </c>
      <c r="AY45" s="19">
        <v>0</v>
      </c>
      <c r="AZ45" s="19">
        <v>0</v>
      </c>
      <c r="BA45" s="19">
        <v>17.58792582289934</v>
      </c>
      <c r="BB45" s="19">
        <v>0</v>
      </c>
      <c r="BC45" s="19">
        <v>1.7020573376999364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2.2694097835999139</v>
      </c>
      <c r="BK45" s="19">
        <v>30.069679632698872</v>
      </c>
      <c r="BL45" s="19">
        <v>13.049106255699504</v>
      </c>
      <c r="BM45" s="19">
        <v>0.56735244589997846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3510.7769352290684</v>
      </c>
      <c r="BU45" s="19">
        <v>4685.8813186813186</v>
      </c>
      <c r="BV45" s="19">
        <v>0</v>
      </c>
      <c r="BW45" s="19">
        <v>0</v>
      </c>
      <c r="BX45" s="19">
        <v>20910.341746089613</v>
      </c>
      <c r="BY45" s="19">
        <v>0</v>
      </c>
      <c r="BZ45" s="19">
        <v>-120</v>
      </c>
      <c r="CA45" s="19">
        <v>25476.223064770933</v>
      </c>
      <c r="CB45" s="19">
        <v>28987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233</v>
      </c>
      <c r="C46">
        <f t="shared" si="2"/>
        <v>42</v>
      </c>
      <c r="D46" s="19">
        <v>291.37495770784108</v>
      </c>
      <c r="E46" s="19">
        <v>182.02116002087891</v>
      </c>
      <c r="F46" s="19">
        <v>8.46610046608739</v>
      </c>
      <c r="G46" s="19">
        <v>4.233050233043695</v>
      </c>
      <c r="H46" s="19">
        <v>0</v>
      </c>
      <c r="I46" s="19">
        <v>0</v>
      </c>
      <c r="J46" s="19">
        <v>0</v>
      </c>
      <c r="K46" s="19">
        <v>20.459742793044526</v>
      </c>
      <c r="L46" s="19">
        <v>0</v>
      </c>
      <c r="M46" s="19">
        <v>198.24785258087974</v>
      </c>
      <c r="N46" s="19">
        <v>66.317786984351216</v>
      </c>
      <c r="O46" s="19">
        <v>0</v>
      </c>
      <c r="P46" s="19">
        <v>22.576267909566376</v>
      </c>
      <c r="Q46" s="19">
        <v>0</v>
      </c>
      <c r="R46" s="19">
        <v>0</v>
      </c>
      <c r="S46" s="19">
        <v>2553.2347988975225</v>
      </c>
      <c r="T46" s="19">
        <v>323.12283445566879</v>
      </c>
      <c r="U46" s="19">
        <v>0</v>
      </c>
      <c r="V46" s="19">
        <v>0</v>
      </c>
      <c r="W46" s="19">
        <v>0</v>
      </c>
      <c r="X46" s="19">
        <v>11.993642326957138</v>
      </c>
      <c r="Y46" s="19">
        <v>29.631351631305872</v>
      </c>
      <c r="Z46" s="19">
        <v>0</v>
      </c>
      <c r="AA46" s="19">
        <v>0</v>
      </c>
      <c r="AB46" s="19">
        <v>0</v>
      </c>
      <c r="AC46" s="19">
        <v>26.103809770436126</v>
      </c>
      <c r="AD46" s="19">
        <v>12.699150699131087</v>
      </c>
      <c r="AE46" s="19">
        <v>0</v>
      </c>
      <c r="AF46" s="19">
        <v>164.38345071653021</v>
      </c>
      <c r="AG46" s="19">
        <v>0</v>
      </c>
      <c r="AH46" s="19">
        <v>2.1165251165218475</v>
      </c>
      <c r="AI46" s="19">
        <v>277.26479026436209</v>
      </c>
      <c r="AJ46" s="19">
        <v>213.06352839653263</v>
      </c>
      <c r="AK46" s="19">
        <v>60.673720006959641</v>
      </c>
      <c r="AL46" s="19">
        <v>141.10167443478986</v>
      </c>
      <c r="AM46" s="19">
        <v>4453.8743535341418</v>
      </c>
      <c r="AN46" s="19">
        <v>0</v>
      </c>
      <c r="AO46" s="19">
        <v>264.56563956523098</v>
      </c>
      <c r="AP46" s="19">
        <v>6.3495753495655434</v>
      </c>
      <c r="AQ46" s="19">
        <v>4223.8786242054339</v>
      </c>
      <c r="AR46" s="19">
        <v>0</v>
      </c>
      <c r="AS46" s="19">
        <v>1243.1057517704985</v>
      </c>
      <c r="AT46" s="19">
        <v>0</v>
      </c>
      <c r="AU46" s="19">
        <v>0</v>
      </c>
      <c r="AV46" s="19">
        <v>0</v>
      </c>
      <c r="AW46" s="19">
        <v>47.974569307828553</v>
      </c>
      <c r="AX46" s="19">
        <v>0</v>
      </c>
      <c r="AY46" s="19">
        <v>0</v>
      </c>
      <c r="AZ46" s="19">
        <v>0</v>
      </c>
      <c r="BA46" s="19">
        <v>138.2796409460941</v>
      </c>
      <c r="BB46" s="19">
        <v>0</v>
      </c>
      <c r="BC46" s="19">
        <v>0</v>
      </c>
      <c r="BD46" s="19">
        <v>0</v>
      </c>
      <c r="BE46" s="19">
        <v>253.98301398262177</v>
      </c>
      <c r="BF46" s="19">
        <v>0</v>
      </c>
      <c r="BG46" s="19">
        <v>0</v>
      </c>
      <c r="BH46" s="19">
        <v>0</v>
      </c>
      <c r="BI46" s="19">
        <v>0</v>
      </c>
      <c r="BJ46" s="19">
        <v>71.961853961742833</v>
      </c>
      <c r="BK46" s="19">
        <v>0</v>
      </c>
      <c r="BL46" s="19">
        <v>52.207619540872251</v>
      </c>
      <c r="BM46" s="19">
        <v>15.52118418782689</v>
      </c>
      <c r="BN46" s="19">
        <v>0</v>
      </c>
      <c r="BO46" s="19">
        <v>2.1165251165218475</v>
      </c>
      <c r="BP46" s="19">
        <v>0</v>
      </c>
      <c r="BQ46" s="19">
        <v>0</v>
      </c>
      <c r="BR46" s="19">
        <v>138.2796409460941</v>
      </c>
      <c r="BS46" s="19">
        <v>0</v>
      </c>
      <c r="BT46" s="19">
        <v>15521.184187826882</v>
      </c>
      <c r="BU46" s="19">
        <v>2759.8096478356565</v>
      </c>
      <c r="BV46" s="19">
        <v>0</v>
      </c>
      <c r="BW46" s="19">
        <v>0</v>
      </c>
      <c r="BX46" s="19">
        <v>1260.0379527026737</v>
      </c>
      <c r="BY46" s="19">
        <v>59.968211634785689</v>
      </c>
      <c r="BZ46" s="19">
        <v>1024</v>
      </c>
      <c r="CA46" s="19">
        <v>5103.8158121731158</v>
      </c>
      <c r="CB46" s="19">
        <v>20625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3753.9770032468541</v>
      </c>
      <c r="U47" s="19">
        <v>0</v>
      </c>
      <c r="V47" s="19">
        <v>0</v>
      </c>
      <c r="W47" s="19">
        <v>0</v>
      </c>
      <c r="X47" s="19">
        <v>16.357198271228128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3770.3342015180829</v>
      </c>
      <c r="BU47" s="19">
        <v>7565.6657984819167</v>
      </c>
      <c r="BV47" s="19">
        <v>0</v>
      </c>
      <c r="BW47" s="19">
        <v>0</v>
      </c>
      <c r="BX47" s="19">
        <v>0</v>
      </c>
      <c r="BY47" s="19">
        <v>0</v>
      </c>
      <c r="BZ47" s="19">
        <v>-500</v>
      </c>
      <c r="CA47" s="19">
        <v>7065.6657984819167</v>
      </c>
      <c r="CB47" s="19">
        <v>10836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235</v>
      </c>
      <c r="C48">
        <f t="shared" si="2"/>
        <v>44</v>
      </c>
      <c r="D48" s="19">
        <v>250.999874694488</v>
      </c>
      <c r="E48" s="19">
        <v>87.715009973880242</v>
      </c>
      <c r="F48" s="19">
        <v>11.470424381199724</v>
      </c>
      <c r="G48" s="19">
        <v>3.3736542297646244</v>
      </c>
      <c r="H48" s="19">
        <v>22.940848762399447</v>
      </c>
      <c r="I48" s="19">
        <v>55.327929368139841</v>
      </c>
      <c r="J48" s="19">
        <v>12.145155227152644</v>
      </c>
      <c r="K48" s="19">
        <v>1540.4105213105274</v>
      </c>
      <c r="L48" s="19">
        <v>18.217732840728978</v>
      </c>
      <c r="M48" s="19">
        <v>1927.0312960415531</v>
      </c>
      <c r="N48" s="19">
        <v>148.44078610964345</v>
      </c>
      <c r="O48" s="19">
        <v>654.48892057433716</v>
      </c>
      <c r="P48" s="19">
        <v>535.06156084066936</v>
      </c>
      <c r="Q48" s="19">
        <v>419.00785533676634</v>
      </c>
      <c r="R48" s="19">
        <v>441.94870409916581</v>
      </c>
      <c r="S48" s="19">
        <v>375.15035034982623</v>
      </c>
      <c r="T48" s="19">
        <v>5451.1505044536798</v>
      </c>
      <c r="U48" s="19">
        <v>1026.9403475403519</v>
      </c>
      <c r="V48" s="19">
        <v>82.317163206256836</v>
      </c>
      <c r="W48" s="19">
        <v>26.989233838116995</v>
      </c>
      <c r="X48" s="19">
        <v>44.532235832893036</v>
      </c>
      <c r="Y48" s="19">
        <v>124.15047565533816</v>
      </c>
      <c r="Z48" s="19">
        <v>976.33553409388219</v>
      </c>
      <c r="AA48" s="19">
        <v>557.3276787571159</v>
      </c>
      <c r="AB48" s="19">
        <v>1195.6230590285822</v>
      </c>
      <c r="AC48" s="19">
        <v>1163.2359784228422</v>
      </c>
      <c r="AD48" s="19">
        <v>25.63977214621114</v>
      </c>
      <c r="AE48" s="19">
        <v>9.4462318433409465</v>
      </c>
      <c r="AF48" s="19">
        <v>750.30070069965245</v>
      </c>
      <c r="AG48" s="19">
        <v>960.14199379101217</v>
      </c>
      <c r="AH48" s="19">
        <v>310.37618913834535</v>
      </c>
      <c r="AI48" s="19">
        <v>120.10209057962061</v>
      </c>
      <c r="AJ48" s="19">
        <v>282.71222445427543</v>
      </c>
      <c r="AK48" s="19">
        <v>570.14756483022143</v>
      </c>
      <c r="AL48" s="19">
        <v>46.556428370751831</v>
      </c>
      <c r="AM48" s="19">
        <v>539.10994591638701</v>
      </c>
      <c r="AN48" s="19">
        <v>8.7715009973880207</v>
      </c>
      <c r="AO48" s="19">
        <v>33.736542297646231</v>
      </c>
      <c r="AP48" s="19">
        <v>58.701583597904467</v>
      </c>
      <c r="AQ48" s="19">
        <v>275.96491599474621</v>
      </c>
      <c r="AR48" s="19">
        <v>442.62343494511873</v>
      </c>
      <c r="AS48" s="19">
        <v>2750.8776589500744</v>
      </c>
      <c r="AT48" s="19">
        <v>113.35478212009139</v>
      </c>
      <c r="AU48" s="19">
        <v>43.182774140987206</v>
      </c>
      <c r="AV48" s="19">
        <v>15.518809456917269</v>
      </c>
      <c r="AW48" s="19">
        <v>158.56174879893732</v>
      </c>
      <c r="AX48" s="19">
        <v>116.0537055039031</v>
      </c>
      <c r="AY48" s="19">
        <v>622.77657081454959</v>
      </c>
      <c r="AZ48" s="19">
        <v>1277.9402222348397</v>
      </c>
      <c r="BA48" s="19">
        <v>62.749968673622</v>
      </c>
      <c r="BB48" s="19">
        <v>29.013426375975776</v>
      </c>
      <c r="BC48" s="19">
        <v>138.99455426630252</v>
      </c>
      <c r="BD48" s="19">
        <v>1122.0773968197141</v>
      </c>
      <c r="BE48" s="19">
        <v>145.06713187987884</v>
      </c>
      <c r="BF48" s="19">
        <v>865.67967535760226</v>
      </c>
      <c r="BG48" s="19">
        <v>262.47029907568776</v>
      </c>
      <c r="BH48" s="19">
        <v>293.5079179895223</v>
      </c>
      <c r="BI48" s="19">
        <v>242.22837369710001</v>
      </c>
      <c r="BJ48" s="19">
        <v>1128.8247052792431</v>
      </c>
      <c r="BK48" s="19">
        <v>25.63977214621114</v>
      </c>
      <c r="BL48" s="19">
        <v>628.849148428126</v>
      </c>
      <c r="BM48" s="19">
        <v>472.98632301300034</v>
      </c>
      <c r="BN48" s="19">
        <v>246.27675877281757</v>
      </c>
      <c r="BO48" s="19">
        <v>85.016086590068525</v>
      </c>
      <c r="BP48" s="19">
        <v>495.25244092944689</v>
      </c>
      <c r="BQ48" s="19">
        <v>21.591387070493603</v>
      </c>
      <c r="BR48" s="19">
        <v>368.40304189029689</v>
      </c>
      <c r="BS48" s="19">
        <v>0</v>
      </c>
      <c r="BT48" s="19">
        <v>33319.55863484733</v>
      </c>
      <c r="BU48" s="19">
        <v>2991.6462693466374</v>
      </c>
      <c r="BV48" s="19">
        <v>0</v>
      </c>
      <c r="BW48" s="19">
        <v>0</v>
      </c>
      <c r="BX48" s="19">
        <v>6592.7950958060273</v>
      </c>
      <c r="BY48" s="19">
        <v>0</v>
      </c>
      <c r="BZ48" s="19">
        <v>5</v>
      </c>
      <c r="CA48" s="19">
        <v>9589.4413651526647</v>
      </c>
      <c r="CB48" s="19">
        <v>42909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236</v>
      </c>
      <c r="C49">
        <f t="shared" si="2"/>
        <v>45</v>
      </c>
      <c r="D49" s="19">
        <v>2.0584680295896125</v>
      </c>
      <c r="E49" s="19">
        <v>0</v>
      </c>
      <c r="F49" s="19">
        <v>2.0584680295896125</v>
      </c>
      <c r="G49" s="19">
        <v>0</v>
      </c>
      <c r="H49" s="19">
        <v>3.4307800493160219</v>
      </c>
      <c r="I49" s="19">
        <v>8.23387211835845</v>
      </c>
      <c r="J49" s="19">
        <v>2.744624039452817</v>
      </c>
      <c r="K49" s="19">
        <v>26.760084384664971</v>
      </c>
      <c r="L49" s="19">
        <v>11.664652167674472</v>
      </c>
      <c r="M49" s="19">
        <v>53.520168769329942</v>
      </c>
      <c r="N49" s="19">
        <v>168.10822241648503</v>
      </c>
      <c r="O49" s="19">
        <v>0</v>
      </c>
      <c r="P49" s="19">
        <v>10.292340147948066</v>
      </c>
      <c r="Q49" s="19">
        <v>7.547716108495246</v>
      </c>
      <c r="R49" s="19">
        <v>4.116936059179225</v>
      </c>
      <c r="S49" s="19">
        <v>8.920028128221654</v>
      </c>
      <c r="T49" s="19">
        <v>98.120309410438225</v>
      </c>
      <c r="U49" s="19">
        <v>1211.0653574085552</v>
      </c>
      <c r="V49" s="19">
        <v>2.744624039452817</v>
      </c>
      <c r="W49" s="19">
        <v>4.116936059179225</v>
      </c>
      <c r="X49" s="19">
        <v>0.68615600986320424</v>
      </c>
      <c r="Y49" s="19">
        <v>12.350808177537676</v>
      </c>
      <c r="Z49" s="19">
        <v>0</v>
      </c>
      <c r="AA49" s="19">
        <v>5.4892480789056339</v>
      </c>
      <c r="AB49" s="19">
        <v>15.095432216990492</v>
      </c>
      <c r="AC49" s="19">
        <v>7.547716108495246</v>
      </c>
      <c r="AD49" s="19">
        <v>13.036964187400883</v>
      </c>
      <c r="AE49" s="19">
        <v>1.3723120197264085</v>
      </c>
      <c r="AF49" s="19">
        <v>14.409276207127288</v>
      </c>
      <c r="AG49" s="19">
        <v>107.72649354852308</v>
      </c>
      <c r="AH49" s="19">
        <v>9.6061841380848616</v>
      </c>
      <c r="AI49" s="19">
        <v>15.781588226853696</v>
      </c>
      <c r="AJ49" s="19">
        <v>21.956992315622536</v>
      </c>
      <c r="AK49" s="19">
        <v>14.409276207127288</v>
      </c>
      <c r="AL49" s="19">
        <v>4.116936059179225</v>
      </c>
      <c r="AM49" s="19">
        <v>17.840056256443308</v>
      </c>
      <c r="AN49" s="19">
        <v>0</v>
      </c>
      <c r="AO49" s="19">
        <v>12.350808177537676</v>
      </c>
      <c r="AP49" s="19">
        <v>7.547716108495246</v>
      </c>
      <c r="AQ49" s="19">
        <v>26.760084384664971</v>
      </c>
      <c r="AR49" s="19">
        <v>72.732537045499654</v>
      </c>
      <c r="AS49" s="19">
        <v>3963.9232689797318</v>
      </c>
      <c r="AT49" s="19">
        <v>41.855516601655459</v>
      </c>
      <c r="AU49" s="19">
        <v>0.68615600986320424</v>
      </c>
      <c r="AV49" s="19">
        <v>34.993956503023419</v>
      </c>
      <c r="AW49" s="19">
        <v>29.504708424117783</v>
      </c>
      <c r="AX49" s="19">
        <v>2.0584680295896125</v>
      </c>
      <c r="AY49" s="19">
        <v>32.249332463570596</v>
      </c>
      <c r="AZ49" s="19">
        <v>2131.2005666351124</v>
      </c>
      <c r="BA49" s="19">
        <v>323.86563665543241</v>
      </c>
      <c r="BB49" s="19">
        <v>605.18960069934622</v>
      </c>
      <c r="BC49" s="19">
        <v>756.14392286925124</v>
      </c>
      <c r="BD49" s="19">
        <v>1517.0909378075446</v>
      </c>
      <c r="BE49" s="19">
        <v>188.6929027123812</v>
      </c>
      <c r="BF49" s="19">
        <v>323.86563665543241</v>
      </c>
      <c r="BG49" s="19">
        <v>198.29908685046607</v>
      </c>
      <c r="BH49" s="19">
        <v>2411.8383746691634</v>
      </c>
      <c r="BI49" s="19">
        <v>32.9354884734338</v>
      </c>
      <c r="BJ49" s="19">
        <v>1066.2864393274197</v>
      </c>
      <c r="BK49" s="19">
        <v>1.3723120197264085</v>
      </c>
      <c r="BL49" s="19">
        <v>861.12579237832131</v>
      </c>
      <c r="BM49" s="19">
        <v>172.91131448552744</v>
      </c>
      <c r="BN49" s="19">
        <v>10.292340147948066</v>
      </c>
      <c r="BO49" s="19">
        <v>56.950948818645969</v>
      </c>
      <c r="BP49" s="19">
        <v>13.036964187400883</v>
      </c>
      <c r="BQ49" s="19">
        <v>262.79775177760729</v>
      </c>
      <c r="BR49" s="19">
        <v>410.32129389819607</v>
      </c>
      <c r="BS49" s="19">
        <v>0</v>
      </c>
      <c r="BT49" s="19">
        <v>17455.808890919918</v>
      </c>
      <c r="BU49" s="19">
        <v>29.165528681094006</v>
      </c>
      <c r="BV49" s="19">
        <v>0</v>
      </c>
      <c r="BW49" s="19">
        <v>0</v>
      </c>
      <c r="BX49" s="19">
        <v>306.02558039898906</v>
      </c>
      <c r="BY49" s="19">
        <v>0</v>
      </c>
      <c r="BZ49" s="19">
        <v>75</v>
      </c>
      <c r="CA49" s="19">
        <v>410.19110908008304</v>
      </c>
      <c r="CB49" s="19">
        <v>17866</v>
      </c>
      <c r="CD49" s="19">
        <f t="shared" si="3"/>
        <v>0</v>
      </c>
      <c r="CE49" s="19">
        <f t="shared" si="4"/>
        <v>0</v>
      </c>
      <c r="CF49" s="19">
        <f t="shared" si="5"/>
        <v>0</v>
      </c>
    </row>
    <row r="50" spans="1:84" x14ac:dyDescent="0.2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210.41375946958934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1539.4883352092502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119.99328649226329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1869.8953811711026</v>
      </c>
      <c r="BU50" s="19">
        <v>2564.1508620689656</v>
      </c>
      <c r="BV50" s="19">
        <v>0</v>
      </c>
      <c r="BW50" s="19">
        <v>0</v>
      </c>
      <c r="BX50" s="19">
        <v>65.953756759931949</v>
      </c>
      <c r="BY50" s="19">
        <v>0</v>
      </c>
      <c r="BZ50" s="19">
        <v>496</v>
      </c>
      <c r="CA50" s="19">
        <v>3126.1046188288974</v>
      </c>
      <c r="CB50" s="19">
        <v>4996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62</v>
      </c>
      <c r="C51">
        <f t="shared" si="2"/>
        <v>47</v>
      </c>
      <c r="D51" s="19">
        <v>304.8138972584905</v>
      </c>
      <c r="E51" s="19">
        <v>331.57236915522822</v>
      </c>
      <c r="F51" s="19">
        <v>37.810884201911982</v>
      </c>
      <c r="G51" s="19">
        <v>0.58170591079864598</v>
      </c>
      <c r="H51" s="19">
        <v>19.196295056355318</v>
      </c>
      <c r="I51" s="19">
        <v>1.163411821597292</v>
      </c>
      <c r="J51" s="19">
        <v>1.7451177323959381</v>
      </c>
      <c r="K51" s="19">
        <v>209.41412788751254</v>
      </c>
      <c r="L51" s="19">
        <v>0.58170591079864598</v>
      </c>
      <c r="M51" s="19">
        <v>22.686530521147191</v>
      </c>
      <c r="N51" s="19">
        <v>50.608414239482194</v>
      </c>
      <c r="O51" s="19">
        <v>0.58170591079864598</v>
      </c>
      <c r="P51" s="19">
        <v>0.58170591079864598</v>
      </c>
      <c r="Q51" s="19">
        <v>0</v>
      </c>
      <c r="R51" s="19">
        <v>0</v>
      </c>
      <c r="S51" s="19">
        <v>70.968121117434819</v>
      </c>
      <c r="T51" s="19">
        <v>12.797530037570208</v>
      </c>
      <c r="U51" s="19">
        <v>0</v>
      </c>
      <c r="V51" s="19">
        <v>0.58170591079864598</v>
      </c>
      <c r="W51" s="19">
        <v>0</v>
      </c>
      <c r="X51" s="19">
        <v>0.58170591079864598</v>
      </c>
      <c r="Y51" s="19">
        <v>1.7451177323959381</v>
      </c>
      <c r="Z51" s="19">
        <v>0</v>
      </c>
      <c r="AA51" s="19">
        <v>0</v>
      </c>
      <c r="AB51" s="19">
        <v>0</v>
      </c>
      <c r="AC51" s="19">
        <v>1.7451177323959381</v>
      </c>
      <c r="AD51" s="19">
        <v>1.163411821597292</v>
      </c>
      <c r="AE51" s="19">
        <v>0.58170591079864598</v>
      </c>
      <c r="AF51" s="19">
        <v>2.3268236431945839</v>
      </c>
      <c r="AG51" s="19">
        <v>0</v>
      </c>
      <c r="AH51" s="19">
        <v>1.163411821597292</v>
      </c>
      <c r="AI51" s="19">
        <v>4.071941375590522</v>
      </c>
      <c r="AJ51" s="19">
        <v>23.268236431945841</v>
      </c>
      <c r="AK51" s="19">
        <v>5.2353531971878136</v>
      </c>
      <c r="AL51" s="19">
        <v>1.163411821597292</v>
      </c>
      <c r="AM51" s="19">
        <v>4.071941375590522</v>
      </c>
      <c r="AN51" s="19">
        <v>5.2353531971878136</v>
      </c>
      <c r="AO51" s="19">
        <v>13.379235948368859</v>
      </c>
      <c r="AP51" s="19">
        <v>73.876650671428038</v>
      </c>
      <c r="AQ51" s="19">
        <v>618.3533831789606</v>
      </c>
      <c r="AR51" s="19">
        <v>483.97931778447349</v>
      </c>
      <c r="AS51" s="19">
        <v>760.87133132462884</v>
      </c>
      <c r="AT51" s="19">
        <v>781.81274411338018</v>
      </c>
      <c r="AU51" s="19">
        <v>13.960941859167505</v>
      </c>
      <c r="AV51" s="19">
        <v>71.549827028233452</v>
      </c>
      <c r="AW51" s="19">
        <v>47.118178774690335</v>
      </c>
      <c r="AX51" s="19">
        <v>27.340177807536367</v>
      </c>
      <c r="AY51" s="19">
        <v>73.294944760629392</v>
      </c>
      <c r="AZ51" s="19">
        <v>35.48406055871741</v>
      </c>
      <c r="BA51" s="19">
        <v>34.320648737120109</v>
      </c>
      <c r="BB51" s="19">
        <v>75.040062493025331</v>
      </c>
      <c r="BC51" s="19">
        <v>76.203474314622625</v>
      </c>
      <c r="BD51" s="19">
        <v>463.6196109065209</v>
      </c>
      <c r="BE51" s="19">
        <v>47.118178774690335</v>
      </c>
      <c r="BF51" s="19">
        <v>326.91872186883904</v>
      </c>
      <c r="BG51" s="19">
        <v>220.46654019268684</v>
      </c>
      <c r="BH51" s="19">
        <v>58.170591079864593</v>
      </c>
      <c r="BI51" s="19">
        <v>254.78718892980697</v>
      </c>
      <c r="BJ51" s="19">
        <v>325.17360413644309</v>
      </c>
      <c r="BK51" s="19">
        <v>58.75229699066324</v>
      </c>
      <c r="BL51" s="19">
        <v>829.51262879886929</v>
      </c>
      <c r="BM51" s="19">
        <v>104.12535803295765</v>
      </c>
      <c r="BN51" s="19">
        <v>16.287765502362088</v>
      </c>
      <c r="BO51" s="19">
        <v>44.209649220697095</v>
      </c>
      <c r="BP51" s="19">
        <v>145.42647769966149</v>
      </c>
      <c r="BQ51" s="19">
        <v>49.445002417884908</v>
      </c>
      <c r="BR51" s="19">
        <v>101.21682847896439</v>
      </c>
      <c r="BS51" s="19">
        <v>0</v>
      </c>
      <c r="BT51" s="19">
        <v>7349.8541829408923</v>
      </c>
      <c r="BU51" s="19">
        <v>0</v>
      </c>
      <c r="BV51" s="19">
        <v>0</v>
      </c>
      <c r="BW51" s="19">
        <v>0</v>
      </c>
      <c r="BX51" s="19">
        <v>39564.145817059107</v>
      </c>
      <c r="BY51" s="19">
        <v>0</v>
      </c>
      <c r="BZ51" s="19">
        <v>0</v>
      </c>
      <c r="CA51" s="19">
        <v>39564.145817059107</v>
      </c>
      <c r="CB51" s="19">
        <v>46914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552.74255354752347</v>
      </c>
      <c r="W52" s="19">
        <v>0</v>
      </c>
      <c r="X52" s="19">
        <v>4686.257446452476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5239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502</v>
      </c>
      <c r="CA52" s="19">
        <v>502</v>
      </c>
      <c r="CB52" s="19">
        <v>5741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239</v>
      </c>
      <c r="C53">
        <f t="shared" si="2"/>
        <v>49</v>
      </c>
      <c r="D53" s="19">
        <v>35.629681819496021</v>
      </c>
      <c r="E53" s="19">
        <v>22.355878788703386</v>
      </c>
      <c r="F53" s="19">
        <v>4.8903484850288663</v>
      </c>
      <c r="G53" s="19">
        <v>252.20225758506012</v>
      </c>
      <c r="H53" s="19">
        <v>29.342090910173201</v>
      </c>
      <c r="I53" s="19">
        <v>0</v>
      </c>
      <c r="J53" s="19">
        <v>142.51872727798408</v>
      </c>
      <c r="K53" s="19">
        <v>197.70980303759561</v>
      </c>
      <c r="L53" s="19">
        <v>0</v>
      </c>
      <c r="M53" s="19">
        <v>127.14906061075055</v>
      </c>
      <c r="N53" s="19">
        <v>55.889696971758468</v>
      </c>
      <c r="O53" s="19">
        <v>0</v>
      </c>
      <c r="P53" s="19">
        <v>27.944848485879234</v>
      </c>
      <c r="Q53" s="19">
        <v>0</v>
      </c>
      <c r="R53" s="19">
        <v>0</v>
      </c>
      <c r="S53" s="19">
        <v>14.671045455086601</v>
      </c>
      <c r="T53" s="19">
        <v>412.8851363788657</v>
      </c>
      <c r="U53" s="19">
        <v>0</v>
      </c>
      <c r="V53" s="19">
        <v>132.03940909577938</v>
      </c>
      <c r="W53" s="19">
        <v>0</v>
      </c>
      <c r="X53" s="19">
        <v>343.72163637631456</v>
      </c>
      <c r="Y53" s="19">
        <v>65.670393941816201</v>
      </c>
      <c r="Z53" s="19">
        <v>6.2875909093228266</v>
      </c>
      <c r="AA53" s="19">
        <v>5.5889696971758465</v>
      </c>
      <c r="AB53" s="19">
        <v>20.260015152262447</v>
      </c>
      <c r="AC53" s="19">
        <v>270.36640910088158</v>
      </c>
      <c r="AD53" s="19">
        <v>187.23048485539087</v>
      </c>
      <c r="AE53" s="19">
        <v>914.49516670039804</v>
      </c>
      <c r="AF53" s="19">
        <v>11.177939394351693</v>
      </c>
      <c r="AG53" s="19">
        <v>0</v>
      </c>
      <c r="AH53" s="19">
        <v>4.1917272728818862</v>
      </c>
      <c r="AI53" s="19">
        <v>44.013136365259797</v>
      </c>
      <c r="AJ53" s="19">
        <v>4.1917272728818862</v>
      </c>
      <c r="AK53" s="19">
        <v>2.0958636364409431</v>
      </c>
      <c r="AL53" s="19">
        <v>5.5889696971758465</v>
      </c>
      <c r="AM53" s="19">
        <v>2.0958636364409431</v>
      </c>
      <c r="AN53" s="19">
        <v>2.7944848485879232</v>
      </c>
      <c r="AO53" s="19">
        <v>763.59298487665012</v>
      </c>
      <c r="AP53" s="19">
        <v>39.821409092377912</v>
      </c>
      <c r="AQ53" s="19">
        <v>456.89827274412545</v>
      </c>
      <c r="AR53" s="19">
        <v>3.4931060607349043</v>
      </c>
      <c r="AS53" s="19">
        <v>248.01053031217825</v>
      </c>
      <c r="AT53" s="19">
        <v>2.7944848485879232</v>
      </c>
      <c r="AU53" s="19">
        <v>620.37563638651898</v>
      </c>
      <c r="AV53" s="19">
        <v>0</v>
      </c>
      <c r="AW53" s="19">
        <v>181.64151515821504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2.0958636364409431</v>
      </c>
      <c r="BH53" s="19">
        <v>0</v>
      </c>
      <c r="BI53" s="19">
        <v>4.1917272728818862</v>
      </c>
      <c r="BJ53" s="19">
        <v>6.9862121214698085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5674.9001062699253</v>
      </c>
      <c r="BU53" s="19">
        <v>6454.0998937300747</v>
      </c>
      <c r="BV53" s="19">
        <v>0</v>
      </c>
      <c r="BW53" s="19">
        <v>0</v>
      </c>
      <c r="BX53" s="19">
        <v>0</v>
      </c>
      <c r="BY53" s="19">
        <v>0</v>
      </c>
      <c r="BZ53" s="19">
        <v>643</v>
      </c>
      <c r="CA53" s="19">
        <v>7097.0998937300747</v>
      </c>
      <c r="CB53" s="19">
        <v>12772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240</v>
      </c>
      <c r="C54">
        <f t="shared" si="2"/>
        <v>50</v>
      </c>
      <c r="D54" s="19">
        <v>4966.1160152080311</v>
      </c>
      <c r="E54" s="19">
        <v>1691.9624116962714</v>
      </c>
      <c r="F54" s="19">
        <v>310.33066673063314</v>
      </c>
      <c r="G54" s="19">
        <v>367.2796454657759</v>
      </c>
      <c r="H54" s="19">
        <v>82.534751790062003</v>
      </c>
      <c r="I54" s="19">
        <v>1249.5761421015386</v>
      </c>
      <c r="J54" s="19">
        <v>520.79428379529122</v>
      </c>
      <c r="K54" s="19">
        <v>833.60099307962628</v>
      </c>
      <c r="L54" s="19">
        <v>952.45103565731551</v>
      </c>
      <c r="M54" s="19">
        <v>1416.2963407174643</v>
      </c>
      <c r="N54" s="19">
        <v>269.88863835350276</v>
      </c>
      <c r="O54" s="19">
        <v>14.85625532221116</v>
      </c>
      <c r="P54" s="19">
        <v>114.7233049881862</v>
      </c>
      <c r="Q54" s="19">
        <v>70.154539021552708</v>
      </c>
      <c r="R54" s="19">
        <v>69.329191503652069</v>
      </c>
      <c r="S54" s="19">
        <v>33.839248233925424</v>
      </c>
      <c r="T54" s="19">
        <v>222.8438298331674</v>
      </c>
      <c r="U54" s="19">
        <v>20.633687947515501</v>
      </c>
      <c r="V54" s="19">
        <v>9.0788226969068209</v>
      </c>
      <c r="W54" s="19">
        <v>430.83140434412365</v>
      </c>
      <c r="X54" s="19">
        <v>468.79739016755224</v>
      </c>
      <c r="Y54" s="19">
        <v>174.14832627703083</v>
      </c>
      <c r="Z54" s="19">
        <v>132.0556028640992</v>
      </c>
      <c r="AA54" s="19">
        <v>85.836141861664487</v>
      </c>
      <c r="AB54" s="19">
        <v>352.4233901435648</v>
      </c>
      <c r="AC54" s="19">
        <v>583.52069515573839</v>
      </c>
      <c r="AD54" s="19">
        <v>510.06476606258315</v>
      </c>
      <c r="AE54" s="19">
        <v>99.041702148074407</v>
      </c>
      <c r="AF54" s="19">
        <v>174.97367379493147</v>
      </c>
      <c r="AG54" s="19">
        <v>110.59656739868311</v>
      </c>
      <c r="AH54" s="19">
        <v>146.08651066840974</v>
      </c>
      <c r="AI54" s="19">
        <v>158.46672343691907</v>
      </c>
      <c r="AJ54" s="19">
        <v>642.12036892668243</v>
      </c>
      <c r="AK54" s="19">
        <v>136.18234045360231</v>
      </c>
      <c r="AL54" s="19">
        <v>74.281276611055816</v>
      </c>
      <c r="AM54" s="19">
        <v>127.10351775669548</v>
      </c>
      <c r="AN54" s="19">
        <v>107.29517732708062</v>
      </c>
      <c r="AO54" s="19">
        <v>1913.9808940115381</v>
      </c>
      <c r="AP54" s="19">
        <v>414.32445398611128</v>
      </c>
      <c r="AQ54" s="19">
        <v>3609.2446957794114</v>
      </c>
      <c r="AR54" s="19">
        <v>95.740312076471923</v>
      </c>
      <c r="AS54" s="19">
        <v>3983.9524689062928</v>
      </c>
      <c r="AT54" s="19">
        <v>36562.069695479564</v>
      </c>
      <c r="AU54" s="19">
        <v>249.25495040598727</v>
      </c>
      <c r="AV54" s="19">
        <v>43.743418448732868</v>
      </c>
      <c r="AW54" s="19">
        <v>614.88390083596198</v>
      </c>
      <c r="AX54" s="19">
        <v>9.9041702148074418</v>
      </c>
      <c r="AY54" s="19">
        <v>4.1267375895031</v>
      </c>
      <c r="AZ54" s="19">
        <v>1.6506950358012402</v>
      </c>
      <c r="BA54" s="19">
        <v>6.6027801432049609</v>
      </c>
      <c r="BB54" s="19">
        <v>1.6506950358012402</v>
      </c>
      <c r="BC54" s="19">
        <v>0</v>
      </c>
      <c r="BD54" s="19">
        <v>0</v>
      </c>
      <c r="BE54" s="19">
        <v>3.3013900716024804</v>
      </c>
      <c r="BF54" s="19">
        <v>0</v>
      </c>
      <c r="BG54" s="19">
        <v>9.0788226969068209</v>
      </c>
      <c r="BH54" s="19">
        <v>0.82534751790062011</v>
      </c>
      <c r="BI54" s="19">
        <v>41.267375895031002</v>
      </c>
      <c r="BJ54" s="19">
        <v>0.82534751790062011</v>
      </c>
      <c r="BK54" s="19">
        <v>146.91185818631035</v>
      </c>
      <c r="BL54" s="19">
        <v>275.66607097880711</v>
      </c>
      <c r="BM54" s="19">
        <v>78.408014200558895</v>
      </c>
      <c r="BN54" s="19">
        <v>46.219461002434727</v>
      </c>
      <c r="BO54" s="19">
        <v>24.760425537018602</v>
      </c>
      <c r="BP54" s="19">
        <v>23.935078019117981</v>
      </c>
      <c r="BQ54" s="19">
        <v>25.585773054919223</v>
      </c>
      <c r="BR54" s="19">
        <v>189.00458159924202</v>
      </c>
      <c r="BS54" s="19">
        <v>0</v>
      </c>
      <c r="BT54" s="19">
        <v>66107.034793768064</v>
      </c>
      <c r="BU54" s="19">
        <v>0</v>
      </c>
      <c r="BV54" s="19">
        <v>0</v>
      </c>
      <c r="BW54" s="19">
        <v>0</v>
      </c>
      <c r="BX54" s="19">
        <v>2707.9652062319342</v>
      </c>
      <c r="BY54" s="19">
        <v>0</v>
      </c>
      <c r="BZ54" s="19">
        <v>0</v>
      </c>
      <c r="CA54" s="19">
        <v>2707.9652062319342</v>
      </c>
      <c r="CB54" s="19">
        <v>68815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241</v>
      </c>
      <c r="C55">
        <f t="shared" si="2"/>
        <v>51</v>
      </c>
      <c r="D55" s="19">
        <v>543.76872920394146</v>
      </c>
      <c r="E55" s="19">
        <v>465.91768709933331</v>
      </c>
      <c r="F55" s="19">
        <v>25.554158858764453</v>
      </c>
      <c r="G55" s="19">
        <v>8.9142414623596924</v>
      </c>
      <c r="H55" s="19">
        <v>402.32943133450084</v>
      </c>
      <c r="I55" s="19">
        <v>239.49595395539708</v>
      </c>
      <c r="J55" s="19">
        <v>63.588255764832489</v>
      </c>
      <c r="K55" s="19">
        <v>32.685552028652211</v>
      </c>
      <c r="L55" s="19">
        <v>0.59428276415731296</v>
      </c>
      <c r="M55" s="19">
        <v>298.92423037112832</v>
      </c>
      <c r="N55" s="19">
        <v>34.46840032112415</v>
      </c>
      <c r="O55" s="19">
        <v>2.971413820786565</v>
      </c>
      <c r="P55" s="19">
        <v>59.428276415731297</v>
      </c>
      <c r="Q55" s="19">
        <v>0</v>
      </c>
      <c r="R55" s="19">
        <v>65.371104057304422</v>
      </c>
      <c r="S55" s="19">
        <v>0</v>
      </c>
      <c r="T55" s="19">
        <v>232.95884354966665</v>
      </c>
      <c r="U55" s="19">
        <v>0</v>
      </c>
      <c r="V55" s="19">
        <v>61590.871394499758</v>
      </c>
      <c r="W55" s="19">
        <v>0</v>
      </c>
      <c r="X55" s="19">
        <v>791.58464185754087</v>
      </c>
      <c r="Y55" s="19">
        <v>536.04305326989629</v>
      </c>
      <c r="Z55" s="19">
        <v>167.5877394923622</v>
      </c>
      <c r="AA55" s="19">
        <v>5.3485448774158169</v>
      </c>
      <c r="AB55" s="19">
        <v>807.03599372563087</v>
      </c>
      <c r="AC55" s="19">
        <v>1539.1923591674399</v>
      </c>
      <c r="AD55" s="19">
        <v>1379.3302956091231</v>
      </c>
      <c r="AE55" s="19">
        <v>98.056656085956632</v>
      </c>
      <c r="AF55" s="19">
        <v>70.125366170562913</v>
      </c>
      <c r="AG55" s="19">
        <v>0.59428276415731296</v>
      </c>
      <c r="AH55" s="19">
        <v>374.39814141910711</v>
      </c>
      <c r="AI55" s="19">
        <v>132.52505640708071</v>
      </c>
      <c r="AJ55" s="19">
        <v>107.56518031247364</v>
      </c>
      <c r="AK55" s="19">
        <v>186.60478794539631</v>
      </c>
      <c r="AL55" s="19">
        <v>7.7256759340450669</v>
      </c>
      <c r="AM55" s="19">
        <v>38.628379670225335</v>
      </c>
      <c r="AN55" s="19">
        <v>85.57671803865307</v>
      </c>
      <c r="AO55" s="19">
        <v>90.925262916068888</v>
      </c>
      <c r="AP55" s="19">
        <v>84.388152510338429</v>
      </c>
      <c r="AQ55" s="19">
        <v>1533.2495315258668</v>
      </c>
      <c r="AR55" s="19">
        <v>2.971413820786565</v>
      </c>
      <c r="AS55" s="19">
        <v>2268.3773107884631</v>
      </c>
      <c r="AT55" s="19">
        <v>2030.0699223613806</v>
      </c>
      <c r="AU55" s="19">
        <v>33.279834792809517</v>
      </c>
      <c r="AV55" s="19">
        <v>0</v>
      </c>
      <c r="AW55" s="19">
        <v>48.136903896742332</v>
      </c>
      <c r="AX55" s="19">
        <v>8.3199586982023792</v>
      </c>
      <c r="AY55" s="19">
        <v>763.05906917798973</v>
      </c>
      <c r="AZ55" s="19">
        <v>0</v>
      </c>
      <c r="BA55" s="19">
        <v>2.3771310566292518</v>
      </c>
      <c r="BB55" s="19">
        <v>0</v>
      </c>
      <c r="BC55" s="19">
        <v>0</v>
      </c>
      <c r="BD55" s="19">
        <v>0</v>
      </c>
      <c r="BE55" s="19">
        <v>1.7828482924719384</v>
      </c>
      <c r="BF55" s="19">
        <v>0</v>
      </c>
      <c r="BG55" s="19">
        <v>86.765283566967696</v>
      </c>
      <c r="BH55" s="19">
        <v>10.102806990674319</v>
      </c>
      <c r="BI55" s="19">
        <v>88.548131859439621</v>
      </c>
      <c r="BJ55" s="19">
        <v>1.7828482924719384</v>
      </c>
      <c r="BK55" s="19">
        <v>0</v>
      </c>
      <c r="BL55" s="19">
        <v>304.86705801270148</v>
      </c>
      <c r="BM55" s="19">
        <v>61.805407472360535</v>
      </c>
      <c r="BN55" s="19">
        <v>0</v>
      </c>
      <c r="BO55" s="19">
        <v>12.479938047303575</v>
      </c>
      <c r="BP55" s="19">
        <v>17.234200160562075</v>
      </c>
      <c r="BQ55" s="19">
        <v>1.7828482924719384</v>
      </c>
      <c r="BR55" s="19">
        <v>82.60530421786649</v>
      </c>
      <c r="BS55" s="19">
        <v>0</v>
      </c>
      <c r="BT55" s="19">
        <v>77930.675995005076</v>
      </c>
      <c r="BU55" s="19">
        <v>2011.834728197106</v>
      </c>
      <c r="BV55" s="19">
        <v>0</v>
      </c>
      <c r="BW55" s="19">
        <v>0</v>
      </c>
      <c r="BX55" s="19">
        <v>11944.489276797827</v>
      </c>
      <c r="BY55" s="19">
        <v>0</v>
      </c>
      <c r="BZ55" s="19">
        <v>1909</v>
      </c>
      <c r="CA55" s="19">
        <v>15865.324004994933</v>
      </c>
      <c r="CB55" s="19">
        <v>93796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242</v>
      </c>
      <c r="C56">
        <f t="shared" si="2"/>
        <v>52</v>
      </c>
      <c r="D56" s="19">
        <v>58.969965614970334</v>
      </c>
      <c r="E56" s="19">
        <v>43.525450811049545</v>
      </c>
      <c r="F56" s="19">
        <v>3.5101170008910918</v>
      </c>
      <c r="G56" s="19">
        <v>2.106070200534655</v>
      </c>
      <c r="H56" s="19">
        <v>224.64748805702988</v>
      </c>
      <c r="I56" s="19">
        <v>0</v>
      </c>
      <c r="J56" s="19">
        <v>0</v>
      </c>
      <c r="K56" s="19">
        <v>0</v>
      </c>
      <c r="L56" s="19">
        <v>74.414480418891145</v>
      </c>
      <c r="M56" s="19">
        <v>25.974865806594082</v>
      </c>
      <c r="N56" s="19">
        <v>14.742491403742584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0.7020234001782184</v>
      </c>
      <c r="U56" s="19">
        <v>0</v>
      </c>
      <c r="V56" s="19">
        <v>9840.2620002980875</v>
      </c>
      <c r="W56" s="19">
        <v>146.02086723706941</v>
      </c>
      <c r="X56" s="19">
        <v>148.12693743760406</v>
      </c>
      <c r="Y56" s="19">
        <v>190.9503648484754</v>
      </c>
      <c r="Z56" s="19">
        <v>593.20977315059463</v>
      </c>
      <c r="AA56" s="19">
        <v>355.92586389035677</v>
      </c>
      <c r="AB56" s="19">
        <v>0</v>
      </c>
      <c r="AC56" s="19">
        <v>0</v>
      </c>
      <c r="AD56" s="19">
        <v>0</v>
      </c>
      <c r="AE56" s="19">
        <v>0</v>
      </c>
      <c r="AF56" s="19">
        <v>16.84856160427724</v>
      </c>
      <c r="AG56" s="19">
        <v>0</v>
      </c>
      <c r="AH56" s="19">
        <v>1.4040468003564368</v>
      </c>
      <c r="AI56" s="19">
        <v>0.7020234001782184</v>
      </c>
      <c r="AJ56" s="19">
        <v>7.0202340017821836</v>
      </c>
      <c r="AK56" s="19">
        <v>0.7020234001782184</v>
      </c>
      <c r="AL56" s="19">
        <v>0</v>
      </c>
      <c r="AM56" s="19">
        <v>1.4040468003564368</v>
      </c>
      <c r="AN56" s="19">
        <v>0</v>
      </c>
      <c r="AO56" s="19">
        <v>2.8080936007128736</v>
      </c>
      <c r="AP56" s="19">
        <v>2.106070200534655</v>
      </c>
      <c r="AQ56" s="19">
        <v>197.97059885025755</v>
      </c>
      <c r="AR56" s="19">
        <v>58.267942214792136</v>
      </c>
      <c r="AS56" s="19">
        <v>67.39424641710896</v>
      </c>
      <c r="AT56" s="19">
        <v>292.04173447413882</v>
      </c>
      <c r="AU56" s="19">
        <v>0</v>
      </c>
      <c r="AV56" s="19">
        <v>0</v>
      </c>
      <c r="AW56" s="19">
        <v>23.166772205881209</v>
      </c>
      <c r="AX56" s="19">
        <v>0</v>
      </c>
      <c r="AY56" s="19">
        <v>1.4040468003564368</v>
      </c>
      <c r="AZ56" s="19">
        <v>0</v>
      </c>
      <c r="BA56" s="19">
        <v>0.7020234001782184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32.293076408198033</v>
      </c>
      <c r="BH56" s="19">
        <v>7.7222574019604018</v>
      </c>
      <c r="BI56" s="19">
        <v>0</v>
      </c>
      <c r="BJ56" s="19">
        <v>0</v>
      </c>
      <c r="BK56" s="19">
        <v>30.187006207663391</v>
      </c>
      <c r="BL56" s="19">
        <v>585.48751574863422</v>
      </c>
      <c r="BM56" s="19">
        <v>77.924597419782259</v>
      </c>
      <c r="BN56" s="19">
        <v>0</v>
      </c>
      <c r="BO56" s="19">
        <v>34.3991466087327</v>
      </c>
      <c r="BP56" s="19">
        <v>21.060702005346556</v>
      </c>
      <c r="BQ56" s="19">
        <v>0</v>
      </c>
      <c r="BR56" s="19">
        <v>44.227474211227765</v>
      </c>
      <c r="BS56" s="19">
        <v>0</v>
      </c>
      <c r="BT56" s="19">
        <v>13230.332999758702</v>
      </c>
      <c r="BU56" s="19">
        <v>1592.8764895915792</v>
      </c>
      <c r="BV56" s="19">
        <v>0</v>
      </c>
      <c r="BW56" s="19">
        <v>0</v>
      </c>
      <c r="BX56" s="19">
        <v>18315.79051064972</v>
      </c>
      <c r="BY56" s="19">
        <v>0</v>
      </c>
      <c r="BZ56" s="19">
        <v>645</v>
      </c>
      <c r="CA56" s="19">
        <v>20553.667000241298</v>
      </c>
      <c r="CB56" s="19">
        <v>33784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63</v>
      </c>
      <c r="C57">
        <f t="shared" si="2"/>
        <v>53</v>
      </c>
      <c r="D57" s="19">
        <v>1599.9441706107061</v>
      </c>
      <c r="E57" s="19">
        <v>513.13609964901468</v>
      </c>
      <c r="F57" s="19">
        <v>34.524364308182548</v>
      </c>
      <c r="G57" s="19">
        <v>35.470237302927288</v>
      </c>
      <c r="H57" s="19">
        <v>486.65165579616229</v>
      </c>
      <c r="I57" s="19">
        <v>0.47293649737236371</v>
      </c>
      <c r="J57" s="19">
        <v>30.267935831831277</v>
      </c>
      <c r="K57" s="19">
        <v>0.47293649737236371</v>
      </c>
      <c r="L57" s="19">
        <v>62.427617653152026</v>
      </c>
      <c r="M57" s="19">
        <v>239.77880416778851</v>
      </c>
      <c r="N57" s="19">
        <v>46.820713239864006</v>
      </c>
      <c r="O57" s="19">
        <v>0</v>
      </c>
      <c r="P57" s="19">
        <v>102.62721992980293</v>
      </c>
      <c r="Q57" s="19">
        <v>0</v>
      </c>
      <c r="R57" s="19">
        <v>89.85793450074911</v>
      </c>
      <c r="S57" s="19">
        <v>0</v>
      </c>
      <c r="T57" s="19">
        <v>932.15783632092894</v>
      </c>
      <c r="U57" s="19">
        <v>4.729364973723639</v>
      </c>
      <c r="V57" s="19">
        <v>0</v>
      </c>
      <c r="W57" s="19">
        <v>4.2564284763512736</v>
      </c>
      <c r="X57" s="19">
        <v>8112.7526759255297</v>
      </c>
      <c r="Y57" s="19">
        <v>1610.3487735528988</v>
      </c>
      <c r="Z57" s="19">
        <v>457.80252945644816</v>
      </c>
      <c r="AA57" s="19">
        <v>75.669839579578223</v>
      </c>
      <c r="AB57" s="19">
        <v>221.80721726763858</v>
      </c>
      <c r="AC57" s="19">
        <v>674.40744525299078</v>
      </c>
      <c r="AD57" s="19">
        <v>422.80522865089324</v>
      </c>
      <c r="AE57" s="19">
        <v>378.82213439526339</v>
      </c>
      <c r="AF57" s="19">
        <v>162.69015509609312</v>
      </c>
      <c r="AG57" s="19">
        <v>0</v>
      </c>
      <c r="AH57" s="19">
        <v>83.236823537535997</v>
      </c>
      <c r="AI57" s="19">
        <v>11.350475936936732</v>
      </c>
      <c r="AJ57" s="19">
        <v>4.729364973723639</v>
      </c>
      <c r="AK57" s="19">
        <v>7.0940474605854575</v>
      </c>
      <c r="AL57" s="19">
        <v>79.926268055929469</v>
      </c>
      <c r="AM57" s="19">
        <v>87.4932520138873</v>
      </c>
      <c r="AN57" s="19">
        <v>94.114362977100384</v>
      </c>
      <c r="AO57" s="19">
        <v>62.427617653152026</v>
      </c>
      <c r="AP57" s="19">
        <v>455.91078346695855</v>
      </c>
      <c r="AQ57" s="19">
        <v>0.47293649737236371</v>
      </c>
      <c r="AR57" s="19">
        <v>0</v>
      </c>
      <c r="AS57" s="19">
        <v>146.13737768806038</v>
      </c>
      <c r="AT57" s="19">
        <v>0.47293649737236371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4.2564284763512736</v>
      </c>
      <c r="BH57" s="19">
        <v>1.4188094921170915</v>
      </c>
      <c r="BI57" s="19">
        <v>0</v>
      </c>
      <c r="BJ57" s="19">
        <v>0</v>
      </c>
      <c r="BK57" s="19">
        <v>0</v>
      </c>
      <c r="BL57" s="19">
        <v>1.8917459894894548</v>
      </c>
      <c r="BM57" s="19">
        <v>10.877539439564366</v>
      </c>
      <c r="BN57" s="19">
        <v>0</v>
      </c>
      <c r="BO57" s="19">
        <v>107.35658490352655</v>
      </c>
      <c r="BP57" s="19">
        <v>405.30657824811573</v>
      </c>
      <c r="BQ57" s="19">
        <v>0</v>
      </c>
      <c r="BR57" s="19">
        <v>116.34237835360149</v>
      </c>
      <c r="BS57" s="19">
        <v>0</v>
      </c>
      <c r="BT57" s="19">
        <v>17981.518566594641</v>
      </c>
      <c r="BU57" s="19">
        <v>915.91444944740067</v>
      </c>
      <c r="BV57" s="19">
        <v>0</v>
      </c>
      <c r="BW57" s="19">
        <v>0</v>
      </c>
      <c r="BX57" s="19">
        <v>7.5669839579578193</v>
      </c>
      <c r="BY57" s="19">
        <v>0</v>
      </c>
      <c r="BZ57" s="19">
        <v>1178</v>
      </c>
      <c r="CA57" s="19">
        <v>2101.4814334053585</v>
      </c>
      <c r="CB57" s="19">
        <v>20083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243</v>
      </c>
      <c r="C58">
        <f t="shared" si="2"/>
        <v>54</v>
      </c>
      <c r="D58" s="19">
        <v>14992.293036245952</v>
      </c>
      <c r="E58" s="19">
        <v>1331.8667177898135</v>
      </c>
      <c r="F58" s="19">
        <v>194.1987062678603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112.39058984793492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769.14920671443883</v>
      </c>
      <c r="Y58" s="19">
        <v>9.9393038641030866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2.2936855071007121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17412.131246237208</v>
      </c>
      <c r="BU58" s="19">
        <v>417.86875376279346</v>
      </c>
      <c r="BV58" s="19">
        <v>0</v>
      </c>
      <c r="BW58" s="19">
        <v>0</v>
      </c>
      <c r="BX58" s="19">
        <v>0</v>
      </c>
      <c r="BY58" s="19">
        <v>0</v>
      </c>
      <c r="BZ58" s="19">
        <v>1190</v>
      </c>
      <c r="CA58" s="19">
        <v>1607.8687537627934</v>
      </c>
      <c r="CB58" s="19">
        <v>19020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0.49543384021739195</v>
      </c>
      <c r="F59" s="19">
        <v>0</v>
      </c>
      <c r="G59" s="19">
        <v>0</v>
      </c>
      <c r="H59" s="19">
        <v>545.47265807934843</v>
      </c>
      <c r="I59" s="19">
        <v>104.0411064456523</v>
      </c>
      <c r="J59" s="19">
        <v>34.680368815217435</v>
      </c>
      <c r="K59" s="19">
        <v>121.87672469347838</v>
      </c>
      <c r="L59" s="19">
        <v>0</v>
      </c>
      <c r="M59" s="19">
        <v>106.02284180652182</v>
      </c>
      <c r="N59" s="19">
        <v>9.9086768043478362</v>
      </c>
      <c r="O59" s="19">
        <v>0</v>
      </c>
      <c r="P59" s="19">
        <v>577.18042385326146</v>
      </c>
      <c r="Q59" s="19">
        <v>68.36986995000008</v>
      </c>
      <c r="R59" s="19">
        <v>249.20322162934809</v>
      </c>
      <c r="S59" s="19">
        <v>0</v>
      </c>
      <c r="T59" s="19">
        <v>527.6370398315222</v>
      </c>
      <c r="U59" s="19">
        <v>0</v>
      </c>
      <c r="V59" s="19">
        <v>0</v>
      </c>
      <c r="W59" s="19">
        <v>211.55024977282625</v>
      </c>
      <c r="X59" s="19">
        <v>7913.5647297924006</v>
      </c>
      <c r="Y59" s="19">
        <v>4716.0347250293535</v>
      </c>
      <c r="Z59" s="19">
        <v>1337.1759347467405</v>
      </c>
      <c r="AA59" s="19">
        <v>670.32198581413127</v>
      </c>
      <c r="AB59" s="19">
        <v>834.8060207663051</v>
      </c>
      <c r="AC59" s="19">
        <v>0</v>
      </c>
      <c r="AD59" s="19">
        <v>224.43152961847858</v>
      </c>
      <c r="AE59" s="19">
        <v>107.50914332717402</v>
      </c>
      <c r="AF59" s="19">
        <v>149.62101974565232</v>
      </c>
      <c r="AG59" s="19">
        <v>0</v>
      </c>
      <c r="AH59" s="19">
        <v>37.652971856521773</v>
      </c>
      <c r="AI59" s="19">
        <v>2.9726030413043505</v>
      </c>
      <c r="AJ59" s="19">
        <v>12.385846005434795</v>
      </c>
      <c r="AK59" s="19">
        <v>0</v>
      </c>
      <c r="AL59" s="19">
        <v>0.9908676804347839</v>
      </c>
      <c r="AM59" s="19">
        <v>84.719186677174008</v>
      </c>
      <c r="AN59" s="19">
        <v>0</v>
      </c>
      <c r="AO59" s="19">
        <v>3.4680368815217424</v>
      </c>
      <c r="AP59" s="19">
        <v>65.397266908695727</v>
      </c>
      <c r="AQ59" s="19">
        <v>0</v>
      </c>
      <c r="AR59" s="19">
        <v>0</v>
      </c>
      <c r="AS59" s="19">
        <v>19.321919768478281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18.331052088043503</v>
      </c>
      <c r="BH59" s="19">
        <v>0</v>
      </c>
      <c r="BI59" s="19">
        <v>0</v>
      </c>
      <c r="BJ59" s="19">
        <v>0</v>
      </c>
      <c r="BK59" s="19">
        <v>0</v>
      </c>
      <c r="BL59" s="19">
        <v>3.9634707217391356</v>
      </c>
      <c r="BM59" s="19">
        <v>16.349316727173932</v>
      </c>
      <c r="BN59" s="19">
        <v>0</v>
      </c>
      <c r="BO59" s="19">
        <v>47.06621482065222</v>
      </c>
      <c r="BP59" s="19">
        <v>28.735162732608718</v>
      </c>
      <c r="BQ59" s="19">
        <v>0</v>
      </c>
      <c r="BR59" s="19">
        <v>0</v>
      </c>
      <c r="BS59" s="19">
        <v>0</v>
      </c>
      <c r="BT59" s="19">
        <v>18851.257620271757</v>
      </c>
      <c r="BU59" s="19">
        <v>5076.7423797282418</v>
      </c>
      <c r="BV59" s="19">
        <v>0</v>
      </c>
      <c r="BW59" s="19">
        <v>0</v>
      </c>
      <c r="BX59" s="19">
        <v>0</v>
      </c>
      <c r="BY59" s="19">
        <v>0</v>
      </c>
      <c r="BZ59" s="19">
        <v>1859</v>
      </c>
      <c r="CA59" s="19">
        <v>6935.7423797282418</v>
      </c>
      <c r="CB59" s="19">
        <v>25787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244</v>
      </c>
      <c r="C60">
        <f t="shared" si="2"/>
        <v>56</v>
      </c>
      <c r="D60" s="19">
        <v>50.695432086630902</v>
      </c>
      <c r="E60" s="19">
        <v>2.7854633014632371</v>
      </c>
      <c r="F60" s="19">
        <v>0</v>
      </c>
      <c r="G60" s="19">
        <v>0</v>
      </c>
      <c r="H60" s="19">
        <v>494.14118967957819</v>
      </c>
      <c r="I60" s="19">
        <v>0</v>
      </c>
      <c r="J60" s="19">
        <v>0</v>
      </c>
      <c r="K60" s="19">
        <v>1.114185320585295</v>
      </c>
      <c r="L60" s="19">
        <v>2.2283706411705899</v>
      </c>
      <c r="M60" s="19">
        <v>3.3425559617558838</v>
      </c>
      <c r="N60" s="19">
        <v>0</v>
      </c>
      <c r="O60" s="19">
        <v>16.155687148486777</v>
      </c>
      <c r="P60" s="19">
        <v>2471.8201337184769</v>
      </c>
      <c r="Q60" s="19">
        <v>0</v>
      </c>
      <c r="R60" s="19">
        <v>607.7880923792784</v>
      </c>
      <c r="S60" s="19">
        <v>271.30412556251929</v>
      </c>
      <c r="T60" s="19">
        <v>783.82937303175504</v>
      </c>
      <c r="U60" s="19">
        <v>24.512077052876485</v>
      </c>
      <c r="V60" s="19">
        <v>0</v>
      </c>
      <c r="W60" s="19">
        <v>0</v>
      </c>
      <c r="X60" s="19">
        <v>1186.6073664233388</v>
      </c>
      <c r="Y60" s="19">
        <v>1097.4725407765152</v>
      </c>
      <c r="Z60" s="19">
        <v>515.31071077069885</v>
      </c>
      <c r="AA60" s="19">
        <v>35.096837598436785</v>
      </c>
      <c r="AB60" s="19">
        <v>8508.4762006496039</v>
      </c>
      <c r="AC60" s="19">
        <v>847.33793630511684</v>
      </c>
      <c r="AD60" s="19">
        <v>0.55709266029264748</v>
      </c>
      <c r="AE60" s="19">
        <v>113.64690269970008</v>
      </c>
      <c r="AF60" s="19">
        <v>488.01317041635923</v>
      </c>
      <c r="AG60" s="19">
        <v>103.61923481443243</v>
      </c>
      <c r="AH60" s="19">
        <v>1821.6929991569575</v>
      </c>
      <c r="AI60" s="19">
        <v>98.04830821150594</v>
      </c>
      <c r="AJ60" s="19">
        <v>46.795783464582378</v>
      </c>
      <c r="AK60" s="19">
        <v>949.84298579896415</v>
      </c>
      <c r="AL60" s="19">
        <v>185.51185587745161</v>
      </c>
      <c r="AM60" s="19">
        <v>839.53863906101992</v>
      </c>
      <c r="AN60" s="19">
        <v>0</v>
      </c>
      <c r="AO60" s="19">
        <v>0</v>
      </c>
      <c r="AP60" s="19">
        <v>0</v>
      </c>
      <c r="AQ60" s="19">
        <v>0.55709266029264748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6.1280192632191213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21573.970362493066</v>
      </c>
      <c r="BU60" s="19">
        <v>4063.0296375069352</v>
      </c>
      <c r="BV60" s="19">
        <v>0</v>
      </c>
      <c r="BW60" s="19">
        <v>0</v>
      </c>
      <c r="BX60" s="19">
        <v>0</v>
      </c>
      <c r="BY60" s="19">
        <v>0</v>
      </c>
      <c r="BZ60" s="19">
        <v>1689</v>
      </c>
      <c r="CA60" s="19">
        <v>5752.0296375069356</v>
      </c>
      <c r="CB60" s="19">
        <v>27326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245</v>
      </c>
      <c r="C61">
        <f t="shared" si="2"/>
        <v>57</v>
      </c>
      <c r="D61" s="19">
        <v>7250.3427610194922</v>
      </c>
      <c r="E61" s="19">
        <v>625.43839843626859</v>
      </c>
      <c r="F61" s="19">
        <v>25.491802021573029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16.599312944280111</v>
      </c>
      <c r="M61" s="19">
        <v>0.59283260515286118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1764.269832934915</v>
      </c>
      <c r="Z61" s="19">
        <v>235.94737685083879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16.599312944280111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2.9641630257643055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18.970643364891558</v>
      </c>
      <c r="BH61" s="19">
        <v>4.7426608412228894</v>
      </c>
      <c r="BI61" s="19">
        <v>0</v>
      </c>
      <c r="BJ61" s="19">
        <v>365.77771737931528</v>
      </c>
      <c r="BK61" s="19">
        <v>0</v>
      </c>
      <c r="BL61" s="19">
        <v>0.59283260515286118</v>
      </c>
      <c r="BM61" s="19">
        <v>0.59283260515286118</v>
      </c>
      <c r="BN61" s="19">
        <v>0</v>
      </c>
      <c r="BO61" s="19">
        <v>2.3713304206114447</v>
      </c>
      <c r="BP61" s="19">
        <v>0</v>
      </c>
      <c r="BQ61" s="19">
        <v>2.9641630257643055</v>
      </c>
      <c r="BR61" s="19">
        <v>0</v>
      </c>
      <c r="BS61" s="19">
        <v>0</v>
      </c>
      <c r="BT61" s="19">
        <v>10334.257973024676</v>
      </c>
      <c r="BU61" s="19">
        <v>721.42980004300148</v>
      </c>
      <c r="BV61" s="19">
        <v>0</v>
      </c>
      <c r="BW61" s="19">
        <v>0</v>
      </c>
      <c r="BX61" s="19">
        <v>222.31222693232291</v>
      </c>
      <c r="BY61" s="19">
        <v>0</v>
      </c>
      <c r="BZ61" s="19">
        <v>439</v>
      </c>
      <c r="CA61" s="19">
        <v>1382.7420269753245</v>
      </c>
      <c r="CB61" s="19">
        <v>11717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246</v>
      </c>
      <c r="C62">
        <f t="shared" si="2"/>
        <v>58</v>
      </c>
      <c r="D62" s="19">
        <v>0</v>
      </c>
      <c r="E62" s="19">
        <v>17.256591877972475</v>
      </c>
      <c r="F62" s="19">
        <v>0</v>
      </c>
      <c r="G62" s="19">
        <v>1568.4324617979432</v>
      </c>
      <c r="H62" s="19">
        <v>164.25718935699732</v>
      </c>
      <c r="I62" s="19">
        <v>169.37025361713731</v>
      </c>
      <c r="J62" s="19">
        <v>88.200358487414888</v>
      </c>
      <c r="K62" s="19">
        <v>487.01937077833441</v>
      </c>
      <c r="L62" s="19">
        <v>10.865261552797486</v>
      </c>
      <c r="M62" s="19">
        <v>1702.0112655941005</v>
      </c>
      <c r="N62" s="19">
        <v>84.365560292309894</v>
      </c>
      <c r="O62" s="19">
        <v>6.3913303251749909</v>
      </c>
      <c r="P62" s="19">
        <v>129.74400560105235</v>
      </c>
      <c r="Q62" s="19">
        <v>0</v>
      </c>
      <c r="R62" s="19">
        <v>72.86116570699491</v>
      </c>
      <c r="S62" s="19">
        <v>207.71823556818725</v>
      </c>
      <c r="T62" s="19">
        <v>339.37964026679208</v>
      </c>
      <c r="U62" s="19">
        <v>206.43996950315221</v>
      </c>
      <c r="V62" s="19">
        <v>185.98771246259227</v>
      </c>
      <c r="W62" s="19">
        <v>81.169895129722406</v>
      </c>
      <c r="X62" s="19">
        <v>482.54543955071188</v>
      </c>
      <c r="Y62" s="19">
        <v>2085.4910851046002</v>
      </c>
      <c r="Z62" s="19">
        <v>645.52436284267412</v>
      </c>
      <c r="AA62" s="19">
        <v>587.36325688358193</v>
      </c>
      <c r="AB62" s="19">
        <v>771.43357024862155</v>
      </c>
      <c r="AC62" s="19">
        <v>280.57940127518225</v>
      </c>
      <c r="AD62" s="19">
        <v>327.23611264895959</v>
      </c>
      <c r="AE62" s="19">
        <v>30.039252528322471</v>
      </c>
      <c r="AF62" s="19">
        <v>111.84828069056238</v>
      </c>
      <c r="AG62" s="19">
        <v>3.8347981951049954</v>
      </c>
      <c r="AH62" s="19">
        <v>77.335096934617397</v>
      </c>
      <c r="AI62" s="19">
        <v>138.0527350237798</v>
      </c>
      <c r="AJ62" s="19">
        <v>58.800238991609923</v>
      </c>
      <c r="AK62" s="19">
        <v>12.143527617832484</v>
      </c>
      <c r="AL62" s="19">
        <v>15.339192780419982</v>
      </c>
      <c r="AM62" s="19">
        <v>212.19216679580973</v>
      </c>
      <c r="AN62" s="19">
        <v>143.16579928391985</v>
      </c>
      <c r="AO62" s="19">
        <v>10.226128520279987</v>
      </c>
      <c r="AP62" s="19">
        <v>146.36146444650728</v>
      </c>
      <c r="AQ62" s="19">
        <v>495.96723323357941</v>
      </c>
      <c r="AR62" s="19">
        <v>26.204454333217466</v>
      </c>
      <c r="AS62" s="19">
        <v>1073.1043615968813</v>
      </c>
      <c r="AT62" s="19">
        <v>6.3913303251749909</v>
      </c>
      <c r="AU62" s="19">
        <v>0</v>
      </c>
      <c r="AV62" s="19">
        <v>0</v>
      </c>
      <c r="AW62" s="19">
        <v>23.008789170629967</v>
      </c>
      <c r="AX62" s="19">
        <v>0</v>
      </c>
      <c r="AY62" s="19">
        <v>0</v>
      </c>
      <c r="AZ62" s="19">
        <v>0</v>
      </c>
      <c r="BA62" s="19">
        <v>0</v>
      </c>
      <c r="BB62" s="19">
        <v>0.6391330325174992</v>
      </c>
      <c r="BC62" s="19">
        <v>0.6391330325174992</v>
      </c>
      <c r="BD62" s="19">
        <v>23.64792220314747</v>
      </c>
      <c r="BE62" s="19">
        <v>17.256591877972475</v>
      </c>
      <c r="BF62" s="19">
        <v>0</v>
      </c>
      <c r="BG62" s="19">
        <v>8.3087294227274917</v>
      </c>
      <c r="BH62" s="19">
        <v>9.5869954877624917</v>
      </c>
      <c r="BI62" s="19">
        <v>0</v>
      </c>
      <c r="BJ62" s="19">
        <v>49.213243503847444</v>
      </c>
      <c r="BK62" s="19">
        <v>0.6391330325174992</v>
      </c>
      <c r="BL62" s="19">
        <v>52.408908666434932</v>
      </c>
      <c r="BM62" s="19">
        <v>200.68777221049476</v>
      </c>
      <c r="BN62" s="19">
        <v>0</v>
      </c>
      <c r="BO62" s="19">
        <v>559.24140345281171</v>
      </c>
      <c r="BP62" s="19">
        <v>0</v>
      </c>
      <c r="BQ62" s="19">
        <v>11.504394585314984</v>
      </c>
      <c r="BR62" s="19">
        <v>4.4739312276224954</v>
      </c>
      <c r="BS62" s="19">
        <v>0</v>
      </c>
      <c r="BT62" s="19">
        <v>14223.905638676946</v>
      </c>
      <c r="BU62" s="19">
        <v>2696.2238089664052</v>
      </c>
      <c r="BV62" s="19">
        <v>0</v>
      </c>
      <c r="BW62" s="19">
        <v>0</v>
      </c>
      <c r="BX62" s="19">
        <v>242.87055235664971</v>
      </c>
      <c r="BY62" s="19">
        <v>0</v>
      </c>
      <c r="BZ62" s="19">
        <v>552</v>
      </c>
      <c r="CA62" s="19">
        <v>3491.0943613230552</v>
      </c>
      <c r="CB62" s="19">
        <v>17715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</v>
      </c>
      <c r="C63">
        <f t="shared" si="2"/>
        <v>59</v>
      </c>
      <c r="D63" s="19">
        <v>8.3529567660830981</v>
      </c>
      <c r="E63" s="19">
        <v>21.578471645714671</v>
      </c>
      <c r="F63" s="19">
        <v>1.3921594610138497</v>
      </c>
      <c r="G63" s="19">
        <v>0</v>
      </c>
      <c r="H63" s="19">
        <v>0</v>
      </c>
      <c r="I63" s="19">
        <v>0</v>
      </c>
      <c r="J63" s="19">
        <v>0</v>
      </c>
      <c r="K63" s="19">
        <v>1.3921594610138497</v>
      </c>
      <c r="L63" s="19">
        <v>0</v>
      </c>
      <c r="M63" s="19">
        <v>31.323587872811622</v>
      </c>
      <c r="N63" s="19">
        <v>0</v>
      </c>
      <c r="O63" s="19">
        <v>0</v>
      </c>
      <c r="P63" s="19">
        <v>60.558936554102459</v>
      </c>
      <c r="Q63" s="19">
        <v>38.284385177880871</v>
      </c>
      <c r="R63" s="19">
        <v>72.392291972720187</v>
      </c>
      <c r="S63" s="19">
        <v>195.59840427244592</v>
      </c>
      <c r="T63" s="19">
        <v>874.27614151669729</v>
      </c>
      <c r="U63" s="19">
        <v>742.02099272038197</v>
      </c>
      <c r="V63" s="19">
        <v>0</v>
      </c>
      <c r="W63" s="19">
        <v>0</v>
      </c>
      <c r="X63" s="19">
        <v>0</v>
      </c>
      <c r="Y63" s="19">
        <v>115.54923526414954</v>
      </c>
      <c r="Z63" s="19">
        <v>11.137275688110797</v>
      </c>
      <c r="AA63" s="19">
        <v>0.69607973050692484</v>
      </c>
      <c r="AB63" s="19">
        <v>1074.0510241721852</v>
      </c>
      <c r="AC63" s="19">
        <v>562.43242224959511</v>
      </c>
      <c r="AD63" s="19">
        <v>0</v>
      </c>
      <c r="AE63" s="19">
        <v>0</v>
      </c>
      <c r="AF63" s="19">
        <v>391.89288827539878</v>
      </c>
      <c r="AG63" s="19">
        <v>359.17714094157321</v>
      </c>
      <c r="AH63" s="19">
        <v>21.578471645714671</v>
      </c>
      <c r="AI63" s="19">
        <v>50.813820327005516</v>
      </c>
      <c r="AJ63" s="19">
        <v>528.3245154547559</v>
      </c>
      <c r="AK63" s="19">
        <v>213.00039753511899</v>
      </c>
      <c r="AL63" s="19">
        <v>108.58843795908028</v>
      </c>
      <c r="AM63" s="19">
        <v>178.19641100977276</v>
      </c>
      <c r="AN63" s="19">
        <v>391.19680854489184</v>
      </c>
      <c r="AO63" s="19">
        <v>50.813820327005516</v>
      </c>
      <c r="AP63" s="19">
        <v>69.607973050692493</v>
      </c>
      <c r="AQ63" s="19">
        <v>4695.0577822692085</v>
      </c>
      <c r="AR63" s="19">
        <v>840.16823472185843</v>
      </c>
      <c r="AS63" s="19">
        <v>0</v>
      </c>
      <c r="AT63" s="19">
        <v>194.90232454193895</v>
      </c>
      <c r="AU63" s="19">
        <v>0</v>
      </c>
      <c r="AV63" s="19">
        <v>0</v>
      </c>
      <c r="AW63" s="19">
        <v>0</v>
      </c>
      <c r="AX63" s="19">
        <v>4.1764783830415491</v>
      </c>
      <c r="AY63" s="19">
        <v>0</v>
      </c>
      <c r="AZ63" s="19">
        <v>226.22591241475055</v>
      </c>
      <c r="BA63" s="19">
        <v>72.392291972720187</v>
      </c>
      <c r="BB63" s="19">
        <v>0</v>
      </c>
      <c r="BC63" s="19">
        <v>0</v>
      </c>
      <c r="BD63" s="19">
        <v>0.69607973050692484</v>
      </c>
      <c r="BE63" s="19">
        <v>514.40292084461748</v>
      </c>
      <c r="BF63" s="19">
        <v>0</v>
      </c>
      <c r="BG63" s="19">
        <v>0.69607973050692484</v>
      </c>
      <c r="BH63" s="19">
        <v>0.69607973050692484</v>
      </c>
      <c r="BI63" s="19">
        <v>12.529435149124648</v>
      </c>
      <c r="BJ63" s="19">
        <v>183.06896912332124</v>
      </c>
      <c r="BK63" s="19">
        <v>0</v>
      </c>
      <c r="BL63" s="19">
        <v>130.16690960479491</v>
      </c>
      <c r="BM63" s="19">
        <v>47.333421674470891</v>
      </c>
      <c r="BN63" s="19">
        <v>0</v>
      </c>
      <c r="BO63" s="19">
        <v>4.1764783830415491</v>
      </c>
      <c r="BP63" s="19">
        <v>0</v>
      </c>
      <c r="BQ63" s="19">
        <v>4.1764783830415491</v>
      </c>
      <c r="BR63" s="19">
        <v>75.176610894747867</v>
      </c>
      <c r="BS63" s="19">
        <v>0</v>
      </c>
      <c r="BT63" s="19">
        <v>13180.269697148628</v>
      </c>
      <c r="BU63" s="19">
        <v>341.80844321782683</v>
      </c>
      <c r="BV63" s="19">
        <v>0</v>
      </c>
      <c r="BW63" s="19">
        <v>0</v>
      </c>
      <c r="BX63" s="19">
        <v>155.92185963355112</v>
      </c>
      <c r="BY63" s="19">
        <v>0</v>
      </c>
      <c r="BZ63" s="19">
        <v>849</v>
      </c>
      <c r="CA63" s="19">
        <v>1346.7303028513782</v>
      </c>
      <c r="CB63" s="19">
        <v>14527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65</v>
      </c>
      <c r="C64">
        <f t="shared" si="2"/>
        <v>60</v>
      </c>
      <c r="D64" s="19">
        <v>1.1153111073327391</v>
      </c>
      <c r="E64" s="19">
        <v>9.6660295968837406</v>
      </c>
      <c r="F64" s="19">
        <v>0</v>
      </c>
      <c r="G64" s="19">
        <v>0</v>
      </c>
      <c r="H64" s="19">
        <v>28.626318421540297</v>
      </c>
      <c r="I64" s="19">
        <v>25.280385099542084</v>
      </c>
      <c r="J64" s="19">
        <v>5.2047851675527808</v>
      </c>
      <c r="K64" s="19">
        <v>18.588518455545657</v>
      </c>
      <c r="L64" s="19">
        <v>8.1789481204400829</v>
      </c>
      <c r="M64" s="19">
        <v>55.022014628415114</v>
      </c>
      <c r="N64" s="19">
        <v>9.6660295968837406</v>
      </c>
      <c r="O64" s="19">
        <v>0</v>
      </c>
      <c r="P64" s="19">
        <v>23.793303623098424</v>
      </c>
      <c r="Q64" s="19">
        <v>17.10143697910199</v>
      </c>
      <c r="R64" s="19">
        <v>0.37177036911091288</v>
      </c>
      <c r="S64" s="19">
        <v>7.807177751329176</v>
      </c>
      <c r="T64" s="19">
        <v>16.357896240880166</v>
      </c>
      <c r="U64" s="19">
        <v>0.37177036911091288</v>
      </c>
      <c r="V64" s="19">
        <v>13.383733287992865</v>
      </c>
      <c r="W64" s="19">
        <v>0.37177036911091288</v>
      </c>
      <c r="X64" s="19">
        <v>21.934451777543867</v>
      </c>
      <c r="Y64" s="19">
        <v>57.624407212191493</v>
      </c>
      <c r="Z64" s="19">
        <v>585.53833134968784</v>
      </c>
      <c r="AA64" s="19">
        <v>7.0636370131073454</v>
      </c>
      <c r="AB64" s="19">
        <v>13.383733287992865</v>
      </c>
      <c r="AC64" s="19">
        <v>25.652155468652996</v>
      </c>
      <c r="AD64" s="19">
        <v>8.9224888586619127</v>
      </c>
      <c r="AE64" s="19">
        <v>20.075599931989291</v>
      </c>
      <c r="AF64" s="19">
        <v>192.57705119945288</v>
      </c>
      <c r="AG64" s="19">
        <v>33.459333219982156</v>
      </c>
      <c r="AH64" s="19">
        <v>6.3200962748855209</v>
      </c>
      <c r="AI64" s="19">
        <v>15.614355502658352</v>
      </c>
      <c r="AJ64" s="19">
        <v>11.896651811549212</v>
      </c>
      <c r="AK64" s="19">
        <v>15.614355502658352</v>
      </c>
      <c r="AL64" s="19">
        <v>1.4870814764436515</v>
      </c>
      <c r="AM64" s="19">
        <v>2.974162952887303</v>
      </c>
      <c r="AN64" s="19">
        <v>0</v>
      </c>
      <c r="AO64" s="19">
        <v>5.9483259057746061</v>
      </c>
      <c r="AP64" s="19">
        <v>22.677992515765691</v>
      </c>
      <c r="AQ64" s="19">
        <v>53.90670352108237</v>
      </c>
      <c r="AR64" s="19">
        <v>92.199051539506414</v>
      </c>
      <c r="AS64" s="19">
        <v>770.67997516692265</v>
      </c>
      <c r="AT64" s="19">
        <v>134.95264398726144</v>
      </c>
      <c r="AU64" s="19">
        <v>4.4612444293309563</v>
      </c>
      <c r="AV64" s="19">
        <v>0.37177036911091288</v>
      </c>
      <c r="AW64" s="19">
        <v>39.779429494867685</v>
      </c>
      <c r="AX64" s="19">
        <v>32.715792481760332</v>
      </c>
      <c r="AY64" s="19">
        <v>26.395696206874828</v>
      </c>
      <c r="AZ64" s="19">
        <v>7.0636370131073454</v>
      </c>
      <c r="BA64" s="19">
        <v>20.447370301100211</v>
      </c>
      <c r="BB64" s="19">
        <v>63.200962748855204</v>
      </c>
      <c r="BC64" s="19">
        <v>3.3459333219982161</v>
      </c>
      <c r="BD64" s="19">
        <v>12.640192549771042</v>
      </c>
      <c r="BE64" s="19">
        <v>0</v>
      </c>
      <c r="BF64" s="19">
        <v>108.55694778038655</v>
      </c>
      <c r="BG64" s="19">
        <v>48.330147984418687</v>
      </c>
      <c r="BH64" s="19">
        <v>98.147377445281037</v>
      </c>
      <c r="BI64" s="19">
        <v>43.125362816865909</v>
      </c>
      <c r="BJ64" s="19">
        <v>666.21250144675594</v>
      </c>
      <c r="BK64" s="19">
        <v>0.74354073822182576</v>
      </c>
      <c r="BL64" s="19">
        <v>92.570821908617347</v>
      </c>
      <c r="BM64" s="19">
        <v>79.55885898973537</v>
      </c>
      <c r="BN64" s="19">
        <v>56.509096104858763</v>
      </c>
      <c r="BO64" s="19">
        <v>27.882777683318483</v>
      </c>
      <c r="BP64" s="19">
        <v>241.65073992209341</v>
      </c>
      <c r="BQ64" s="19">
        <v>76.212925667737125</v>
      </c>
      <c r="BR64" s="19">
        <v>452.44453920798111</v>
      </c>
      <c r="BS64" s="19">
        <v>0</v>
      </c>
      <c r="BT64" s="19">
        <v>4543.7774512735768</v>
      </c>
      <c r="BU64" s="19">
        <v>1650.9743551289741</v>
      </c>
      <c r="BV64" s="19">
        <v>0</v>
      </c>
      <c r="BW64" s="19">
        <v>0</v>
      </c>
      <c r="BX64" s="19">
        <v>19382.248193597447</v>
      </c>
      <c r="BY64" s="19">
        <v>0</v>
      </c>
      <c r="BZ64" s="19">
        <v>-301</v>
      </c>
      <c r="CA64" s="19">
        <v>20732.222548726426</v>
      </c>
      <c r="CB64" s="19">
        <v>25276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40</v>
      </c>
      <c r="C65">
        <f t="shared" si="2"/>
        <v>61</v>
      </c>
      <c r="D65" s="19">
        <v>212.62506991443016</v>
      </c>
      <c r="E65" s="19">
        <v>1542.1620683516974</v>
      </c>
      <c r="F65" s="19">
        <v>9.2445682571491403</v>
      </c>
      <c r="G65" s="19">
        <v>0</v>
      </c>
      <c r="H65" s="19">
        <v>112.19544202994634</v>
      </c>
      <c r="I65" s="19">
        <v>0</v>
      </c>
      <c r="J65" s="19">
        <v>0</v>
      </c>
      <c r="K65" s="19">
        <v>0</v>
      </c>
      <c r="L65" s="19">
        <v>0</v>
      </c>
      <c r="M65" s="19">
        <v>66.392808392252874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1.2606229441567003</v>
      </c>
      <c r="Y65" s="19">
        <v>123.12084087930442</v>
      </c>
      <c r="Z65" s="19">
        <v>0</v>
      </c>
      <c r="AA65" s="19">
        <v>1987.582175287065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103.37108142084942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5.8829070727312684</v>
      </c>
      <c r="BH65" s="19">
        <v>8.8243606090969031</v>
      </c>
      <c r="BI65" s="19">
        <v>0</v>
      </c>
      <c r="BJ65" s="19">
        <v>0</v>
      </c>
      <c r="BK65" s="19">
        <v>0</v>
      </c>
      <c r="BL65" s="19">
        <v>181.52970395856488</v>
      </c>
      <c r="BM65" s="19">
        <v>203.80070930533324</v>
      </c>
      <c r="BN65" s="19">
        <v>70.594884872775225</v>
      </c>
      <c r="BO65" s="19">
        <v>1777.4783512609481</v>
      </c>
      <c r="BP65" s="19">
        <v>3528.9038283426567</v>
      </c>
      <c r="BQ65" s="19">
        <v>2.5212458883134006</v>
      </c>
      <c r="BR65" s="19">
        <v>276.07642477031743</v>
      </c>
      <c r="BS65" s="19">
        <v>0</v>
      </c>
      <c r="BT65" s="19">
        <v>10213.567093557587</v>
      </c>
      <c r="BU65" s="19">
        <v>1723.2129806983937</v>
      </c>
      <c r="BV65" s="19">
        <v>5292.1351112420807</v>
      </c>
      <c r="BW65" s="19">
        <v>0</v>
      </c>
      <c r="BX65" s="19">
        <v>25791.084814501937</v>
      </c>
      <c r="BY65" s="19">
        <v>0</v>
      </c>
      <c r="BZ65" s="19">
        <v>-1171</v>
      </c>
      <c r="CA65" s="19">
        <v>31635.432906442416</v>
      </c>
      <c r="CB65" s="19">
        <v>41849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8.926236758005146</v>
      </c>
      <c r="H66" s="19">
        <v>41.655771537357353</v>
      </c>
      <c r="I66" s="19">
        <v>296.94614281630453</v>
      </c>
      <c r="J66" s="19">
        <v>39.870524185756331</v>
      </c>
      <c r="K66" s="19">
        <v>0</v>
      </c>
      <c r="L66" s="19">
        <v>0</v>
      </c>
      <c r="M66" s="19">
        <v>1.7852473516010297</v>
      </c>
      <c r="N66" s="19">
        <v>0</v>
      </c>
      <c r="O66" s="19">
        <v>0</v>
      </c>
      <c r="P66" s="19">
        <v>22.613133120279709</v>
      </c>
      <c r="Q66" s="19">
        <v>0</v>
      </c>
      <c r="R66" s="19">
        <v>252.31495902627881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2.3803298021347068</v>
      </c>
      <c r="Z66" s="19">
        <v>0</v>
      </c>
      <c r="AA66" s="19">
        <v>0.5950824505336767</v>
      </c>
      <c r="AB66" s="19">
        <v>907.5007370638566</v>
      </c>
      <c r="AC66" s="19">
        <v>40.465606636289998</v>
      </c>
      <c r="AD66" s="19">
        <v>157.1017669408906</v>
      </c>
      <c r="AE66" s="19">
        <v>10.116401659072499</v>
      </c>
      <c r="AF66" s="19">
        <v>3.5704947032020593</v>
      </c>
      <c r="AG66" s="19">
        <v>0</v>
      </c>
      <c r="AH66" s="19">
        <v>77.360718569377951</v>
      </c>
      <c r="AI66" s="19">
        <v>656.97102538917875</v>
      </c>
      <c r="AJ66" s="19">
        <v>4266.1460878759262</v>
      </c>
      <c r="AK66" s="19">
        <v>1096.1418738830323</v>
      </c>
      <c r="AL66" s="19">
        <v>387.39867529742332</v>
      </c>
      <c r="AM66" s="19">
        <v>20.232803318144999</v>
      </c>
      <c r="AN66" s="19">
        <v>270.76251499282273</v>
      </c>
      <c r="AO66" s="19">
        <v>0</v>
      </c>
      <c r="AP66" s="19">
        <v>5.9508245053367643</v>
      </c>
      <c r="AQ66" s="19">
        <v>18.44755596654397</v>
      </c>
      <c r="AR66" s="19">
        <v>298.7313901679056</v>
      </c>
      <c r="AS66" s="19">
        <v>170.19358085263144</v>
      </c>
      <c r="AT66" s="19">
        <v>2887.3400499893987</v>
      </c>
      <c r="AU66" s="19">
        <v>0</v>
      </c>
      <c r="AV66" s="19">
        <v>545.69060713938131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1.1901649010673534</v>
      </c>
      <c r="BH66" s="19">
        <v>0</v>
      </c>
      <c r="BI66" s="19">
        <v>155.31651958928958</v>
      </c>
      <c r="BJ66" s="19">
        <v>0</v>
      </c>
      <c r="BK66" s="19">
        <v>0</v>
      </c>
      <c r="BL66" s="19">
        <v>0.5950824505336767</v>
      </c>
      <c r="BM66" s="19">
        <v>2.9754122526683822</v>
      </c>
      <c r="BN66" s="19">
        <v>0</v>
      </c>
      <c r="BO66" s="19">
        <v>7.1409894064041186</v>
      </c>
      <c r="BP66" s="19">
        <v>4.1655771537357369</v>
      </c>
      <c r="BQ66" s="19">
        <v>0</v>
      </c>
      <c r="BR66" s="19">
        <v>8.3311543074714738</v>
      </c>
      <c r="BS66" s="19">
        <v>0</v>
      </c>
      <c r="BT66" s="19">
        <v>12666.925042059838</v>
      </c>
      <c r="BU66" s="19">
        <v>2749.4641479045731</v>
      </c>
      <c r="BV66" s="19">
        <v>0</v>
      </c>
      <c r="BW66" s="19">
        <v>0</v>
      </c>
      <c r="BX66" s="19">
        <v>3217.6108100355877</v>
      </c>
      <c r="BY66" s="19">
        <v>0</v>
      </c>
      <c r="BZ66" s="19">
        <v>1325</v>
      </c>
      <c r="CA66" s="19">
        <v>7292.0749579401627</v>
      </c>
      <c r="CB66" s="19">
        <v>19959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67</v>
      </c>
      <c r="C67">
        <f t="shared" si="2"/>
        <v>63</v>
      </c>
      <c r="D67" s="19">
        <v>337.73098326679747</v>
      </c>
      <c r="E67" s="19">
        <v>115.0032227503319</v>
      </c>
      <c r="F67" s="19">
        <v>24.747528946273952</v>
      </c>
      <c r="G67" s="19">
        <v>99.717984283515619</v>
      </c>
      <c r="H67" s="19">
        <v>56.045874378326296</v>
      </c>
      <c r="I67" s="19">
        <v>0</v>
      </c>
      <c r="J67" s="19">
        <v>0</v>
      </c>
      <c r="K67" s="19">
        <v>1263.5797132568114</v>
      </c>
      <c r="L67" s="19">
        <v>128.83272422030851</v>
      </c>
      <c r="M67" s="19">
        <v>3706.3063939537342</v>
      </c>
      <c r="N67" s="19">
        <v>1866.9826984468436</v>
      </c>
      <c r="O67" s="19">
        <v>0</v>
      </c>
      <c r="P67" s="19">
        <v>62.596690864104701</v>
      </c>
      <c r="Q67" s="19">
        <v>52.406531886227206</v>
      </c>
      <c r="R67" s="19">
        <v>200.89170556387086</v>
      </c>
      <c r="S67" s="19">
        <v>110.63601175981299</v>
      </c>
      <c r="T67" s="19">
        <v>441.81617854083197</v>
      </c>
      <c r="U67" s="19">
        <v>719.86194493720404</v>
      </c>
      <c r="V67" s="19">
        <v>50.222926390967714</v>
      </c>
      <c r="W67" s="19">
        <v>20.380317955755025</v>
      </c>
      <c r="X67" s="19">
        <v>735.14718340402032</v>
      </c>
      <c r="Y67" s="19">
        <v>422.89159758191659</v>
      </c>
      <c r="Z67" s="19">
        <v>1009.5536073082935</v>
      </c>
      <c r="AA67" s="19">
        <v>259.12118543745669</v>
      </c>
      <c r="AB67" s="19">
        <v>8069.8780419805662</v>
      </c>
      <c r="AC67" s="19">
        <v>1248.2944747899949</v>
      </c>
      <c r="AD67" s="19">
        <v>189.24580958915379</v>
      </c>
      <c r="AE67" s="19">
        <v>0</v>
      </c>
      <c r="AF67" s="19">
        <v>422.89159758191659</v>
      </c>
      <c r="AG67" s="19">
        <v>933.85528347263187</v>
      </c>
      <c r="AH67" s="19">
        <v>1399.6911224613182</v>
      </c>
      <c r="AI67" s="19">
        <v>719.86194493720404</v>
      </c>
      <c r="AJ67" s="19">
        <v>1850.2417229831883</v>
      </c>
      <c r="AK67" s="19">
        <v>1782.5499526301444</v>
      </c>
      <c r="AL67" s="19">
        <v>144.11796268712476</v>
      </c>
      <c r="AM67" s="19">
        <v>1394.5960429723791</v>
      </c>
      <c r="AN67" s="19">
        <v>360.29490671781201</v>
      </c>
      <c r="AO67" s="19">
        <v>82.977008819859719</v>
      </c>
      <c r="AP67" s="19">
        <v>219.08841802436643</v>
      </c>
      <c r="AQ67" s="19">
        <v>7547.9963286135544</v>
      </c>
      <c r="AR67" s="19">
        <v>546.62924231328645</v>
      </c>
      <c r="AS67" s="19">
        <v>2519.1528730310047</v>
      </c>
      <c r="AT67" s="19">
        <v>38.577030416250579</v>
      </c>
      <c r="AU67" s="19">
        <v>0</v>
      </c>
      <c r="AV67" s="19">
        <v>5.0950794889387563</v>
      </c>
      <c r="AW67" s="19">
        <v>60.413085368845231</v>
      </c>
      <c r="AX67" s="19">
        <v>4.3672109905189336</v>
      </c>
      <c r="AY67" s="19">
        <v>220.54415502120614</v>
      </c>
      <c r="AZ67" s="19">
        <v>0</v>
      </c>
      <c r="BA67" s="19">
        <v>0</v>
      </c>
      <c r="BB67" s="19">
        <v>0</v>
      </c>
      <c r="BC67" s="19">
        <v>2.1836054952594668</v>
      </c>
      <c r="BD67" s="19">
        <v>26.203265943113603</v>
      </c>
      <c r="BE67" s="19">
        <v>48.767189394128096</v>
      </c>
      <c r="BF67" s="19">
        <v>282.41297738689099</v>
      </c>
      <c r="BG67" s="19">
        <v>5.0950794889387563</v>
      </c>
      <c r="BH67" s="19">
        <v>0</v>
      </c>
      <c r="BI67" s="19">
        <v>0</v>
      </c>
      <c r="BJ67" s="19">
        <v>297.69821585370727</v>
      </c>
      <c r="BK67" s="19">
        <v>0</v>
      </c>
      <c r="BL67" s="19">
        <v>102.62945827719493</v>
      </c>
      <c r="BM67" s="19">
        <v>123.73764473136977</v>
      </c>
      <c r="BN67" s="19">
        <v>0</v>
      </c>
      <c r="BO67" s="19">
        <v>326.0850872920804</v>
      </c>
      <c r="BP67" s="19">
        <v>232.19005099592329</v>
      </c>
      <c r="BQ67" s="19">
        <v>0</v>
      </c>
      <c r="BR67" s="19">
        <v>52.406531886227206</v>
      </c>
      <c r="BS67" s="19">
        <v>0</v>
      </c>
      <c r="BT67" s="19">
        <v>42944.241406769514</v>
      </c>
      <c r="BU67" s="19">
        <v>1651.8851610573668</v>
      </c>
      <c r="BV67" s="19">
        <v>0</v>
      </c>
      <c r="BW67" s="19">
        <v>0</v>
      </c>
      <c r="BX67" s="19">
        <v>4065.8734321731276</v>
      </c>
      <c r="BY67" s="19">
        <v>0</v>
      </c>
      <c r="BZ67" s="19">
        <v>2359</v>
      </c>
      <c r="CA67" s="19">
        <v>8076.7585932304919</v>
      </c>
      <c r="CB67" s="19">
        <v>51021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42</v>
      </c>
      <c r="C68">
        <f t="shared" si="2"/>
        <v>64</v>
      </c>
      <c r="D68" s="19">
        <v>34.151290258208462</v>
      </c>
      <c r="E68" s="19">
        <v>84.186901566746442</v>
      </c>
      <c r="F68" s="19">
        <v>3.9710802625823791</v>
      </c>
      <c r="G68" s="19">
        <v>0</v>
      </c>
      <c r="H68" s="19">
        <v>64.331500253834548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4295.9146280616178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324.04014942672211</v>
      </c>
      <c r="AP68" s="19">
        <v>105.63073498469129</v>
      </c>
      <c r="AQ68" s="19">
        <v>7835.7355741275487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416.16921151863346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56.389339728669775</v>
      </c>
      <c r="BM68" s="19">
        <v>16.67853710284599</v>
      </c>
      <c r="BN68" s="19">
        <v>0</v>
      </c>
      <c r="BO68" s="19">
        <v>1.5884321050329517</v>
      </c>
      <c r="BP68" s="19">
        <v>0</v>
      </c>
      <c r="BQ68" s="19">
        <v>0</v>
      </c>
      <c r="BR68" s="19">
        <v>0</v>
      </c>
      <c r="BS68" s="19">
        <v>0</v>
      </c>
      <c r="BT68" s="19">
        <v>13238.787379397136</v>
      </c>
      <c r="BU68" s="19">
        <v>16.212620602864504</v>
      </c>
      <c r="BV68" s="19">
        <v>0</v>
      </c>
      <c r="BW68" s="19">
        <v>0</v>
      </c>
      <c r="BX68" s="19">
        <v>0</v>
      </c>
      <c r="BY68" s="19">
        <v>0</v>
      </c>
      <c r="BZ68" s="19">
        <v>-35</v>
      </c>
      <c r="CA68" s="19">
        <v>-18.787379397135496</v>
      </c>
      <c r="CB68" s="19">
        <v>13220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247</v>
      </c>
      <c r="C69">
        <f t="shared" si="2"/>
        <v>65</v>
      </c>
      <c r="D69" s="19">
        <v>57.574546160097398</v>
      </c>
      <c r="E69" s="19">
        <v>108.05086060182661</v>
      </c>
      <c r="F69" s="19">
        <v>5.5208468920641343</v>
      </c>
      <c r="G69" s="19">
        <v>0</v>
      </c>
      <c r="H69" s="19">
        <v>27.604234460320665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7.8869241315201899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459.80767686762721</v>
      </c>
      <c r="AP69" s="19">
        <v>396.71228381546558</v>
      </c>
      <c r="AQ69" s="19">
        <v>14731.196892853412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3.9434620657600949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324.94127421863192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46.532852375969128</v>
      </c>
      <c r="BM69" s="19">
        <v>3.154769652608076</v>
      </c>
      <c r="BN69" s="19">
        <v>0</v>
      </c>
      <c r="BO69" s="19">
        <v>1.577384826304038</v>
      </c>
      <c r="BP69" s="19">
        <v>0</v>
      </c>
      <c r="BQ69" s="19">
        <v>0</v>
      </c>
      <c r="BR69" s="19">
        <v>69.404932357377675</v>
      </c>
      <c r="BS69" s="19">
        <v>0</v>
      </c>
      <c r="BT69" s="19">
        <v>16243.908941278985</v>
      </c>
      <c r="BU69" s="19">
        <v>55.091058721014662</v>
      </c>
      <c r="BV69" s="19">
        <v>0</v>
      </c>
      <c r="BW69" s="19">
        <v>0</v>
      </c>
      <c r="BX69" s="19">
        <v>0</v>
      </c>
      <c r="BY69" s="19">
        <v>0</v>
      </c>
      <c r="BZ69" s="19">
        <v>1010</v>
      </c>
      <c r="CA69" s="19">
        <v>1065.0910587210146</v>
      </c>
      <c r="CB69" s="19">
        <v>17309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248</v>
      </c>
      <c r="C70">
        <f t="shared" ref="C70:C133" si="6">C69+1</f>
        <v>66</v>
      </c>
      <c r="D70" s="19">
        <v>1683.4474855460176</v>
      </c>
      <c r="E70" s="19">
        <v>1115.6076990753031</v>
      </c>
      <c r="F70" s="19">
        <v>31.726510304521092</v>
      </c>
      <c r="G70" s="19">
        <v>33.02146990878726</v>
      </c>
      <c r="H70" s="19">
        <v>18.12943445972634</v>
      </c>
      <c r="I70" s="19">
        <v>1.2949596042661675</v>
      </c>
      <c r="J70" s="19">
        <v>5.1798384170646701</v>
      </c>
      <c r="K70" s="19">
        <v>0.64747980213308376</v>
      </c>
      <c r="L70" s="19">
        <v>105.5392077476926</v>
      </c>
      <c r="M70" s="19">
        <v>714.17022175279101</v>
      </c>
      <c r="N70" s="19">
        <v>1006.1836125148121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108.77660675835804</v>
      </c>
      <c r="U70" s="19">
        <v>0</v>
      </c>
      <c r="V70" s="19">
        <v>0</v>
      </c>
      <c r="W70" s="19">
        <v>0</v>
      </c>
      <c r="X70" s="19">
        <v>238.92004698710787</v>
      </c>
      <c r="Y70" s="19">
        <v>120.43124319675357</v>
      </c>
      <c r="Z70" s="19">
        <v>191.00654162925969</v>
      </c>
      <c r="AA70" s="19">
        <v>27.194151689589511</v>
      </c>
      <c r="AB70" s="19">
        <v>280.35875432362519</v>
      </c>
      <c r="AC70" s="19">
        <v>1970.9285176931066</v>
      </c>
      <c r="AD70" s="19">
        <v>245.39484500843864</v>
      </c>
      <c r="AE70" s="19">
        <v>4.5323586149315851</v>
      </c>
      <c r="AF70" s="19">
        <v>93.884571309297129</v>
      </c>
      <c r="AG70" s="19">
        <v>0.64747980213308376</v>
      </c>
      <c r="AH70" s="19">
        <v>205.89857707832061</v>
      </c>
      <c r="AI70" s="19">
        <v>213.02085490178447</v>
      </c>
      <c r="AJ70" s="19">
        <v>1539.0594896703394</v>
      </c>
      <c r="AK70" s="19">
        <v>71.222778234639179</v>
      </c>
      <c r="AL70" s="19">
        <v>92.589611705030933</v>
      </c>
      <c r="AM70" s="19">
        <v>292.01339076202072</v>
      </c>
      <c r="AN70" s="19">
        <v>113.30896537328961</v>
      </c>
      <c r="AO70" s="19">
        <v>66.042939817574521</v>
      </c>
      <c r="AP70" s="19">
        <v>43.381146742916599</v>
      </c>
      <c r="AQ70" s="19">
        <v>15163.976965956816</v>
      </c>
      <c r="AR70" s="19">
        <v>108.77660675835804</v>
      </c>
      <c r="AS70" s="19">
        <v>2.589919208532335</v>
      </c>
      <c r="AT70" s="19">
        <v>0</v>
      </c>
      <c r="AU70" s="19">
        <v>0</v>
      </c>
      <c r="AV70" s="19">
        <v>0</v>
      </c>
      <c r="AW70" s="19">
        <v>0</v>
      </c>
      <c r="AX70" s="19">
        <v>102.94928853916031</v>
      </c>
      <c r="AY70" s="19">
        <v>290.71843115775459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433.81146742916599</v>
      </c>
      <c r="BF70" s="19">
        <v>0</v>
      </c>
      <c r="BG70" s="19">
        <v>1.9424394063992505</v>
      </c>
      <c r="BH70" s="19">
        <v>0</v>
      </c>
      <c r="BI70" s="19">
        <v>0</v>
      </c>
      <c r="BJ70" s="19">
        <v>39.496267930118101</v>
      </c>
      <c r="BK70" s="19">
        <v>0</v>
      </c>
      <c r="BL70" s="19">
        <v>198.12881945272358</v>
      </c>
      <c r="BM70" s="19">
        <v>82.877414673034721</v>
      </c>
      <c r="BN70" s="19">
        <v>0</v>
      </c>
      <c r="BO70" s="19">
        <v>78.992535860236202</v>
      </c>
      <c r="BP70" s="19">
        <v>42.733666940783522</v>
      </c>
      <c r="BQ70" s="19">
        <v>0.64747980213308376</v>
      </c>
      <c r="BR70" s="19">
        <v>37.553828523718849</v>
      </c>
      <c r="BS70" s="19">
        <v>0</v>
      </c>
      <c r="BT70" s="19">
        <v>27218.755922070563</v>
      </c>
      <c r="BU70" s="19">
        <v>2967.8961702840861</v>
      </c>
      <c r="BV70" s="19">
        <v>0</v>
      </c>
      <c r="BW70" s="19">
        <v>0</v>
      </c>
      <c r="BX70" s="19">
        <v>1349.3479076453459</v>
      </c>
      <c r="BY70" s="19">
        <v>0</v>
      </c>
      <c r="BZ70" s="19">
        <v>1337</v>
      </c>
      <c r="CA70" s="19">
        <v>5654.244077929432</v>
      </c>
      <c r="CB70" s="19">
        <v>32873</v>
      </c>
      <c r="CD70" s="19">
        <f t="shared" ref="CD70:CD151" si="7">SUM(D70:BS70)-BT70</f>
        <v>0</v>
      </c>
      <c r="CE70" s="19">
        <f t="shared" ref="CE70:CE156" si="8">SUM(BU70:BZ70)-CA70</f>
        <v>0</v>
      </c>
      <c r="CF70" s="19">
        <f t="shared" ref="CF70:CF156" si="9">BT70+CA70-CB70</f>
        <v>0</v>
      </c>
    </row>
    <row r="71" spans="1:84" x14ac:dyDescent="0.2">
      <c r="A71" s="25" t="s">
        <v>145</v>
      </c>
      <c r="B71" s="24" t="s">
        <v>249</v>
      </c>
      <c r="C71">
        <f t="shared" si="6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27.183818125187731</v>
      </c>
      <c r="AD71" s="19">
        <v>3880.4900373705486</v>
      </c>
      <c r="AE71" s="19">
        <v>740.75904391136567</v>
      </c>
      <c r="AF71" s="19">
        <v>0</v>
      </c>
      <c r="AG71" s="19">
        <v>0</v>
      </c>
      <c r="AH71" s="19">
        <v>0</v>
      </c>
      <c r="AI71" s="19">
        <v>8.4949431641211657</v>
      </c>
      <c r="AJ71" s="19">
        <v>19.538369277478679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1.6989886328242332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4678.165200481526</v>
      </c>
      <c r="BU71" s="19">
        <v>5127.834799518474</v>
      </c>
      <c r="BV71" s="19">
        <v>0</v>
      </c>
      <c r="BW71" s="19">
        <v>0</v>
      </c>
      <c r="BX71" s="19">
        <v>0</v>
      </c>
      <c r="BY71" s="19">
        <v>0</v>
      </c>
      <c r="BZ71" s="19">
        <v>-13</v>
      </c>
      <c r="CA71" s="19">
        <v>5114.834799518474</v>
      </c>
      <c r="CB71" s="19">
        <v>9793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4" t="s">
        <v>146</v>
      </c>
      <c r="B72" s="25" t="s">
        <v>68</v>
      </c>
      <c r="C72">
        <f t="shared" si="6"/>
        <v>68</v>
      </c>
      <c r="D72" s="19">
        <v>103.50952134220863</v>
      </c>
      <c r="E72" s="19">
        <v>193.98987216581762</v>
      </c>
      <c r="F72" s="19">
        <v>7.2384280658887175</v>
      </c>
      <c r="G72" s="19">
        <v>73.831966272064903</v>
      </c>
      <c r="H72" s="19">
        <v>1558.4335625858405</v>
      </c>
      <c r="I72" s="19">
        <v>0</v>
      </c>
      <c r="J72" s="19">
        <v>45.602096815098911</v>
      </c>
      <c r="K72" s="19">
        <v>131.01554799258577</v>
      </c>
      <c r="L72" s="19">
        <v>0</v>
      </c>
      <c r="M72" s="19">
        <v>28.95371226355487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110.74794940809738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0.72384280658887157</v>
      </c>
      <c r="AB72" s="19">
        <v>642.77241225091802</v>
      </c>
      <c r="AC72" s="19">
        <v>476.28856673547762</v>
      </c>
      <c r="AD72" s="19">
        <v>7685.0390775540482</v>
      </c>
      <c r="AE72" s="19">
        <v>94.823407663142177</v>
      </c>
      <c r="AF72" s="19">
        <v>15684.949775974263</v>
      </c>
      <c r="AG72" s="19">
        <v>41.982882782154554</v>
      </c>
      <c r="AH72" s="19">
        <v>2775.2133204617339</v>
      </c>
      <c r="AI72" s="19">
        <v>7501.1830046804771</v>
      </c>
      <c r="AJ72" s="19">
        <v>6518.2044733327884</v>
      </c>
      <c r="AK72" s="19">
        <v>7774.7955855710698</v>
      </c>
      <c r="AL72" s="19">
        <v>822.28542828495824</v>
      </c>
      <c r="AM72" s="19">
        <v>1060.4297116526968</v>
      </c>
      <c r="AN72" s="19">
        <v>606.58027192147449</v>
      </c>
      <c r="AO72" s="19">
        <v>130.2917051859969</v>
      </c>
      <c r="AP72" s="19">
        <v>63.698166979820712</v>
      </c>
      <c r="AQ72" s="19">
        <v>13320.155326848415</v>
      </c>
      <c r="AR72" s="19">
        <v>0</v>
      </c>
      <c r="AS72" s="19">
        <v>668.10691048152853</v>
      </c>
      <c r="AT72" s="19">
        <v>22.43912700425502</v>
      </c>
      <c r="AU72" s="19">
        <v>0</v>
      </c>
      <c r="AV72" s="19">
        <v>0</v>
      </c>
      <c r="AW72" s="19">
        <v>3.6192140329443587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8.6861136790664588</v>
      </c>
      <c r="BD72" s="19">
        <v>0</v>
      </c>
      <c r="BE72" s="19">
        <v>0</v>
      </c>
      <c r="BF72" s="19">
        <v>0</v>
      </c>
      <c r="BG72" s="19">
        <v>15.924541744955178</v>
      </c>
      <c r="BH72" s="19">
        <v>0</v>
      </c>
      <c r="BI72" s="19">
        <v>133.18707641235238</v>
      </c>
      <c r="BJ72" s="19">
        <v>0</v>
      </c>
      <c r="BK72" s="19">
        <v>0</v>
      </c>
      <c r="BL72" s="19">
        <v>102.78567853561978</v>
      </c>
      <c r="BM72" s="19">
        <v>24.610655424021637</v>
      </c>
      <c r="BN72" s="19">
        <v>0</v>
      </c>
      <c r="BO72" s="19">
        <v>3.6192140329443587</v>
      </c>
      <c r="BP72" s="19">
        <v>0</v>
      </c>
      <c r="BQ72" s="19">
        <v>0</v>
      </c>
      <c r="BR72" s="19">
        <v>0</v>
      </c>
      <c r="BS72" s="19">
        <v>0</v>
      </c>
      <c r="BT72" s="19">
        <v>68435.71814894487</v>
      </c>
      <c r="BU72" s="19">
        <v>10379.484119218756</v>
      </c>
      <c r="BV72" s="19">
        <v>0</v>
      </c>
      <c r="BW72" s="19">
        <v>0</v>
      </c>
      <c r="BX72" s="19">
        <v>157.79773183637403</v>
      </c>
      <c r="BY72" s="19">
        <v>0</v>
      </c>
      <c r="BZ72" s="19">
        <v>207</v>
      </c>
      <c r="CA72" s="19">
        <v>10744.281851055128</v>
      </c>
      <c r="CB72" s="19">
        <v>79180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24" t="s">
        <v>147</v>
      </c>
      <c r="B73" s="24" t="s">
        <v>69</v>
      </c>
      <c r="C73">
        <f t="shared" si="6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2.2388544819174072</v>
      </c>
      <c r="K73" s="19">
        <v>142.72697322223476</v>
      </c>
      <c r="L73" s="19">
        <v>0</v>
      </c>
      <c r="M73" s="19">
        <v>222.76602095078198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136.0104097764825</v>
      </c>
      <c r="U73" s="19">
        <v>178.54864493291325</v>
      </c>
      <c r="V73" s="19">
        <v>0</v>
      </c>
      <c r="W73" s="19">
        <v>0</v>
      </c>
      <c r="X73" s="19">
        <v>12.31369965054574</v>
      </c>
      <c r="Y73" s="19">
        <v>116.42043305970518</v>
      </c>
      <c r="Z73" s="19">
        <v>0</v>
      </c>
      <c r="AA73" s="19">
        <v>3.9179953433554622</v>
      </c>
      <c r="AB73" s="19">
        <v>43.097948776910087</v>
      </c>
      <c r="AC73" s="19">
        <v>49.814512222662309</v>
      </c>
      <c r="AD73" s="19">
        <v>780.24078694821628</v>
      </c>
      <c r="AE73" s="19">
        <v>3994.6761093611331</v>
      </c>
      <c r="AF73" s="19">
        <v>1059.537883567413</v>
      </c>
      <c r="AG73" s="19">
        <v>109.70386961395296</v>
      </c>
      <c r="AH73" s="19">
        <v>4043.9309079633181</v>
      </c>
      <c r="AI73" s="19">
        <v>734.34427006890962</v>
      </c>
      <c r="AJ73" s="19">
        <v>433.21834225101844</v>
      </c>
      <c r="AK73" s="19">
        <v>2075.4181047374368</v>
      </c>
      <c r="AL73" s="19">
        <v>513.25738997956569</v>
      </c>
      <c r="AM73" s="19">
        <v>1161.4057624946554</v>
      </c>
      <c r="AN73" s="19">
        <v>185.82492199914483</v>
      </c>
      <c r="AO73" s="19">
        <v>7.8359906867109244</v>
      </c>
      <c r="AP73" s="19">
        <v>82.277902210464745</v>
      </c>
      <c r="AQ73" s="19">
        <v>2036.2381513038824</v>
      </c>
      <c r="AR73" s="19">
        <v>0</v>
      </c>
      <c r="AS73" s="19">
        <v>10.074845168628334</v>
      </c>
      <c r="AT73" s="19">
        <v>8.395704307190277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29.105108264926294</v>
      </c>
      <c r="BF73" s="19">
        <v>0</v>
      </c>
      <c r="BG73" s="19">
        <v>0</v>
      </c>
      <c r="BH73" s="19">
        <v>0</v>
      </c>
      <c r="BI73" s="19">
        <v>0</v>
      </c>
      <c r="BJ73" s="19">
        <v>0</v>
      </c>
      <c r="BK73" s="19">
        <v>0</v>
      </c>
      <c r="BL73" s="19">
        <v>8.9554179276696289</v>
      </c>
      <c r="BM73" s="19">
        <v>1.6791408614380559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18183.976102133187</v>
      </c>
      <c r="BU73" s="19">
        <v>10244.407567253293</v>
      </c>
      <c r="BV73" s="19">
        <v>0</v>
      </c>
      <c r="BW73" s="19">
        <v>0</v>
      </c>
      <c r="BX73" s="19">
        <v>202.61633061352543</v>
      </c>
      <c r="BY73" s="19">
        <v>0</v>
      </c>
      <c r="BZ73" s="19">
        <v>1240</v>
      </c>
      <c r="CA73" s="19">
        <v>11687.02389786682</v>
      </c>
      <c r="CB73" s="19">
        <v>29871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24" t="s">
        <v>148</v>
      </c>
      <c r="B74" s="24" t="s">
        <v>250</v>
      </c>
      <c r="C74">
        <f t="shared" si="6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63.458489523566662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0.73788941306472855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145.36421437375157</v>
      </c>
      <c r="AE74" s="19">
        <v>375.58571124994688</v>
      </c>
      <c r="AF74" s="19">
        <v>0</v>
      </c>
      <c r="AG74" s="19">
        <v>0</v>
      </c>
      <c r="AH74" s="19">
        <v>1044.8514088996556</v>
      </c>
      <c r="AI74" s="19">
        <v>704.68438947681591</v>
      </c>
      <c r="AJ74" s="19">
        <v>0</v>
      </c>
      <c r="AK74" s="19">
        <v>2313.2833099579243</v>
      </c>
      <c r="AL74" s="19">
        <v>19.185124739682948</v>
      </c>
      <c r="AM74" s="19">
        <v>0</v>
      </c>
      <c r="AN74" s="19">
        <v>914.24498278719875</v>
      </c>
      <c r="AO74" s="19">
        <v>0</v>
      </c>
      <c r="AP74" s="19">
        <v>0</v>
      </c>
      <c r="AQ74" s="19">
        <v>340.16701942283987</v>
      </c>
      <c r="AR74" s="19">
        <v>368.94470653236431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6290.5072463768111</v>
      </c>
      <c r="BU74" s="19">
        <v>24.492753623188403</v>
      </c>
      <c r="BV74" s="19">
        <v>0</v>
      </c>
      <c r="BW74" s="19">
        <v>0</v>
      </c>
      <c r="BX74" s="19">
        <v>0</v>
      </c>
      <c r="BY74" s="19">
        <v>0</v>
      </c>
      <c r="BZ74" s="19">
        <v>-3</v>
      </c>
      <c r="CA74" s="19">
        <v>21.492753623188403</v>
      </c>
      <c r="CB74" s="19">
        <v>6312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A75" s="24" t="s">
        <v>149</v>
      </c>
      <c r="B75" s="24" t="s">
        <v>251</v>
      </c>
      <c r="C75">
        <f t="shared" si="6"/>
        <v>71</v>
      </c>
      <c r="D75" s="19">
        <v>237.38058356276693</v>
      </c>
      <c r="E75" s="19">
        <v>376.0276500684538</v>
      </c>
      <c r="F75" s="19">
        <v>29.40998380423661</v>
      </c>
      <c r="G75" s="19">
        <v>42.014262577480864</v>
      </c>
      <c r="H75" s="19">
        <v>960.72613760506249</v>
      </c>
      <c r="I75" s="19">
        <v>464.95783919078832</v>
      </c>
      <c r="J75" s="19">
        <v>148.4503944404324</v>
      </c>
      <c r="K75" s="19">
        <v>1207.2098113929503</v>
      </c>
      <c r="L75" s="19">
        <v>74.225197220216202</v>
      </c>
      <c r="M75" s="19">
        <v>1249.924311680056</v>
      </c>
      <c r="N75" s="19">
        <v>2499.848623360112</v>
      </c>
      <c r="O75" s="19">
        <v>19.606655869491075</v>
      </c>
      <c r="P75" s="19">
        <v>67.923057833594072</v>
      </c>
      <c r="Q75" s="19">
        <v>63.721631575845983</v>
      </c>
      <c r="R75" s="19">
        <v>43.414737996730231</v>
      </c>
      <c r="S75" s="19">
        <v>244.38296065901372</v>
      </c>
      <c r="T75" s="19">
        <v>83.328287445337054</v>
      </c>
      <c r="U75" s="19">
        <v>18.906418159866394</v>
      </c>
      <c r="V75" s="19">
        <v>195.36632098528602</v>
      </c>
      <c r="W75" s="19">
        <v>37.812836319732789</v>
      </c>
      <c r="X75" s="19">
        <v>291.9991249134921</v>
      </c>
      <c r="Y75" s="19">
        <v>705.83961130167859</v>
      </c>
      <c r="Z75" s="19">
        <v>603.60490569647516</v>
      </c>
      <c r="AA75" s="19">
        <v>94.532090799331939</v>
      </c>
      <c r="AB75" s="19">
        <v>107.83660728220089</v>
      </c>
      <c r="AC75" s="19">
        <v>137.94682879606219</v>
      </c>
      <c r="AD75" s="19">
        <v>1714.8821508708445</v>
      </c>
      <c r="AE75" s="19">
        <v>132.34492711906478</v>
      </c>
      <c r="AF75" s="19">
        <v>5330.209445663073</v>
      </c>
      <c r="AG75" s="19">
        <v>726.84674259041913</v>
      </c>
      <c r="AH75" s="19">
        <v>1676.369076841487</v>
      </c>
      <c r="AI75" s="19">
        <v>4157.3112820417318</v>
      </c>
      <c r="AJ75" s="19">
        <v>3373.0450472620878</v>
      </c>
      <c r="AK75" s="19">
        <v>2188.2428425771286</v>
      </c>
      <c r="AL75" s="19">
        <v>1591.6403139769</v>
      </c>
      <c r="AM75" s="19">
        <v>841.68572696886679</v>
      </c>
      <c r="AN75" s="19">
        <v>1906.0470455983821</v>
      </c>
      <c r="AO75" s="19">
        <v>1288.4373857094133</v>
      </c>
      <c r="AP75" s="19">
        <v>550.38683976499942</v>
      </c>
      <c r="AQ75" s="19">
        <v>17253.156927442524</v>
      </c>
      <c r="AR75" s="19">
        <v>177.86037824466905</v>
      </c>
      <c r="AS75" s="19">
        <v>649.82059453170416</v>
      </c>
      <c r="AT75" s="19">
        <v>62.321156156596636</v>
      </c>
      <c r="AU75" s="19">
        <v>0.70023770962468124</v>
      </c>
      <c r="AV75" s="19">
        <v>0</v>
      </c>
      <c r="AW75" s="19">
        <v>3.5011885481234062</v>
      </c>
      <c r="AX75" s="19">
        <v>89.630426831959198</v>
      </c>
      <c r="AY75" s="19">
        <v>1107.0758189166208</v>
      </c>
      <c r="AZ75" s="19">
        <v>0</v>
      </c>
      <c r="BA75" s="19">
        <v>6.302139386622132</v>
      </c>
      <c r="BB75" s="19">
        <v>15.405229611742984</v>
      </c>
      <c r="BC75" s="19">
        <v>2.1007131288740433</v>
      </c>
      <c r="BD75" s="19">
        <v>0</v>
      </c>
      <c r="BE75" s="19">
        <v>259.78819027075673</v>
      </c>
      <c r="BF75" s="19">
        <v>0</v>
      </c>
      <c r="BG75" s="19">
        <v>17.50594274061703</v>
      </c>
      <c r="BH75" s="19">
        <v>0</v>
      </c>
      <c r="BI75" s="19">
        <v>0</v>
      </c>
      <c r="BJ75" s="19">
        <v>114.83898437844771</v>
      </c>
      <c r="BK75" s="19">
        <v>51.117352802601722</v>
      </c>
      <c r="BL75" s="19">
        <v>828.3812104859976</v>
      </c>
      <c r="BM75" s="19">
        <v>60.220443027722581</v>
      </c>
      <c r="BN75" s="19">
        <v>0</v>
      </c>
      <c r="BO75" s="19">
        <v>58.81996760847322</v>
      </c>
      <c r="BP75" s="19">
        <v>0</v>
      </c>
      <c r="BQ75" s="19">
        <v>0</v>
      </c>
      <c r="BR75" s="19">
        <v>66.522582414344711</v>
      </c>
      <c r="BS75" s="19">
        <v>0</v>
      </c>
      <c r="BT75" s="19">
        <v>56308.915181759105</v>
      </c>
      <c r="BU75" s="19">
        <v>3273.1350769317955</v>
      </c>
      <c r="BV75" s="19">
        <v>0</v>
      </c>
      <c r="BW75" s="19">
        <v>0</v>
      </c>
      <c r="BX75" s="19">
        <v>9009.2583720311486</v>
      </c>
      <c r="BY75" s="19">
        <v>6160.6913692779444</v>
      </c>
      <c r="BZ75" s="19">
        <v>2675</v>
      </c>
      <c r="CA75" s="19">
        <v>21118.084818240888</v>
      </c>
      <c r="CB75" s="19">
        <v>77427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A76" s="24" t="s">
        <v>150</v>
      </c>
      <c r="B76" s="24" t="s">
        <v>252</v>
      </c>
      <c r="C76">
        <f t="shared" si="6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46.364289838584376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2509.1477485085866</v>
      </c>
      <c r="AH76" s="19">
        <v>109.70448107476068</v>
      </c>
      <c r="AI76" s="19">
        <v>14.602925933412397</v>
      </c>
      <c r="AJ76" s="19">
        <v>6.5713166700355812</v>
      </c>
      <c r="AK76" s="19">
        <v>58.046630585314297</v>
      </c>
      <c r="AL76" s="19">
        <v>0.91268287083827482</v>
      </c>
      <c r="AM76" s="19">
        <v>5.4760972250296485</v>
      </c>
      <c r="AN76" s="19">
        <v>73.379702815397323</v>
      </c>
      <c r="AO76" s="19">
        <v>20.99170602928033</v>
      </c>
      <c r="AP76" s="19">
        <v>0</v>
      </c>
      <c r="AQ76" s="19">
        <v>0</v>
      </c>
      <c r="AR76" s="19">
        <v>0</v>
      </c>
      <c r="AS76" s="19">
        <v>4.9284875025266839</v>
      </c>
      <c r="AT76" s="19">
        <v>0</v>
      </c>
      <c r="AU76" s="19">
        <v>0</v>
      </c>
      <c r="AV76" s="19">
        <v>0</v>
      </c>
      <c r="AW76" s="19">
        <v>28.840778718489489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62.427508365337999</v>
      </c>
      <c r="BD76" s="19">
        <v>0</v>
      </c>
      <c r="BE76" s="19">
        <v>0</v>
      </c>
      <c r="BF76" s="19">
        <v>0</v>
      </c>
      <c r="BG76" s="19">
        <v>0.91268287083827482</v>
      </c>
      <c r="BH76" s="19">
        <v>0</v>
      </c>
      <c r="BI76" s="19">
        <v>0</v>
      </c>
      <c r="BJ76" s="19">
        <v>0</v>
      </c>
      <c r="BK76" s="19">
        <v>0</v>
      </c>
      <c r="BL76" s="19">
        <v>15.69814537841833</v>
      </c>
      <c r="BM76" s="19">
        <v>4.9284875025266839</v>
      </c>
      <c r="BN76" s="19">
        <v>0</v>
      </c>
      <c r="BO76" s="19">
        <v>0.91268287083827482</v>
      </c>
      <c r="BP76" s="19">
        <v>0.1825365741676549</v>
      </c>
      <c r="BQ76" s="19">
        <v>2.0079023158442051</v>
      </c>
      <c r="BR76" s="19">
        <v>18.618730565100815</v>
      </c>
      <c r="BS76" s="19">
        <v>0</v>
      </c>
      <c r="BT76" s="19">
        <v>2984.6555242153272</v>
      </c>
      <c r="BU76" s="19">
        <v>284.34447578467262</v>
      </c>
      <c r="BV76" s="19">
        <v>0</v>
      </c>
      <c r="BW76" s="19">
        <v>0</v>
      </c>
      <c r="BX76" s="19">
        <v>0</v>
      </c>
      <c r="BY76" s="19">
        <v>0</v>
      </c>
      <c r="BZ76" s="19">
        <v>70</v>
      </c>
      <c r="CA76" s="19">
        <v>354.34447578467262</v>
      </c>
      <c r="CB76" s="19">
        <v>3339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A77" s="24" t="s">
        <v>151</v>
      </c>
      <c r="B77" s="24" t="s">
        <v>253</v>
      </c>
      <c r="C77">
        <f t="shared" si="6"/>
        <v>73</v>
      </c>
      <c r="D77" s="19">
        <v>0.47493973367248227</v>
      </c>
      <c r="E77" s="19">
        <v>0</v>
      </c>
      <c r="F77" s="19">
        <v>0</v>
      </c>
      <c r="G77" s="19">
        <v>0</v>
      </c>
      <c r="H77" s="19">
        <v>33.720721090746238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2546.6268519518503</v>
      </c>
      <c r="AH77" s="19">
        <v>0</v>
      </c>
      <c r="AI77" s="19">
        <v>11.873493341812056</v>
      </c>
      <c r="AJ77" s="19">
        <v>0</v>
      </c>
      <c r="AK77" s="19">
        <v>0.94987946734496453</v>
      </c>
      <c r="AL77" s="19">
        <v>10.923613874467094</v>
      </c>
      <c r="AM77" s="19">
        <v>0</v>
      </c>
      <c r="AN77" s="19">
        <v>69.341201116182432</v>
      </c>
      <c r="AO77" s="19">
        <v>11.398553608139578</v>
      </c>
      <c r="AP77" s="19">
        <v>8.5489152061046845</v>
      </c>
      <c r="AQ77" s="19">
        <v>0</v>
      </c>
      <c r="AR77" s="19">
        <v>1.4248192010174472</v>
      </c>
      <c r="AS77" s="19">
        <v>49.393732301938165</v>
      </c>
      <c r="AT77" s="19">
        <v>0</v>
      </c>
      <c r="AU77" s="19">
        <v>0</v>
      </c>
      <c r="AV77" s="19">
        <v>0</v>
      </c>
      <c r="AW77" s="19">
        <v>20.422408547916739</v>
      </c>
      <c r="AX77" s="19">
        <v>0.47493973367248227</v>
      </c>
      <c r="AY77" s="19">
        <v>0</v>
      </c>
      <c r="AZ77" s="19">
        <v>0</v>
      </c>
      <c r="BA77" s="19">
        <v>169.55348492107615</v>
      </c>
      <c r="BB77" s="19">
        <v>5.224337070397306</v>
      </c>
      <c r="BC77" s="19">
        <v>1063.8650034263603</v>
      </c>
      <c r="BD77" s="19">
        <v>217.04745828832438</v>
      </c>
      <c r="BE77" s="19">
        <v>0.47493973367248227</v>
      </c>
      <c r="BF77" s="19">
        <v>179.52721932819827</v>
      </c>
      <c r="BG77" s="19">
        <v>202.32432654447743</v>
      </c>
      <c r="BH77" s="19">
        <v>68.866261382509947</v>
      </c>
      <c r="BI77" s="19">
        <v>25.171805884641564</v>
      </c>
      <c r="BJ77" s="19">
        <v>254.0927575147781</v>
      </c>
      <c r="BK77" s="19">
        <v>16.62289067853688</v>
      </c>
      <c r="BL77" s="19">
        <v>262.64167272088281</v>
      </c>
      <c r="BM77" s="19">
        <v>532.88238118052527</v>
      </c>
      <c r="BN77" s="19">
        <v>75.990357387597172</v>
      </c>
      <c r="BO77" s="19">
        <v>85.489152061046852</v>
      </c>
      <c r="BP77" s="19">
        <v>49.868672035610636</v>
      </c>
      <c r="BQ77" s="19">
        <v>2.3746986683624116</v>
      </c>
      <c r="BR77" s="19">
        <v>237.94480656991368</v>
      </c>
      <c r="BS77" s="19">
        <v>0</v>
      </c>
      <c r="BT77" s="19">
        <v>6215.5362945717752</v>
      </c>
      <c r="BU77" s="19">
        <v>1001.3782671726432</v>
      </c>
      <c r="BV77" s="19">
        <v>0</v>
      </c>
      <c r="BW77" s="19">
        <v>0</v>
      </c>
      <c r="BX77" s="19">
        <v>7701.6227212329732</v>
      </c>
      <c r="BY77" s="19">
        <v>7780.4627170226067</v>
      </c>
      <c r="BZ77" s="19">
        <v>-354</v>
      </c>
      <c r="CA77" s="19">
        <v>16129.463705428225</v>
      </c>
      <c r="CB77" s="19">
        <v>22345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A78" s="25" t="s">
        <v>152</v>
      </c>
      <c r="B78" s="24" t="s">
        <v>254</v>
      </c>
      <c r="C78">
        <f t="shared" si="6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4344.8297993474562</v>
      </c>
      <c r="AH78" s="19">
        <v>2.7843823670632784</v>
      </c>
      <c r="AI78" s="19">
        <v>0</v>
      </c>
      <c r="AJ78" s="19">
        <v>113.76190814001393</v>
      </c>
      <c r="AK78" s="19">
        <v>0</v>
      </c>
      <c r="AL78" s="19">
        <v>12.33083619699452</v>
      </c>
      <c r="AM78" s="19">
        <v>11.137529468253113</v>
      </c>
      <c r="AN78" s="19">
        <v>1.1933067287414052</v>
      </c>
      <c r="AO78" s="19">
        <v>0</v>
      </c>
      <c r="AP78" s="19">
        <v>0</v>
      </c>
      <c r="AQ78" s="19">
        <v>5.1709958245460861</v>
      </c>
      <c r="AR78" s="19">
        <v>0</v>
      </c>
      <c r="AS78" s="19">
        <v>7.5576092820288974</v>
      </c>
      <c r="AT78" s="19">
        <v>1.5910756383218729</v>
      </c>
      <c r="AU78" s="19">
        <v>0</v>
      </c>
      <c r="AV78" s="19">
        <v>5.5687647341265567</v>
      </c>
      <c r="AW78" s="19">
        <v>10.739760558672641</v>
      </c>
      <c r="AX78" s="19">
        <v>0</v>
      </c>
      <c r="AY78" s="19">
        <v>0</v>
      </c>
      <c r="AZ78" s="19">
        <v>0</v>
      </c>
      <c r="BA78" s="19">
        <v>51.312189335880397</v>
      </c>
      <c r="BB78" s="19">
        <v>102.22660976218035</v>
      </c>
      <c r="BC78" s="19">
        <v>0</v>
      </c>
      <c r="BD78" s="19">
        <v>74.382786091547572</v>
      </c>
      <c r="BE78" s="19">
        <v>0</v>
      </c>
      <c r="BF78" s="19">
        <v>55.687647341265588</v>
      </c>
      <c r="BG78" s="19">
        <v>54.892109522104654</v>
      </c>
      <c r="BH78" s="19">
        <v>1.1933067287414052</v>
      </c>
      <c r="BI78" s="19">
        <v>0</v>
      </c>
      <c r="BJ78" s="19">
        <v>447.88779218760732</v>
      </c>
      <c r="BK78" s="19">
        <v>49.721113697558536</v>
      </c>
      <c r="BL78" s="19">
        <v>9.5464538299312416</v>
      </c>
      <c r="BM78" s="19">
        <v>2.3866134574828104</v>
      </c>
      <c r="BN78" s="19">
        <v>1.5910756383218729</v>
      </c>
      <c r="BO78" s="19">
        <v>0.79553781916093647</v>
      </c>
      <c r="BP78" s="19">
        <v>1.1933067287414052</v>
      </c>
      <c r="BQ78" s="19">
        <v>35.401432952661686</v>
      </c>
      <c r="BR78" s="19">
        <v>210.81752207764816</v>
      </c>
      <c r="BS78" s="19">
        <v>0</v>
      </c>
      <c r="BT78" s="19">
        <v>5615.701465457053</v>
      </c>
      <c r="BU78" s="19">
        <v>2101.7972782590446</v>
      </c>
      <c r="BV78" s="19">
        <v>0</v>
      </c>
      <c r="BW78" s="19">
        <v>0</v>
      </c>
      <c r="BX78" s="19">
        <v>13249.682378125401</v>
      </c>
      <c r="BY78" s="19">
        <v>6628.8188781585059</v>
      </c>
      <c r="BZ78" s="19">
        <v>614</v>
      </c>
      <c r="CA78" s="19">
        <v>22594.298534542952</v>
      </c>
      <c r="CB78" s="19">
        <v>28210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A79" s="24" t="s">
        <v>153</v>
      </c>
      <c r="B79" s="24" t="s">
        <v>255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96.373503101532222</v>
      </c>
      <c r="I79" s="19">
        <v>0</v>
      </c>
      <c r="J79" s="19">
        <v>0</v>
      </c>
      <c r="K79" s="19">
        <v>6.9062445219339077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101.71014659575384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833.45814571520555</v>
      </c>
      <c r="AH79" s="19">
        <v>14.754249660495168</v>
      </c>
      <c r="AI79" s="19">
        <v>209.07085689127186</v>
      </c>
      <c r="AJ79" s="19">
        <v>71.259886658136224</v>
      </c>
      <c r="AK79" s="19">
        <v>0.62784041108490052</v>
      </c>
      <c r="AL79" s="19">
        <v>11.928967810613109</v>
      </c>
      <c r="AM79" s="19">
        <v>15.382090071580064</v>
      </c>
      <c r="AN79" s="19">
        <v>88.525497962971002</v>
      </c>
      <c r="AO79" s="19">
        <v>1.8835212332547013</v>
      </c>
      <c r="AP79" s="19">
        <v>1.255680822169801</v>
      </c>
      <c r="AQ79" s="19">
        <v>231.67311169032834</v>
      </c>
      <c r="AR79" s="19">
        <v>0</v>
      </c>
      <c r="AS79" s="19">
        <v>38.298265076178929</v>
      </c>
      <c r="AT79" s="19">
        <v>0</v>
      </c>
      <c r="AU79" s="19">
        <v>0</v>
      </c>
      <c r="AV79" s="19">
        <v>0</v>
      </c>
      <c r="AW79" s="19">
        <v>10.673286988443309</v>
      </c>
      <c r="AX79" s="19">
        <v>0</v>
      </c>
      <c r="AY79" s="19">
        <v>0</v>
      </c>
      <c r="AZ79" s="19">
        <v>0</v>
      </c>
      <c r="BA79" s="19">
        <v>16.951691099292312</v>
      </c>
      <c r="BB79" s="19">
        <v>0</v>
      </c>
      <c r="BC79" s="19">
        <v>5.0227232886792041</v>
      </c>
      <c r="BD79" s="19">
        <v>0</v>
      </c>
      <c r="BE79" s="19">
        <v>0</v>
      </c>
      <c r="BF79" s="19">
        <v>0</v>
      </c>
      <c r="BG79" s="19">
        <v>423.7922774823079</v>
      </c>
      <c r="BH79" s="19">
        <v>1.5696010277122507</v>
      </c>
      <c r="BI79" s="19">
        <v>0</v>
      </c>
      <c r="BJ79" s="19">
        <v>0</v>
      </c>
      <c r="BK79" s="19">
        <v>0</v>
      </c>
      <c r="BL79" s="19">
        <v>16.637770893749867</v>
      </c>
      <c r="BM79" s="19">
        <v>40.495706514976092</v>
      </c>
      <c r="BN79" s="19">
        <v>0</v>
      </c>
      <c r="BO79" s="19">
        <v>112.38343358419721</v>
      </c>
      <c r="BP79" s="19">
        <v>59.330918847523101</v>
      </c>
      <c r="BQ79" s="19">
        <v>0</v>
      </c>
      <c r="BR79" s="19">
        <v>10.045446577358408</v>
      </c>
      <c r="BS79" s="19">
        <v>0</v>
      </c>
      <c r="BT79" s="19">
        <v>2420.0108645267492</v>
      </c>
      <c r="BU79" s="19">
        <v>649.7338065661047</v>
      </c>
      <c r="BV79" s="19">
        <v>0</v>
      </c>
      <c r="BW79" s="19">
        <v>0</v>
      </c>
      <c r="BX79" s="19">
        <v>2120.5309884392514</v>
      </c>
      <c r="BY79" s="19">
        <v>3696.7243404678943</v>
      </c>
      <c r="BZ79" s="19">
        <v>-74</v>
      </c>
      <c r="CA79" s="19">
        <v>6392.9891354732508</v>
      </c>
      <c r="CB79" s="19">
        <v>8813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A80" s="24" t="s">
        <v>154</v>
      </c>
      <c r="B80" s="24" t="s">
        <v>44</v>
      </c>
      <c r="C80">
        <f t="shared" si="6"/>
        <v>76</v>
      </c>
      <c r="D80" s="19">
        <v>21.992533209195059</v>
      </c>
      <c r="E80" s="19">
        <v>54.431519692757789</v>
      </c>
      <c r="F80" s="19">
        <v>2.1992533209195062</v>
      </c>
      <c r="G80" s="19">
        <v>14.295146585976791</v>
      </c>
      <c r="H80" s="19">
        <v>106.66378606459604</v>
      </c>
      <c r="I80" s="19">
        <v>14.844959916206665</v>
      </c>
      <c r="J80" s="19">
        <v>8.247199953448149</v>
      </c>
      <c r="K80" s="19">
        <v>21.992533209195059</v>
      </c>
      <c r="L80" s="19">
        <v>17.044213237126169</v>
      </c>
      <c r="M80" s="19">
        <v>35.737866464941966</v>
      </c>
      <c r="N80" s="19">
        <v>11.546079934827409</v>
      </c>
      <c r="O80" s="19">
        <v>2.1992533209195062</v>
      </c>
      <c r="P80" s="19">
        <v>32.988799813792596</v>
      </c>
      <c r="Q80" s="19">
        <v>2.7490666511493824</v>
      </c>
      <c r="R80" s="19">
        <v>4.9483199720688891</v>
      </c>
      <c r="S80" s="19">
        <v>12.095893265057283</v>
      </c>
      <c r="T80" s="19">
        <v>32.988799813792596</v>
      </c>
      <c r="U80" s="19">
        <v>2.7490666511493824</v>
      </c>
      <c r="V80" s="19">
        <v>2.1992533209195062</v>
      </c>
      <c r="W80" s="19">
        <v>3.2988799813792591</v>
      </c>
      <c r="X80" s="19">
        <v>58.280213004366892</v>
      </c>
      <c r="Y80" s="19">
        <v>11.546079934827409</v>
      </c>
      <c r="Z80" s="19">
        <v>3.2988799813792591</v>
      </c>
      <c r="AA80" s="19">
        <v>4.9483199720688891</v>
      </c>
      <c r="AB80" s="19">
        <v>41.785813097470601</v>
      </c>
      <c r="AC80" s="19">
        <v>74.774612911263205</v>
      </c>
      <c r="AD80" s="19">
        <v>14.844959916206665</v>
      </c>
      <c r="AE80" s="19">
        <v>47.28394639976937</v>
      </c>
      <c r="AF80" s="19">
        <v>19.243466558045682</v>
      </c>
      <c r="AG80" s="19">
        <v>1081.4828205621673</v>
      </c>
      <c r="AH80" s="19">
        <v>4758.6343731395818</v>
      </c>
      <c r="AI80" s="19">
        <v>1723.1149769404331</v>
      </c>
      <c r="AJ80" s="19">
        <v>734.5506091871149</v>
      </c>
      <c r="AK80" s="19">
        <v>772.48772897297647</v>
      </c>
      <c r="AL80" s="19">
        <v>178.13951899448</v>
      </c>
      <c r="AM80" s="19">
        <v>131.95519925517038</v>
      </c>
      <c r="AN80" s="19">
        <v>1198.0432465709009</v>
      </c>
      <c r="AO80" s="19">
        <v>2807.3468641537493</v>
      </c>
      <c r="AP80" s="19">
        <v>140.20239920861857</v>
      </c>
      <c r="AQ80" s="19">
        <v>6399.2773505455343</v>
      </c>
      <c r="AR80" s="19">
        <v>231.47141202677795</v>
      </c>
      <c r="AS80" s="19">
        <v>415.65887765378659</v>
      </c>
      <c r="AT80" s="19">
        <v>661.97524959677128</v>
      </c>
      <c r="AU80" s="19">
        <v>12.095893265057283</v>
      </c>
      <c r="AV80" s="19">
        <v>0.54981333022987655</v>
      </c>
      <c r="AW80" s="19">
        <v>37.387306455631602</v>
      </c>
      <c r="AX80" s="19">
        <v>16.494399906896298</v>
      </c>
      <c r="AY80" s="19">
        <v>10.44645327436765</v>
      </c>
      <c r="AZ80" s="19">
        <v>4.9483199720688891</v>
      </c>
      <c r="BA80" s="19">
        <v>40.136373106780987</v>
      </c>
      <c r="BB80" s="19">
        <v>557.51071685309478</v>
      </c>
      <c r="BC80" s="19">
        <v>6.0479466325286415</v>
      </c>
      <c r="BD80" s="19">
        <v>24.741599860344436</v>
      </c>
      <c r="BE80" s="19">
        <v>230.92159869654819</v>
      </c>
      <c r="BF80" s="19">
        <v>348.58165136574172</v>
      </c>
      <c r="BG80" s="19">
        <v>29.140106502183446</v>
      </c>
      <c r="BH80" s="19">
        <v>18.14383989758592</v>
      </c>
      <c r="BI80" s="19">
        <v>15.944586576666426</v>
      </c>
      <c r="BJ80" s="19">
        <v>310.09471824965038</v>
      </c>
      <c r="BK80" s="19">
        <v>1.0996266604597531</v>
      </c>
      <c r="BL80" s="19">
        <v>69.276479608964451</v>
      </c>
      <c r="BM80" s="19">
        <v>39.036746446321231</v>
      </c>
      <c r="BN80" s="19">
        <v>0</v>
      </c>
      <c r="BO80" s="19">
        <v>4.9483199720688891</v>
      </c>
      <c r="BP80" s="19">
        <v>1.6494399906896295</v>
      </c>
      <c r="BQ80" s="19">
        <v>37.387306455631602</v>
      </c>
      <c r="BR80" s="19">
        <v>383.21989117022378</v>
      </c>
      <c r="BS80" s="19">
        <v>0</v>
      </c>
      <c r="BT80" s="19">
        <v>24115.362477212617</v>
      </c>
      <c r="BU80" s="19">
        <v>4243.159877175025</v>
      </c>
      <c r="BV80" s="19">
        <v>0</v>
      </c>
      <c r="BW80" s="19">
        <v>0</v>
      </c>
      <c r="BX80" s="19">
        <v>2478.0086793460537</v>
      </c>
      <c r="BY80" s="19">
        <v>8338.4689662663077</v>
      </c>
      <c r="BZ80" s="19">
        <v>1073</v>
      </c>
      <c r="CA80" s="19">
        <v>16132.637522787383</v>
      </c>
      <c r="CB80" s="19">
        <v>40248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A81" s="24" t="s">
        <v>155</v>
      </c>
      <c r="B81" s="25" t="s">
        <v>43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3.429829720578895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0.48997567436841349</v>
      </c>
      <c r="AG81" s="19">
        <v>0</v>
      </c>
      <c r="AH81" s="19">
        <v>677.63635765151594</v>
      </c>
      <c r="AI81" s="19">
        <v>6.3696837667893762</v>
      </c>
      <c r="AJ81" s="19">
        <v>10.289489161736679</v>
      </c>
      <c r="AK81" s="19">
        <v>0</v>
      </c>
      <c r="AL81" s="19">
        <v>0.97995134873682699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1.4699270231052404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0.97995134873682699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202.35995351415482</v>
      </c>
      <c r="BS81" s="19">
        <v>0</v>
      </c>
      <c r="BT81" s="19">
        <v>904.00511920972303</v>
      </c>
      <c r="BU81" s="19">
        <v>537.56643900752135</v>
      </c>
      <c r="BV81" s="19">
        <v>0</v>
      </c>
      <c r="BW81" s="19">
        <v>0</v>
      </c>
      <c r="BX81" s="19">
        <v>15099.090381337026</v>
      </c>
      <c r="BY81" s="19">
        <v>643.3380604457268</v>
      </c>
      <c r="BZ81" s="19">
        <v>56</v>
      </c>
      <c r="CA81" s="19">
        <v>16335.994880790277</v>
      </c>
      <c r="CB81" s="19">
        <v>17240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A82" s="24" t="s">
        <v>156</v>
      </c>
      <c r="B82" s="25" t="s">
        <v>256</v>
      </c>
      <c r="C82">
        <f t="shared" si="6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1559.9363183829976</v>
      </c>
      <c r="AJ82" s="19">
        <v>0</v>
      </c>
      <c r="AK82" s="19">
        <v>0</v>
      </c>
      <c r="AL82" s="19">
        <v>0</v>
      </c>
      <c r="AM82" s="19">
        <v>0</v>
      </c>
      <c r="AN82" s="19">
        <v>591.09694575499248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2151.0332641379905</v>
      </c>
      <c r="BU82" s="19">
        <v>1218.7561129764961</v>
      </c>
      <c r="BV82" s="19">
        <v>0</v>
      </c>
      <c r="BW82" s="19">
        <v>0</v>
      </c>
      <c r="BX82" s="19">
        <v>137.80603350737692</v>
      </c>
      <c r="BY82" s="19">
        <v>14365.404589378137</v>
      </c>
      <c r="BZ82" s="19">
        <v>-122</v>
      </c>
      <c r="CA82" s="19">
        <v>15599.96673586201</v>
      </c>
      <c r="CB82" s="19">
        <v>17751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s="24" t="s">
        <v>157</v>
      </c>
      <c r="B83" s="25" t="s">
        <v>257</v>
      </c>
      <c r="C83">
        <f t="shared" si="6"/>
        <v>79</v>
      </c>
      <c r="D83" s="19">
        <v>0</v>
      </c>
      <c r="E83" s="19">
        <v>0</v>
      </c>
      <c r="F83" s="19">
        <v>0</v>
      </c>
      <c r="G83" s="19">
        <v>81.231070557652544</v>
      </c>
      <c r="H83" s="19">
        <v>1185.8592201831957</v>
      </c>
      <c r="I83" s="19">
        <v>668.15415782632499</v>
      </c>
      <c r="J83" s="19">
        <v>218.52302079593855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5.1484481339357249</v>
      </c>
      <c r="AF83" s="19">
        <v>0</v>
      </c>
      <c r="AG83" s="19">
        <v>0</v>
      </c>
      <c r="AH83" s="19">
        <v>0</v>
      </c>
      <c r="AI83" s="19">
        <v>1172.1300251593668</v>
      </c>
      <c r="AJ83" s="19">
        <v>0</v>
      </c>
      <c r="AK83" s="19">
        <v>0</v>
      </c>
      <c r="AL83" s="19">
        <v>0</v>
      </c>
      <c r="AM83" s="19">
        <v>0</v>
      </c>
      <c r="AN83" s="19">
        <v>565.18519514761056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2.2881991706381002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3898.5193369746626</v>
      </c>
      <c r="BU83" s="19">
        <v>3387.0171924553497</v>
      </c>
      <c r="BV83" s="19">
        <v>0</v>
      </c>
      <c r="BW83" s="19">
        <v>0</v>
      </c>
      <c r="BX83" s="19">
        <v>0</v>
      </c>
      <c r="BY83" s="19">
        <v>7530.4634705699864</v>
      </c>
      <c r="BZ83" s="19">
        <v>-160</v>
      </c>
      <c r="CA83" s="19">
        <v>10757.480663025335</v>
      </c>
      <c r="CB83" s="19">
        <v>14656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s="24" t="s">
        <v>158</v>
      </c>
      <c r="B84" s="24" t="s">
        <v>258</v>
      </c>
      <c r="C84">
        <f t="shared" si="6"/>
        <v>80</v>
      </c>
      <c r="D84" s="19">
        <v>6.1150900635668544</v>
      </c>
      <c r="E84" s="19">
        <v>15.287725158917139</v>
      </c>
      <c r="F84" s="19">
        <v>5.0959083863057115</v>
      </c>
      <c r="G84" s="19">
        <v>30.065859479203702</v>
      </c>
      <c r="H84" s="19">
        <v>1156.7712036913967</v>
      </c>
      <c r="I84" s="19">
        <v>1244.9304187744858</v>
      </c>
      <c r="J84" s="19">
        <v>250.71869260624109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38.72890373592341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44.843993799490271</v>
      </c>
      <c r="AC84" s="19">
        <v>1.0191816772611424</v>
      </c>
      <c r="AD84" s="19">
        <v>0</v>
      </c>
      <c r="AE84" s="19">
        <v>8.1534534180891391</v>
      </c>
      <c r="AF84" s="19">
        <v>29.556268640573123</v>
      </c>
      <c r="AG84" s="19">
        <v>37.2001312200317</v>
      </c>
      <c r="AH84" s="19">
        <v>400.02880832499847</v>
      </c>
      <c r="AI84" s="19">
        <v>10196.912680997732</v>
      </c>
      <c r="AJ84" s="19">
        <v>1196.5192891045815</v>
      </c>
      <c r="AK84" s="19">
        <v>18.854861029331136</v>
      </c>
      <c r="AL84" s="19">
        <v>323.59018253041279</v>
      </c>
      <c r="AM84" s="19">
        <v>0</v>
      </c>
      <c r="AN84" s="19">
        <v>4372.2893954503024</v>
      </c>
      <c r="AO84" s="19">
        <v>12.230180127133709</v>
      </c>
      <c r="AP84" s="19">
        <v>51.468674701687704</v>
      </c>
      <c r="AQ84" s="19">
        <v>2470.49638568101</v>
      </c>
      <c r="AR84" s="19">
        <v>190.58697364783364</v>
      </c>
      <c r="AS84" s="19">
        <v>311.36000240327911</v>
      </c>
      <c r="AT84" s="19">
        <v>28.027496124681431</v>
      </c>
      <c r="AU84" s="19">
        <v>94.274305146655692</v>
      </c>
      <c r="AV84" s="19">
        <v>0</v>
      </c>
      <c r="AW84" s="19">
        <v>110.58121198283395</v>
      </c>
      <c r="AX84" s="19">
        <v>3.5671358704139995</v>
      </c>
      <c r="AY84" s="19">
        <v>0</v>
      </c>
      <c r="AZ84" s="19">
        <v>0</v>
      </c>
      <c r="BA84" s="19">
        <v>0</v>
      </c>
      <c r="BB84" s="19">
        <v>36.690540381401135</v>
      </c>
      <c r="BC84" s="19">
        <v>0</v>
      </c>
      <c r="BD84" s="19">
        <v>2.0383633545222848</v>
      </c>
      <c r="BE84" s="19">
        <v>0</v>
      </c>
      <c r="BF84" s="19">
        <v>0</v>
      </c>
      <c r="BG84" s="19">
        <v>3.0575450317834272</v>
      </c>
      <c r="BH84" s="19">
        <v>1.0191816772611424</v>
      </c>
      <c r="BI84" s="19">
        <v>0</v>
      </c>
      <c r="BJ84" s="19">
        <v>575.32805681391494</v>
      </c>
      <c r="BK84" s="19">
        <v>0</v>
      </c>
      <c r="BL84" s="19">
        <v>94.274305146655692</v>
      </c>
      <c r="BM84" s="19">
        <v>6.1150900635668544</v>
      </c>
      <c r="BN84" s="19">
        <v>0</v>
      </c>
      <c r="BO84" s="19">
        <v>71.342717408279995</v>
      </c>
      <c r="BP84" s="19">
        <v>0</v>
      </c>
      <c r="BQ84" s="19">
        <v>3.0575450317834272</v>
      </c>
      <c r="BR84" s="19">
        <v>0</v>
      </c>
      <c r="BS84" s="19">
        <v>0</v>
      </c>
      <c r="BT84" s="19">
        <v>23442.197758683538</v>
      </c>
      <c r="BU84" s="19">
        <v>7427.263172115644</v>
      </c>
      <c r="BV84" s="19">
        <v>0</v>
      </c>
      <c r="BW84" s="19">
        <v>0</v>
      </c>
      <c r="BX84" s="19">
        <v>2175.4432901139089</v>
      </c>
      <c r="BY84" s="19">
        <v>34143.095779086907</v>
      </c>
      <c r="BZ84" s="19">
        <v>397</v>
      </c>
      <c r="CA84" s="19">
        <v>44142.802241316458</v>
      </c>
      <c r="CB84" s="19">
        <v>67585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s="24" t="s">
        <v>159</v>
      </c>
      <c r="B85" s="24" t="s">
        <v>45</v>
      </c>
      <c r="C85">
        <f t="shared" si="6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1023.559329651844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70.886585264450872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8.0552937800512385</v>
      </c>
      <c r="BH85" s="19">
        <v>0</v>
      </c>
      <c r="BI85" s="19">
        <v>0</v>
      </c>
      <c r="BJ85" s="19">
        <v>0</v>
      </c>
      <c r="BK85" s="19">
        <v>0</v>
      </c>
      <c r="BL85" s="19">
        <v>11.814430877408483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1114.3156395737547</v>
      </c>
      <c r="BU85" s="19">
        <v>7723.030527187414</v>
      </c>
      <c r="BV85" s="19">
        <v>0</v>
      </c>
      <c r="BW85" s="19">
        <v>0</v>
      </c>
      <c r="BX85" s="19">
        <v>62731.405841527026</v>
      </c>
      <c r="BY85" s="19">
        <v>28269.247991711814</v>
      </c>
      <c r="BZ85" s="19">
        <v>4583</v>
      </c>
      <c r="CA85" s="19">
        <v>103306.68436042625</v>
      </c>
      <c r="CB85" s="19">
        <v>104421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A86" s="23" t="s">
        <v>160</v>
      </c>
      <c r="B86" s="23" t="s">
        <v>259</v>
      </c>
      <c r="C86">
        <f t="shared" si="6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42.92771968527591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14.309239895091968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3888.3476620189385</v>
      </c>
      <c r="AK86" s="19">
        <v>24.099772454891738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132.54874850190456</v>
      </c>
      <c r="AS86" s="19">
        <v>0</v>
      </c>
      <c r="AT86" s="19">
        <v>391.62130239199075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4493.8544449480942</v>
      </c>
      <c r="BU86" s="19">
        <v>5223.8956983371072</v>
      </c>
      <c r="BV86" s="19">
        <v>0</v>
      </c>
      <c r="BW86" s="19">
        <v>0</v>
      </c>
      <c r="BX86" s="19">
        <v>964.74401608488483</v>
      </c>
      <c r="BY86" s="19">
        <v>38105.505840629914</v>
      </c>
      <c r="BZ86" s="19">
        <v>1664</v>
      </c>
      <c r="CA86" s="19">
        <v>45958.145555051909</v>
      </c>
      <c r="CB86" s="19">
        <v>50452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A87" s="23" t="s">
        <v>161</v>
      </c>
      <c r="B87" s="23" t="s">
        <v>46</v>
      </c>
      <c r="C87">
        <f t="shared" si="6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32646.151494986556</v>
      </c>
      <c r="AK87" s="19">
        <v>8511.6046294508287</v>
      </c>
      <c r="AL87" s="19">
        <v>15.529763654159947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9386.4479819685057</v>
      </c>
      <c r="AS87" s="19">
        <v>0</v>
      </c>
      <c r="AT87" s="19">
        <v>6924.3333692985643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9.7061022838499653</v>
      </c>
      <c r="BH87" s="19">
        <v>0</v>
      </c>
      <c r="BI87" s="19">
        <v>95.11980238172967</v>
      </c>
      <c r="BJ87" s="19">
        <v>0</v>
      </c>
      <c r="BK87" s="19">
        <v>0</v>
      </c>
      <c r="BL87" s="19">
        <v>763.54671299619736</v>
      </c>
      <c r="BM87" s="19">
        <v>211.59302978792928</v>
      </c>
      <c r="BN87" s="19">
        <v>0</v>
      </c>
      <c r="BO87" s="19">
        <v>113.88493346383959</v>
      </c>
      <c r="BP87" s="19">
        <v>0</v>
      </c>
      <c r="BQ87" s="19">
        <v>0</v>
      </c>
      <c r="BR87" s="19">
        <v>0</v>
      </c>
      <c r="BS87" s="19">
        <v>0</v>
      </c>
      <c r="BT87" s="19">
        <v>58677.917820272174</v>
      </c>
      <c r="BU87" s="19">
        <v>10131.082179727828</v>
      </c>
      <c r="BV87" s="19">
        <v>0</v>
      </c>
      <c r="BW87" s="19">
        <v>0</v>
      </c>
      <c r="BX87" s="19">
        <v>0</v>
      </c>
      <c r="BY87" s="19">
        <v>0</v>
      </c>
      <c r="BZ87" s="19">
        <v>5082</v>
      </c>
      <c r="CA87" s="19">
        <v>15213.082179727828</v>
      </c>
      <c r="CB87" s="19">
        <v>73891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s="23" t="s">
        <v>162</v>
      </c>
      <c r="B88" s="23" t="s">
        <v>260</v>
      </c>
      <c r="C88">
        <f t="shared" si="6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5702.7719701932092</v>
      </c>
      <c r="AM88" s="19">
        <v>0</v>
      </c>
      <c r="AN88" s="19">
        <v>672.86569782015727</v>
      </c>
      <c r="AO88" s="19">
        <v>0</v>
      </c>
      <c r="AP88" s="19">
        <v>0</v>
      </c>
      <c r="AQ88" s="19">
        <v>0</v>
      </c>
      <c r="AR88" s="19">
        <v>64.36537212407687</v>
      </c>
      <c r="AS88" s="19">
        <v>0</v>
      </c>
      <c r="AT88" s="19">
        <v>484.7207639190097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114.37231508201351</v>
      </c>
      <c r="BM88" s="19">
        <v>0.49511824710828356</v>
      </c>
      <c r="BN88" s="19">
        <v>0</v>
      </c>
      <c r="BO88" s="19">
        <v>0</v>
      </c>
      <c r="BP88" s="19">
        <v>0</v>
      </c>
      <c r="BQ88" s="19">
        <v>0</v>
      </c>
      <c r="BR88" s="19">
        <v>29.707094826497009</v>
      </c>
      <c r="BS88" s="19">
        <v>0</v>
      </c>
      <c r="BT88" s="19">
        <v>7069.2983322120717</v>
      </c>
      <c r="BU88" s="19">
        <v>8475.7329051051274</v>
      </c>
      <c r="BV88" s="19">
        <v>0</v>
      </c>
      <c r="BW88" s="19">
        <v>0</v>
      </c>
      <c r="BX88" s="19">
        <v>8000.1206367756449</v>
      </c>
      <c r="BY88" s="19">
        <v>6607.8481259071523</v>
      </c>
      <c r="BZ88" s="19">
        <v>2338</v>
      </c>
      <c r="CA88" s="19">
        <v>25421.701667787926</v>
      </c>
      <c r="CB88" s="19">
        <v>32491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s="23" t="s">
        <v>163</v>
      </c>
      <c r="B89" s="23" t="s">
        <v>261</v>
      </c>
      <c r="C89">
        <f t="shared" si="6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339.66471981024011</v>
      </c>
      <c r="AL89" s="19">
        <v>0</v>
      </c>
      <c r="AM89" s="19">
        <v>1263.9806817505471</v>
      </c>
      <c r="AN89" s="19">
        <v>0</v>
      </c>
      <c r="AO89" s="19">
        <v>0</v>
      </c>
      <c r="AP89" s="19">
        <v>0</v>
      </c>
      <c r="AQ89" s="19">
        <v>0.53490507056730718</v>
      </c>
      <c r="AR89" s="19">
        <v>6.4188608468076866</v>
      </c>
      <c r="AS89" s="19">
        <v>41.722595504249966</v>
      </c>
      <c r="AT89" s="19">
        <v>0</v>
      </c>
      <c r="AU89" s="19">
        <v>0</v>
      </c>
      <c r="AV89" s="19">
        <v>0</v>
      </c>
      <c r="AW89" s="19">
        <v>19.256582540423057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77.561235232259577</v>
      </c>
      <c r="BM89" s="19">
        <v>47.606551280490329</v>
      </c>
      <c r="BN89" s="19">
        <v>0</v>
      </c>
      <c r="BO89" s="19">
        <v>24.070728175528831</v>
      </c>
      <c r="BP89" s="19">
        <v>12.837721693615373</v>
      </c>
      <c r="BQ89" s="19">
        <v>9.0933861996442218</v>
      </c>
      <c r="BR89" s="19">
        <v>0</v>
      </c>
      <c r="BS89" s="19">
        <v>0</v>
      </c>
      <c r="BT89" s="19">
        <v>1842.7479681043735</v>
      </c>
      <c r="BU89" s="19">
        <v>884.04503044862849</v>
      </c>
      <c r="BV89" s="19">
        <v>0</v>
      </c>
      <c r="BW89" s="19">
        <v>0</v>
      </c>
      <c r="BX89" s="19">
        <v>20326.927586628241</v>
      </c>
      <c r="BY89" s="19">
        <v>5835.2794148187559</v>
      </c>
      <c r="BZ89" s="19">
        <v>1296</v>
      </c>
      <c r="CA89" s="19">
        <v>28342.252031895638</v>
      </c>
      <c r="CB89" s="19">
        <v>30185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A90" s="23" t="s">
        <v>164</v>
      </c>
      <c r="B90" s="23" t="s">
        <v>262</v>
      </c>
      <c r="C90">
        <f t="shared" si="6"/>
        <v>86</v>
      </c>
      <c r="D90" s="19">
        <v>2.1549775242638125</v>
      </c>
      <c r="E90" s="19">
        <v>0.71832584142127054</v>
      </c>
      <c r="F90" s="19">
        <v>4.6691179692382612</v>
      </c>
      <c r="G90" s="19">
        <v>0</v>
      </c>
      <c r="H90" s="19">
        <v>20.113123559795579</v>
      </c>
      <c r="I90" s="19">
        <v>13.648190987004146</v>
      </c>
      <c r="J90" s="19">
        <v>1.7958146035531777</v>
      </c>
      <c r="K90" s="19">
        <v>3.9507921278169897</v>
      </c>
      <c r="L90" s="19">
        <v>3.2324662863957174</v>
      </c>
      <c r="M90" s="19">
        <v>7.5424213349233433</v>
      </c>
      <c r="N90" s="19">
        <v>2.8733033656850822</v>
      </c>
      <c r="O90" s="19">
        <v>0</v>
      </c>
      <c r="P90" s="19">
        <v>5.7466067313701643</v>
      </c>
      <c r="Q90" s="19">
        <v>735.20649869467093</v>
      </c>
      <c r="R90" s="19">
        <v>137.20023571146274</v>
      </c>
      <c r="S90" s="19">
        <v>3.5916292071063554</v>
      </c>
      <c r="T90" s="19">
        <v>0.71832584142127054</v>
      </c>
      <c r="U90" s="19">
        <v>0</v>
      </c>
      <c r="V90" s="19">
        <v>1.4366516828425411</v>
      </c>
      <c r="W90" s="19">
        <v>0.71832584142127054</v>
      </c>
      <c r="X90" s="19">
        <v>40.585410040301809</v>
      </c>
      <c r="Y90" s="19">
        <v>19.394797718374313</v>
      </c>
      <c r="Z90" s="19">
        <v>0</v>
      </c>
      <c r="AA90" s="19">
        <v>18.676471876953045</v>
      </c>
      <c r="AB90" s="19">
        <v>0.71832584142127054</v>
      </c>
      <c r="AC90" s="19">
        <v>61.057696520808001</v>
      </c>
      <c r="AD90" s="19">
        <v>4.6691179692382612</v>
      </c>
      <c r="AE90" s="19">
        <v>0.35916292071063527</v>
      </c>
      <c r="AF90" s="19">
        <v>1.7958146035531777</v>
      </c>
      <c r="AG90" s="19">
        <v>10.056561779897789</v>
      </c>
      <c r="AH90" s="19">
        <v>1.0774887621319063</v>
      </c>
      <c r="AI90" s="19">
        <v>270.44967929510852</v>
      </c>
      <c r="AJ90" s="19">
        <v>188.20137045237297</v>
      </c>
      <c r="AK90" s="19">
        <v>16.16233143197859</v>
      </c>
      <c r="AL90" s="19">
        <v>2.8733033656850822</v>
      </c>
      <c r="AM90" s="19">
        <v>260.03395459450007</v>
      </c>
      <c r="AN90" s="19">
        <v>47.409505533803873</v>
      </c>
      <c r="AO90" s="19">
        <v>22.627264004770026</v>
      </c>
      <c r="AP90" s="19">
        <v>18.676471876953045</v>
      </c>
      <c r="AQ90" s="19">
        <v>389.33260605032871</v>
      </c>
      <c r="AR90" s="19">
        <v>10.056561779897789</v>
      </c>
      <c r="AS90" s="19">
        <v>139.71437615643714</v>
      </c>
      <c r="AT90" s="19">
        <v>48.486994295935773</v>
      </c>
      <c r="AU90" s="19">
        <v>48.846157216646411</v>
      </c>
      <c r="AV90" s="19">
        <v>0.71832584142127054</v>
      </c>
      <c r="AW90" s="19">
        <v>55.670252710148489</v>
      </c>
      <c r="AX90" s="19">
        <v>1.4366516828425411</v>
      </c>
      <c r="AY90" s="19">
        <v>2.5141404449744473</v>
      </c>
      <c r="AZ90" s="19">
        <v>0.71832584142127054</v>
      </c>
      <c r="BA90" s="19">
        <v>28.014707815429556</v>
      </c>
      <c r="BB90" s="19">
        <v>1.0774887621319063</v>
      </c>
      <c r="BC90" s="19">
        <v>35.557129150352914</v>
      </c>
      <c r="BD90" s="19">
        <v>114.57297170669273</v>
      </c>
      <c r="BE90" s="19">
        <v>48.846157216646411</v>
      </c>
      <c r="BF90" s="19">
        <v>107.03055037176934</v>
      </c>
      <c r="BG90" s="19">
        <v>178.86313451389643</v>
      </c>
      <c r="BH90" s="19">
        <v>125.70702224872231</v>
      </c>
      <c r="BI90" s="19">
        <v>222.32184791988317</v>
      </c>
      <c r="BJ90" s="19">
        <v>87.994915574105661</v>
      </c>
      <c r="BK90" s="19">
        <v>8.2607471763446156</v>
      </c>
      <c r="BL90" s="19">
        <v>256.44232538739357</v>
      </c>
      <c r="BM90" s="19">
        <v>476.60919578301321</v>
      </c>
      <c r="BN90" s="19">
        <v>12.570702224872237</v>
      </c>
      <c r="BO90" s="19">
        <v>1192.0617338385989</v>
      </c>
      <c r="BP90" s="19">
        <v>4173.1139757368737</v>
      </c>
      <c r="BQ90" s="19">
        <v>72.19174706283772</v>
      </c>
      <c r="BR90" s="19">
        <v>53.874438106595299</v>
      </c>
      <c r="BS90" s="19">
        <v>0</v>
      </c>
      <c r="BT90" s="19">
        <v>9822.7467185151745</v>
      </c>
      <c r="BU90" s="19">
        <v>998.84252942631929</v>
      </c>
      <c r="BV90" s="19">
        <v>0</v>
      </c>
      <c r="BW90" s="19">
        <v>0</v>
      </c>
      <c r="BX90" s="19">
        <v>7860.2805197522566</v>
      </c>
      <c r="BY90" s="19">
        <v>2055.1302323062569</v>
      </c>
      <c r="BZ90" s="19">
        <v>894</v>
      </c>
      <c r="CA90" s="19">
        <v>11808.253281484825</v>
      </c>
      <c r="CB90" s="19">
        <v>21631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A91" s="23" t="s">
        <v>165</v>
      </c>
      <c r="B91" s="23" t="s">
        <v>263</v>
      </c>
      <c r="C91">
        <f t="shared" si="6"/>
        <v>87</v>
      </c>
      <c r="D91" s="19">
        <v>53.195751517315244</v>
      </c>
      <c r="E91" s="19">
        <v>25.331310246340593</v>
      </c>
      <c r="F91" s="19">
        <v>85.282077829346662</v>
      </c>
      <c r="G91" s="19">
        <v>607.10706890396284</v>
      </c>
      <c r="H91" s="19">
        <v>1812.877436629775</v>
      </c>
      <c r="I91" s="19">
        <v>970.18918243484472</v>
      </c>
      <c r="J91" s="19">
        <v>485.516779721528</v>
      </c>
      <c r="K91" s="19">
        <v>553.91131738664762</v>
      </c>
      <c r="L91" s="19">
        <v>503.2486968939665</v>
      </c>
      <c r="M91" s="19">
        <v>365.61524455551586</v>
      </c>
      <c r="N91" s="19">
        <v>283.71067475901464</v>
      </c>
      <c r="O91" s="19">
        <v>12.665655123170296</v>
      </c>
      <c r="P91" s="19">
        <v>241.49182434844698</v>
      </c>
      <c r="Q91" s="19">
        <v>393.47968582649054</v>
      </c>
      <c r="R91" s="19">
        <v>118.21278114958943</v>
      </c>
      <c r="S91" s="19">
        <v>313.26387004641197</v>
      </c>
      <c r="T91" s="19">
        <v>1693.8202784719742</v>
      </c>
      <c r="U91" s="19">
        <v>998.05362370581929</v>
      </c>
      <c r="V91" s="19">
        <v>423.03288111388792</v>
      </c>
      <c r="W91" s="19">
        <v>407.83409496608357</v>
      </c>
      <c r="X91" s="19">
        <v>830.86697607997144</v>
      </c>
      <c r="Y91" s="19">
        <v>500.71556586933241</v>
      </c>
      <c r="Z91" s="19">
        <v>130.03405926454838</v>
      </c>
      <c r="AA91" s="19">
        <v>400.23470189218136</v>
      </c>
      <c r="AB91" s="19">
        <v>370.68150660478398</v>
      </c>
      <c r="AC91" s="19">
        <v>1754.6154230631917</v>
      </c>
      <c r="AD91" s="19">
        <v>5884.4633702249193</v>
      </c>
      <c r="AE91" s="19">
        <v>1315.5393787932881</v>
      </c>
      <c r="AF91" s="19">
        <v>441.60917529453769</v>
      </c>
      <c r="AG91" s="19">
        <v>64.172652624062835</v>
      </c>
      <c r="AH91" s="19">
        <v>360.54898250624774</v>
      </c>
      <c r="AI91" s="19">
        <v>1079.1138164941092</v>
      </c>
      <c r="AJ91" s="19">
        <v>162.12038557657979</v>
      </c>
      <c r="AK91" s="19">
        <v>574.1763655837201</v>
      </c>
      <c r="AL91" s="19">
        <v>249.09121742234919</v>
      </c>
      <c r="AM91" s="19">
        <v>445.83106033559443</v>
      </c>
      <c r="AN91" s="19">
        <v>499.87118886112103</v>
      </c>
      <c r="AO91" s="19">
        <v>927.12595501606575</v>
      </c>
      <c r="AP91" s="19">
        <v>696.61103177436632</v>
      </c>
      <c r="AQ91" s="19">
        <v>1577.2962513388075</v>
      </c>
      <c r="AR91" s="19">
        <v>446.67543734380575</v>
      </c>
      <c r="AS91" s="19">
        <v>2576.1942520528382</v>
      </c>
      <c r="AT91" s="19">
        <v>497.338057836487</v>
      </c>
      <c r="AU91" s="19">
        <v>656.08093538022138</v>
      </c>
      <c r="AV91" s="19">
        <v>408.67847197429489</v>
      </c>
      <c r="AW91" s="19">
        <v>1872.8282042127812</v>
      </c>
      <c r="AX91" s="19">
        <v>5.9106390574794716</v>
      </c>
      <c r="AY91" s="19">
        <v>169.71977865048197</v>
      </c>
      <c r="AZ91" s="19">
        <v>686.47850767583009</v>
      </c>
      <c r="BA91" s="19">
        <v>94.570224919671546</v>
      </c>
      <c r="BB91" s="19">
        <v>539.55690824705459</v>
      </c>
      <c r="BC91" s="19">
        <v>400.23470189218136</v>
      </c>
      <c r="BD91" s="19">
        <v>259.22374152088537</v>
      </c>
      <c r="BE91" s="19">
        <v>63.328275615851474</v>
      </c>
      <c r="BF91" s="19">
        <v>556.44444841128166</v>
      </c>
      <c r="BG91" s="19">
        <v>145.23284541235273</v>
      </c>
      <c r="BH91" s="19">
        <v>98.792109960728311</v>
      </c>
      <c r="BI91" s="19">
        <v>558.97757943591569</v>
      </c>
      <c r="BJ91" s="19">
        <v>599.50767583006063</v>
      </c>
      <c r="BK91" s="19">
        <v>141.01096037129597</v>
      </c>
      <c r="BL91" s="19">
        <v>583.46451267404495</v>
      </c>
      <c r="BM91" s="19">
        <v>76.838307747233131</v>
      </c>
      <c r="BN91" s="19">
        <v>0</v>
      </c>
      <c r="BO91" s="19">
        <v>570.79885755087469</v>
      </c>
      <c r="BP91" s="19">
        <v>428.09914316315604</v>
      </c>
      <c r="BQ91" s="19">
        <v>261.75687254551946</v>
      </c>
      <c r="BR91" s="19">
        <v>354.6383434487683</v>
      </c>
      <c r="BS91" s="19">
        <v>0</v>
      </c>
      <c r="BT91" s="19">
        <v>41664.939093181005</v>
      </c>
      <c r="BU91" s="19">
        <v>1446</v>
      </c>
      <c r="BV91" s="19">
        <v>0</v>
      </c>
      <c r="BW91" s="19">
        <v>0</v>
      </c>
      <c r="BX91" s="19">
        <v>102.16961799357372</v>
      </c>
      <c r="BY91" s="19">
        <v>5534.891288825419</v>
      </c>
      <c r="BZ91" s="19">
        <v>0</v>
      </c>
      <c r="CA91" s="19">
        <v>7083.0609068189924</v>
      </c>
      <c r="CB91" s="19">
        <v>48748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s="23" t="s">
        <v>166</v>
      </c>
      <c r="B92" s="23" t="s">
        <v>264</v>
      </c>
      <c r="C92">
        <f t="shared" si="6"/>
        <v>88</v>
      </c>
      <c r="D92" s="19">
        <v>4157.9738644793406</v>
      </c>
      <c r="E92" s="19">
        <v>2705.7342819033556</v>
      </c>
      <c r="F92" s="19">
        <v>213.58889942486104</v>
      </c>
      <c r="G92" s="19">
        <v>463.46317172498794</v>
      </c>
      <c r="H92" s="19">
        <v>167.40751576543161</v>
      </c>
      <c r="I92" s="19">
        <v>679.52607384588998</v>
      </c>
      <c r="J92" s="19">
        <v>234.20558855853488</v>
      </c>
      <c r="K92" s="19">
        <v>753.74615472711582</v>
      </c>
      <c r="L92" s="19">
        <v>53.603391747551996</v>
      </c>
      <c r="M92" s="19">
        <v>1625.4197712988459</v>
      </c>
      <c r="N92" s="19">
        <v>424.7037961536812</v>
      </c>
      <c r="O92" s="19">
        <v>47.006051224776371</v>
      </c>
      <c r="P92" s="19">
        <v>1260.9167074154923</v>
      </c>
      <c r="Q92" s="19">
        <v>141.01815367432911</v>
      </c>
      <c r="R92" s="19">
        <v>183.90086707237069</v>
      </c>
      <c r="S92" s="19">
        <v>470.06051224776365</v>
      </c>
      <c r="T92" s="19">
        <v>1524.8103283265175</v>
      </c>
      <c r="U92" s="19">
        <v>110.5054537564918</v>
      </c>
      <c r="V92" s="19">
        <v>73.395413315878884</v>
      </c>
      <c r="W92" s="19">
        <v>86.590094361430161</v>
      </c>
      <c r="X92" s="19">
        <v>2906.9531678480121</v>
      </c>
      <c r="Y92" s="19">
        <v>447.79448798339592</v>
      </c>
      <c r="Z92" s="19">
        <v>131.9468104555126</v>
      </c>
      <c r="AA92" s="19">
        <v>172.35552115751335</v>
      </c>
      <c r="AB92" s="19">
        <v>1365.6494882145555</v>
      </c>
      <c r="AC92" s="19">
        <v>2440.191325861636</v>
      </c>
      <c r="AD92" s="19">
        <v>2963.0305622916044</v>
      </c>
      <c r="AE92" s="19">
        <v>1650.1597982592543</v>
      </c>
      <c r="AF92" s="19">
        <v>761.99283038058525</v>
      </c>
      <c r="AG92" s="19">
        <v>108.03145106045096</v>
      </c>
      <c r="AH92" s="19">
        <v>430.47646911110991</v>
      </c>
      <c r="AI92" s="19">
        <v>423.87912858833425</v>
      </c>
      <c r="AJ92" s="19">
        <v>426.35313128437508</v>
      </c>
      <c r="AK92" s="19">
        <v>1027.5357864223045</v>
      </c>
      <c r="AL92" s="19">
        <v>183.90086707237069</v>
      </c>
      <c r="AM92" s="19">
        <v>230.90691829714703</v>
      </c>
      <c r="AN92" s="19">
        <v>122.87546723669611</v>
      </c>
      <c r="AO92" s="19">
        <v>37859.663257513297</v>
      </c>
      <c r="AP92" s="19">
        <v>2492.9700500438416</v>
      </c>
      <c r="AQ92" s="19">
        <v>391.71709353980299</v>
      </c>
      <c r="AR92" s="19">
        <v>865.07627604895447</v>
      </c>
      <c r="AS92" s="19">
        <v>9500.9950203622557</v>
      </c>
      <c r="AT92" s="19">
        <v>890.6409705747102</v>
      </c>
      <c r="AU92" s="19">
        <v>35.460705309919014</v>
      </c>
      <c r="AV92" s="19">
        <v>28.863364787143379</v>
      </c>
      <c r="AW92" s="19">
        <v>627.57201722903176</v>
      </c>
      <c r="AX92" s="19">
        <v>704.26610080629837</v>
      </c>
      <c r="AY92" s="19">
        <v>815.59622212813724</v>
      </c>
      <c r="AZ92" s="19">
        <v>153.38816715453342</v>
      </c>
      <c r="BA92" s="19">
        <v>256.47161282290267</v>
      </c>
      <c r="BB92" s="19">
        <v>1313.6954315976975</v>
      </c>
      <c r="BC92" s="19">
        <v>249.87427230012702</v>
      </c>
      <c r="BD92" s="19">
        <v>1443.9929069225161</v>
      </c>
      <c r="BE92" s="19">
        <v>248.22493716943308</v>
      </c>
      <c r="BF92" s="19">
        <v>556.6506066091938</v>
      </c>
      <c r="BG92" s="19">
        <v>178.128194114942</v>
      </c>
      <c r="BH92" s="19">
        <v>112.15478888718573</v>
      </c>
      <c r="BI92" s="19">
        <v>81.642088969348421</v>
      </c>
      <c r="BJ92" s="19">
        <v>3075.1853511787904</v>
      </c>
      <c r="BK92" s="19">
        <v>47.006051224776371</v>
      </c>
      <c r="BL92" s="19">
        <v>3205.4828265036094</v>
      </c>
      <c r="BM92" s="19">
        <v>1131.4438996560207</v>
      </c>
      <c r="BN92" s="19">
        <v>1254.3193668927167</v>
      </c>
      <c r="BO92" s="19">
        <v>799.92753838654517</v>
      </c>
      <c r="BP92" s="19">
        <v>993.7244162430793</v>
      </c>
      <c r="BQ92" s="19">
        <v>460.16450146360017</v>
      </c>
      <c r="BR92" s="19">
        <v>2168.8756968624884</v>
      </c>
      <c r="BS92" s="19">
        <v>0</v>
      </c>
      <c r="BT92" s="19">
        <v>103114.78303585242</v>
      </c>
      <c r="BU92" s="19">
        <v>590.41449873011265</v>
      </c>
      <c r="BV92" s="19">
        <v>0</v>
      </c>
      <c r="BW92" s="19">
        <v>0</v>
      </c>
      <c r="BX92" s="19">
        <v>49979.802465417481</v>
      </c>
      <c r="BY92" s="19">
        <v>0</v>
      </c>
      <c r="BZ92" s="19">
        <v>0</v>
      </c>
      <c r="CA92" s="19">
        <v>50570.216964147592</v>
      </c>
      <c r="CB92" s="19">
        <v>153685</v>
      </c>
      <c r="CD92" s="19">
        <f t="shared" si="7"/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s="23" t="s">
        <v>167</v>
      </c>
      <c r="B93" s="23" t="s">
        <v>265</v>
      </c>
      <c r="C93">
        <f t="shared" si="6"/>
        <v>89</v>
      </c>
      <c r="D93" s="19">
        <v>1.8362383124049897</v>
      </c>
      <c r="E93" s="19">
        <v>0.91811915620249485</v>
      </c>
      <c r="F93" s="19">
        <v>0.91811915620249485</v>
      </c>
      <c r="G93" s="19">
        <v>22.952978905062366</v>
      </c>
      <c r="H93" s="19">
        <v>21.116740592657379</v>
      </c>
      <c r="I93" s="19">
        <v>88.139438995439491</v>
      </c>
      <c r="J93" s="19">
        <v>28.461693842277334</v>
      </c>
      <c r="K93" s="19">
        <v>90.893796464046972</v>
      </c>
      <c r="L93" s="19">
        <v>45.905957810124733</v>
      </c>
      <c r="M93" s="19">
        <v>208.41304845796631</v>
      </c>
      <c r="N93" s="19">
        <v>227.69355073821868</v>
      </c>
      <c r="O93" s="19">
        <v>0.91811915620249485</v>
      </c>
      <c r="P93" s="19">
        <v>66.104579246579618</v>
      </c>
      <c r="Q93" s="19">
        <v>23.87109806126486</v>
      </c>
      <c r="R93" s="19">
        <v>19.280502280252389</v>
      </c>
      <c r="S93" s="19">
        <v>99.156868869869413</v>
      </c>
      <c r="T93" s="19">
        <v>217.59424001999125</v>
      </c>
      <c r="U93" s="19">
        <v>9.1811915620249476</v>
      </c>
      <c r="V93" s="19">
        <v>154.24401824201911</v>
      </c>
      <c r="W93" s="19">
        <v>17.444263967847402</v>
      </c>
      <c r="X93" s="19">
        <v>311.24239395264573</v>
      </c>
      <c r="Y93" s="19">
        <v>172.60640136606901</v>
      </c>
      <c r="Z93" s="19">
        <v>82.630724058224516</v>
      </c>
      <c r="AA93" s="19">
        <v>42.233481185314758</v>
      </c>
      <c r="AB93" s="19">
        <v>341.54032610732804</v>
      </c>
      <c r="AC93" s="19">
        <v>473.74948460048734</v>
      </c>
      <c r="AD93" s="19">
        <v>3272.1766727056911</v>
      </c>
      <c r="AE93" s="19">
        <v>1326.682180712605</v>
      </c>
      <c r="AF93" s="19">
        <v>100.99310718227443</v>
      </c>
      <c r="AG93" s="19">
        <v>27.543574686074841</v>
      </c>
      <c r="AH93" s="19">
        <v>43.151600341517252</v>
      </c>
      <c r="AI93" s="19">
        <v>71.613294183794594</v>
      </c>
      <c r="AJ93" s="19">
        <v>93.648153932654452</v>
      </c>
      <c r="AK93" s="19">
        <v>219.43047833239623</v>
      </c>
      <c r="AL93" s="19">
        <v>92.730034776451973</v>
      </c>
      <c r="AM93" s="19">
        <v>43.151600341517252</v>
      </c>
      <c r="AN93" s="19">
        <v>15.608025655442413</v>
      </c>
      <c r="AO93" s="19">
        <v>49.578434434934707</v>
      </c>
      <c r="AP93" s="19">
        <v>317.66922804606315</v>
      </c>
      <c r="AQ93" s="19">
        <v>222.18483580100374</v>
      </c>
      <c r="AR93" s="19">
        <v>267.17267445492593</v>
      </c>
      <c r="AS93" s="19">
        <v>1894.9979384019493</v>
      </c>
      <c r="AT93" s="19">
        <v>210.2492867703713</v>
      </c>
      <c r="AU93" s="19">
        <v>9.1811915620249476</v>
      </c>
      <c r="AV93" s="19">
        <v>6.4268340934174635</v>
      </c>
      <c r="AW93" s="19">
        <v>336.03161117011308</v>
      </c>
      <c r="AX93" s="19">
        <v>213.00364423897878</v>
      </c>
      <c r="AY93" s="19">
        <v>517.81920409820702</v>
      </c>
      <c r="AZ93" s="19">
        <v>39.479123716707271</v>
      </c>
      <c r="BA93" s="19">
        <v>40.397242872909764</v>
      </c>
      <c r="BB93" s="19">
        <v>34.888527935694803</v>
      </c>
      <c r="BC93" s="19">
        <v>52.332791903542201</v>
      </c>
      <c r="BD93" s="19">
        <v>299.30684492201328</v>
      </c>
      <c r="BE93" s="19">
        <v>154.24401824201911</v>
      </c>
      <c r="BF93" s="19">
        <v>307.56991732783581</v>
      </c>
      <c r="BG93" s="19">
        <v>47.74219612252972</v>
      </c>
      <c r="BH93" s="19">
        <v>20.198621436454882</v>
      </c>
      <c r="BI93" s="19">
        <v>31.216051310884826</v>
      </c>
      <c r="BJ93" s="19">
        <v>2423.8345723745861</v>
      </c>
      <c r="BK93" s="19">
        <v>21.116740592657379</v>
      </c>
      <c r="BL93" s="19">
        <v>6777.5556110868156</v>
      </c>
      <c r="BM93" s="19">
        <v>907.10172632806484</v>
      </c>
      <c r="BN93" s="19">
        <v>143.22658836758919</v>
      </c>
      <c r="BO93" s="19">
        <v>835.48843214427018</v>
      </c>
      <c r="BP93" s="19">
        <v>929.13658607692457</v>
      </c>
      <c r="BQ93" s="19">
        <v>68.858936715187113</v>
      </c>
      <c r="BR93" s="19">
        <v>1449.7101476437392</v>
      </c>
      <c r="BS93" s="19">
        <v>0</v>
      </c>
      <c r="BT93" s="19">
        <v>26703.495658149557</v>
      </c>
      <c r="BU93" s="19">
        <v>0</v>
      </c>
      <c r="BV93" s="19">
        <v>0</v>
      </c>
      <c r="BW93" s="19">
        <v>0</v>
      </c>
      <c r="BX93" s="19">
        <v>17385.504341850443</v>
      </c>
      <c r="BY93" s="19">
        <v>0</v>
      </c>
      <c r="BZ93" s="19">
        <v>0</v>
      </c>
      <c r="CA93" s="19">
        <v>17385.504341850443</v>
      </c>
      <c r="CB93" s="19">
        <v>44089</v>
      </c>
      <c r="CD93" s="19">
        <f t="shared" si="7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s="23" t="s">
        <v>168</v>
      </c>
      <c r="B94" s="23" t="s">
        <v>266</v>
      </c>
      <c r="C94">
        <f t="shared" si="6"/>
        <v>90</v>
      </c>
      <c r="D94" s="19">
        <v>11.376551922110853</v>
      </c>
      <c r="E94" s="19">
        <v>24.649195831240181</v>
      </c>
      <c r="F94" s="19">
        <v>1.8960919870184756</v>
      </c>
      <c r="G94" s="19">
        <v>0.94804599350923779</v>
      </c>
      <c r="H94" s="19">
        <v>263.55678619556807</v>
      </c>
      <c r="I94" s="19">
        <v>183.92092274079212</v>
      </c>
      <c r="J94" s="19">
        <v>24.649195831240181</v>
      </c>
      <c r="K94" s="19">
        <v>0</v>
      </c>
      <c r="L94" s="19">
        <v>0</v>
      </c>
      <c r="M94" s="19">
        <v>3.7921839740369512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7.5843679480739024</v>
      </c>
      <c r="U94" s="19">
        <v>0</v>
      </c>
      <c r="V94" s="19">
        <v>0</v>
      </c>
      <c r="W94" s="19">
        <v>18.960919870184757</v>
      </c>
      <c r="X94" s="19">
        <v>50.246437655989602</v>
      </c>
      <c r="Y94" s="19">
        <v>0</v>
      </c>
      <c r="Z94" s="19">
        <v>0</v>
      </c>
      <c r="AA94" s="19">
        <v>0</v>
      </c>
      <c r="AB94" s="19">
        <v>0</v>
      </c>
      <c r="AC94" s="19">
        <v>3.7921839740369512</v>
      </c>
      <c r="AD94" s="19">
        <v>19.908965863693993</v>
      </c>
      <c r="AE94" s="19">
        <v>9.4804599350923784</v>
      </c>
      <c r="AF94" s="19">
        <v>23.701149837730945</v>
      </c>
      <c r="AG94" s="19">
        <v>44.558161694934178</v>
      </c>
      <c r="AH94" s="19">
        <v>3.7921839740369512</v>
      </c>
      <c r="AI94" s="19">
        <v>46.45425368195265</v>
      </c>
      <c r="AJ94" s="19">
        <v>225.63494645519862</v>
      </c>
      <c r="AK94" s="19">
        <v>18.012873876675521</v>
      </c>
      <c r="AL94" s="19">
        <v>214.25839453308774</v>
      </c>
      <c r="AM94" s="19">
        <v>7.5843679480739024</v>
      </c>
      <c r="AN94" s="19">
        <v>0</v>
      </c>
      <c r="AO94" s="19">
        <v>0</v>
      </c>
      <c r="AP94" s="19">
        <v>0</v>
      </c>
      <c r="AQ94" s="19">
        <v>19339.190221594941</v>
      </c>
      <c r="AR94" s="19">
        <v>393.4390873063337</v>
      </c>
      <c r="AS94" s="19">
        <v>395.33517929335216</v>
      </c>
      <c r="AT94" s="19">
        <v>17.064827883166281</v>
      </c>
      <c r="AU94" s="19">
        <v>4.7402299675461892</v>
      </c>
      <c r="AV94" s="19">
        <v>1.8960919870184756</v>
      </c>
      <c r="AW94" s="19">
        <v>193.40138267588449</v>
      </c>
      <c r="AX94" s="19">
        <v>154.53149694200576</v>
      </c>
      <c r="AY94" s="19">
        <v>0</v>
      </c>
      <c r="AZ94" s="19">
        <v>12.324597915620091</v>
      </c>
      <c r="BA94" s="19">
        <v>195.29747466290297</v>
      </c>
      <c r="BB94" s="19">
        <v>1.8960919870184756</v>
      </c>
      <c r="BC94" s="19">
        <v>550.81472222886714</v>
      </c>
      <c r="BD94" s="19">
        <v>273.98529212416969</v>
      </c>
      <c r="BE94" s="19">
        <v>327.075867760687</v>
      </c>
      <c r="BF94" s="19">
        <v>33.181609772823329</v>
      </c>
      <c r="BG94" s="19">
        <v>110.92138124058083</v>
      </c>
      <c r="BH94" s="19">
        <v>0</v>
      </c>
      <c r="BI94" s="19">
        <v>118.50574918865473</v>
      </c>
      <c r="BJ94" s="19">
        <v>1106.3696744252807</v>
      </c>
      <c r="BK94" s="19">
        <v>0</v>
      </c>
      <c r="BL94" s="19">
        <v>2395.7122255978438</v>
      </c>
      <c r="BM94" s="19">
        <v>565.98345812501486</v>
      </c>
      <c r="BN94" s="19">
        <v>257.86851023451266</v>
      </c>
      <c r="BO94" s="19">
        <v>919.60461370396058</v>
      </c>
      <c r="BP94" s="19">
        <v>0</v>
      </c>
      <c r="BQ94" s="19">
        <v>5.6882759610554263</v>
      </c>
      <c r="BR94" s="19">
        <v>275.8813841111882</v>
      </c>
      <c r="BS94" s="19">
        <v>0</v>
      </c>
      <c r="BT94" s="19">
        <v>28859.468088414706</v>
      </c>
      <c r="BU94" s="19">
        <v>241</v>
      </c>
      <c r="BV94" s="19">
        <v>0</v>
      </c>
      <c r="BW94" s="19">
        <v>0</v>
      </c>
      <c r="BX94" s="19">
        <v>0</v>
      </c>
      <c r="BY94" s="19">
        <v>208927.53191158531</v>
      </c>
      <c r="BZ94" s="19">
        <v>0</v>
      </c>
      <c r="CA94" s="19">
        <v>209168.53191158531</v>
      </c>
      <c r="CB94" s="19">
        <v>238028</v>
      </c>
      <c r="CD94" s="19">
        <f t="shared" si="7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s="23" t="s">
        <v>169</v>
      </c>
      <c r="B95" s="23" t="s">
        <v>267</v>
      </c>
      <c r="C95">
        <f t="shared" si="6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1487.6582420963373</v>
      </c>
      <c r="I95" s="19">
        <v>735.80048926542645</v>
      </c>
      <c r="J95" s="19">
        <v>100.12176105537255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77.452683080571205</v>
      </c>
      <c r="AE95" s="19">
        <v>34.94816187781872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3702.6160692175504</v>
      </c>
      <c r="AQ95" s="19">
        <v>8884.3894762908876</v>
      </c>
      <c r="AR95" s="19">
        <v>0</v>
      </c>
      <c r="AS95" s="19">
        <v>0</v>
      </c>
      <c r="AT95" s="19">
        <v>278.64075010693301</v>
      </c>
      <c r="AU95" s="19">
        <v>0</v>
      </c>
      <c r="AV95" s="19">
        <v>0</v>
      </c>
      <c r="AW95" s="19">
        <v>216.30078567622937</v>
      </c>
      <c r="AX95" s="19">
        <v>0</v>
      </c>
      <c r="AY95" s="19">
        <v>0</v>
      </c>
      <c r="AZ95" s="19">
        <v>0</v>
      </c>
      <c r="BA95" s="19">
        <v>0</v>
      </c>
      <c r="BB95" s="19">
        <v>764.13683673392813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5742.8330869496704</v>
      </c>
      <c r="BM95" s="19">
        <v>45.338155949602658</v>
      </c>
      <c r="BN95" s="19">
        <v>0</v>
      </c>
      <c r="BO95" s="19">
        <v>21.724533059184608</v>
      </c>
      <c r="BP95" s="19">
        <v>0</v>
      </c>
      <c r="BQ95" s="19">
        <v>0</v>
      </c>
      <c r="BR95" s="19">
        <v>93.509946646055482</v>
      </c>
      <c r="BS95" s="19">
        <v>0</v>
      </c>
      <c r="BT95" s="19">
        <v>22185.470978005567</v>
      </c>
      <c r="BU95" s="19">
        <v>0</v>
      </c>
      <c r="BV95" s="19">
        <v>0</v>
      </c>
      <c r="BW95" s="19">
        <v>0</v>
      </c>
      <c r="BX95" s="19">
        <v>0</v>
      </c>
      <c r="BY95" s="19">
        <v>103685.52902199443</v>
      </c>
      <c r="BZ95" s="19">
        <v>0</v>
      </c>
      <c r="CA95" s="19">
        <v>103685.52902199443</v>
      </c>
      <c r="CB95" s="19">
        <v>125871</v>
      </c>
      <c r="CD95" s="19">
        <f t="shared" si="7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s="23" t="s">
        <v>170</v>
      </c>
      <c r="B96" s="23" t="s">
        <v>268</v>
      </c>
      <c r="C96">
        <f t="shared" si="6"/>
        <v>92</v>
      </c>
      <c r="D96" s="19">
        <v>33.642688653725465</v>
      </c>
      <c r="E96" s="19">
        <v>87.470990499686209</v>
      </c>
      <c r="F96" s="19">
        <v>3.8448787032829106</v>
      </c>
      <c r="G96" s="19">
        <v>2.8836590274621825</v>
      </c>
      <c r="H96" s="19">
        <v>170.13588262026877</v>
      </c>
      <c r="I96" s="19">
        <v>6.7285377307450931</v>
      </c>
      <c r="J96" s="19">
        <v>74.975134714016747</v>
      </c>
      <c r="K96" s="19">
        <v>0</v>
      </c>
      <c r="L96" s="19">
        <v>3.8448787032829106</v>
      </c>
      <c r="M96" s="19">
        <v>0.96121967582072765</v>
      </c>
      <c r="N96" s="19">
        <v>0</v>
      </c>
      <c r="O96" s="19">
        <v>0</v>
      </c>
      <c r="P96" s="19">
        <v>23.06927221969746</v>
      </c>
      <c r="Q96" s="19">
        <v>0</v>
      </c>
      <c r="R96" s="19">
        <v>0</v>
      </c>
      <c r="S96" s="19">
        <v>0</v>
      </c>
      <c r="T96" s="19">
        <v>6.7285377307450931</v>
      </c>
      <c r="U96" s="19">
        <v>14.418295137310913</v>
      </c>
      <c r="V96" s="19">
        <v>11.53463610984873</v>
      </c>
      <c r="W96" s="19">
        <v>0</v>
      </c>
      <c r="X96" s="19">
        <v>0</v>
      </c>
      <c r="Y96" s="19">
        <v>1.9224393516414553</v>
      </c>
      <c r="Z96" s="19">
        <v>0</v>
      </c>
      <c r="AA96" s="19">
        <v>0</v>
      </c>
      <c r="AB96" s="19">
        <v>0</v>
      </c>
      <c r="AC96" s="19">
        <v>14.418295137310913</v>
      </c>
      <c r="AD96" s="19">
        <v>13.457075461490186</v>
      </c>
      <c r="AE96" s="19">
        <v>859.3303901837304</v>
      </c>
      <c r="AF96" s="19">
        <v>11.53463610984873</v>
      </c>
      <c r="AG96" s="19">
        <v>0</v>
      </c>
      <c r="AH96" s="19">
        <v>7.6897574065658212</v>
      </c>
      <c r="AI96" s="19">
        <v>18.263173840593822</v>
      </c>
      <c r="AJ96" s="19">
        <v>0</v>
      </c>
      <c r="AK96" s="19">
        <v>6.7285377307450931</v>
      </c>
      <c r="AL96" s="19">
        <v>0</v>
      </c>
      <c r="AM96" s="19">
        <v>2.8836590274621825</v>
      </c>
      <c r="AN96" s="19">
        <v>0</v>
      </c>
      <c r="AO96" s="19">
        <v>0</v>
      </c>
      <c r="AP96" s="19">
        <v>0</v>
      </c>
      <c r="AQ96" s="19">
        <v>16250.379839425219</v>
      </c>
      <c r="AR96" s="19">
        <v>9.6121967582072756</v>
      </c>
      <c r="AS96" s="19">
        <v>23.06927221969746</v>
      </c>
      <c r="AT96" s="19">
        <v>4.8060983791036378</v>
      </c>
      <c r="AU96" s="19">
        <v>0</v>
      </c>
      <c r="AV96" s="19">
        <v>0</v>
      </c>
      <c r="AW96" s="19">
        <v>391.21640805903616</v>
      </c>
      <c r="AX96" s="19">
        <v>24.030491895518189</v>
      </c>
      <c r="AY96" s="19">
        <v>186.47661710922114</v>
      </c>
      <c r="AZ96" s="19">
        <v>0</v>
      </c>
      <c r="BA96" s="19">
        <v>0</v>
      </c>
      <c r="BB96" s="19">
        <v>2577.0299508753706</v>
      </c>
      <c r="BC96" s="19">
        <v>0</v>
      </c>
      <c r="BD96" s="19">
        <v>738.21671103031872</v>
      </c>
      <c r="BE96" s="19">
        <v>709.38012075569691</v>
      </c>
      <c r="BF96" s="19">
        <v>101.88928563699713</v>
      </c>
      <c r="BG96" s="19">
        <v>368.14713583933866</v>
      </c>
      <c r="BH96" s="19">
        <v>2.8836590274621825</v>
      </c>
      <c r="BI96" s="19">
        <v>1.9224393516414553</v>
      </c>
      <c r="BJ96" s="19">
        <v>423.89787703694083</v>
      </c>
      <c r="BK96" s="19">
        <v>4.8060983791036378</v>
      </c>
      <c r="BL96" s="19">
        <v>1041.000908913848</v>
      </c>
      <c r="BM96" s="19">
        <v>126.88099720833603</v>
      </c>
      <c r="BN96" s="19">
        <v>0</v>
      </c>
      <c r="BO96" s="19">
        <v>1054.4579843753381</v>
      </c>
      <c r="BP96" s="19">
        <v>0</v>
      </c>
      <c r="BQ96" s="19">
        <v>43.25488541193274</v>
      </c>
      <c r="BR96" s="19">
        <v>5.767318054924365</v>
      </c>
      <c r="BS96" s="19">
        <v>0</v>
      </c>
      <c r="BT96" s="19">
        <v>25465.592871518536</v>
      </c>
      <c r="BU96" s="19">
        <v>1896</v>
      </c>
      <c r="BV96" s="19">
        <v>0</v>
      </c>
      <c r="BW96" s="19">
        <v>0</v>
      </c>
      <c r="BX96" s="19">
        <v>0</v>
      </c>
      <c r="BY96" s="19">
        <v>63368.407128481464</v>
      </c>
      <c r="BZ96" s="19">
        <v>0</v>
      </c>
      <c r="CA96" s="19">
        <v>65264.407128481464</v>
      </c>
      <c r="CB96" s="19">
        <v>90730</v>
      </c>
      <c r="CD96" s="19">
        <f t="shared" si="7"/>
        <v>0</v>
      </c>
      <c r="CE96" s="19">
        <f t="shared" si="8"/>
        <v>0</v>
      </c>
      <c r="CF96" s="19">
        <f t="shared" si="9"/>
        <v>0</v>
      </c>
    </row>
    <row r="97" spans="1:84" x14ac:dyDescent="0.2">
      <c r="A97" s="23" t="s">
        <v>171</v>
      </c>
      <c r="B97" s="23" t="s">
        <v>269</v>
      </c>
      <c r="C97">
        <f t="shared" si="6"/>
        <v>93</v>
      </c>
      <c r="D97" s="19">
        <v>110.56865267734351</v>
      </c>
      <c r="E97" s="19">
        <v>29.354509560356682</v>
      </c>
      <c r="F97" s="19">
        <v>15.655738432190232</v>
      </c>
      <c r="G97" s="19">
        <v>47.945698948582582</v>
      </c>
      <c r="H97" s="19">
        <v>35.225411472428021</v>
      </c>
      <c r="I97" s="19">
        <v>491.19879330996849</v>
      </c>
      <c r="J97" s="19">
        <v>47.945698948582582</v>
      </c>
      <c r="K97" s="19">
        <v>3.9139346080475579</v>
      </c>
      <c r="L97" s="19">
        <v>11.805183175568809</v>
      </c>
      <c r="M97" s="19">
        <v>8.8063528681070053</v>
      </c>
      <c r="N97" s="19">
        <v>20.548156692249677</v>
      </c>
      <c r="O97" s="19">
        <v>0</v>
      </c>
      <c r="P97" s="19">
        <v>3.9139346080475579</v>
      </c>
      <c r="Q97" s="19">
        <v>0</v>
      </c>
      <c r="R97" s="19">
        <v>2.9354509560356683</v>
      </c>
      <c r="S97" s="19">
        <v>0</v>
      </c>
      <c r="T97" s="19">
        <v>0</v>
      </c>
      <c r="U97" s="19">
        <v>0</v>
      </c>
      <c r="V97" s="19">
        <v>0</v>
      </c>
      <c r="W97" s="19">
        <v>2.9354509560356683</v>
      </c>
      <c r="X97" s="19">
        <v>0</v>
      </c>
      <c r="Y97" s="19">
        <v>10.784446622606163</v>
      </c>
      <c r="Z97" s="19">
        <v>0</v>
      </c>
      <c r="AA97" s="19">
        <v>28.376025908344793</v>
      </c>
      <c r="AB97" s="19">
        <v>129.15984206556939</v>
      </c>
      <c r="AC97" s="19">
        <v>188.84734483829467</v>
      </c>
      <c r="AD97" s="19">
        <v>2.9354509560356683</v>
      </c>
      <c r="AE97" s="19">
        <v>35.225411472428021</v>
      </c>
      <c r="AF97" s="19">
        <v>0.97848365201188947</v>
      </c>
      <c r="AG97" s="19">
        <v>151.66496606184288</v>
      </c>
      <c r="AH97" s="19">
        <v>23.483607648285346</v>
      </c>
      <c r="AI97" s="19">
        <v>1584.165032607249</v>
      </c>
      <c r="AJ97" s="19">
        <v>7479.9102082375803</v>
      </c>
      <c r="AK97" s="19">
        <v>1580.2005439916375</v>
      </c>
      <c r="AL97" s="19">
        <v>1434.8241002511891</v>
      </c>
      <c r="AM97" s="19">
        <v>20.548156692249677</v>
      </c>
      <c r="AN97" s="19">
        <v>199.28810394172586</v>
      </c>
      <c r="AO97" s="19">
        <v>156.5573843219023</v>
      </c>
      <c r="AP97" s="19">
        <v>425.64038862517191</v>
      </c>
      <c r="AQ97" s="19">
        <v>386.5010425446963</v>
      </c>
      <c r="AR97" s="19">
        <v>2773.5268761099487</v>
      </c>
      <c r="AS97" s="19">
        <v>1672.228561288319</v>
      </c>
      <c r="AT97" s="19">
        <v>5483.5255958938806</v>
      </c>
      <c r="AU97" s="19">
        <v>0</v>
      </c>
      <c r="AV97" s="19">
        <v>0</v>
      </c>
      <c r="AW97" s="19">
        <v>225.05123996273457</v>
      </c>
      <c r="AX97" s="19">
        <v>0</v>
      </c>
      <c r="AY97" s="19">
        <v>52.838117208642032</v>
      </c>
      <c r="AZ97" s="19">
        <v>5.8709019120713366</v>
      </c>
      <c r="BA97" s="19">
        <v>35.225411472428021</v>
      </c>
      <c r="BB97" s="19">
        <v>17.612705736214011</v>
      </c>
      <c r="BC97" s="19">
        <v>1.9569673040237789</v>
      </c>
      <c r="BD97" s="19">
        <v>71.429306596867931</v>
      </c>
      <c r="BE97" s="19">
        <v>9.784836520118894</v>
      </c>
      <c r="BF97" s="19">
        <v>0</v>
      </c>
      <c r="BG97" s="19">
        <v>67.184491326228894</v>
      </c>
      <c r="BH97" s="19">
        <v>10.763320172130785</v>
      </c>
      <c r="BI97" s="19">
        <v>466.70570673802786</v>
      </c>
      <c r="BJ97" s="19">
        <v>48.92418260059447</v>
      </c>
      <c r="BK97" s="19">
        <v>82.192626768998707</v>
      </c>
      <c r="BL97" s="19">
        <v>1280.5747259096966</v>
      </c>
      <c r="BM97" s="19">
        <v>192.85659200221463</v>
      </c>
      <c r="BN97" s="19">
        <v>0</v>
      </c>
      <c r="BO97" s="19">
        <v>536.71109577873119</v>
      </c>
      <c r="BP97" s="19">
        <v>382.58710793664875</v>
      </c>
      <c r="BQ97" s="19">
        <v>25.440574952309127</v>
      </c>
      <c r="BR97" s="19">
        <v>22.136641567346434</v>
      </c>
      <c r="BS97" s="19">
        <v>0</v>
      </c>
      <c r="BT97" s="19">
        <v>28136.971093410542</v>
      </c>
      <c r="BU97" s="19">
        <v>5342.6619609391391</v>
      </c>
      <c r="BV97" s="19">
        <v>0</v>
      </c>
      <c r="BW97" s="19">
        <v>0</v>
      </c>
      <c r="BX97" s="19">
        <v>53667.571398269378</v>
      </c>
      <c r="BY97" s="19">
        <v>19244.795547380942</v>
      </c>
      <c r="BZ97" s="19">
        <v>0</v>
      </c>
      <c r="CA97" s="19">
        <v>78255.028906589461</v>
      </c>
      <c r="CB97" s="19">
        <v>106392</v>
      </c>
      <c r="CD97" s="19">
        <f t="shared" si="7"/>
        <v>0</v>
      </c>
      <c r="CE97" s="19">
        <f t="shared" si="8"/>
        <v>0</v>
      </c>
      <c r="CF97" s="19">
        <f t="shared" si="9"/>
        <v>0</v>
      </c>
    </row>
    <row r="98" spans="1:84" x14ac:dyDescent="0.2">
      <c r="A98" s="23" t="s">
        <v>172</v>
      </c>
      <c r="B98" s="23" t="s">
        <v>270</v>
      </c>
      <c r="C98">
        <f t="shared" si="6"/>
        <v>94</v>
      </c>
      <c r="D98" s="19">
        <v>6430.1369313498581</v>
      </c>
      <c r="E98" s="19">
        <v>4796.1958592806668</v>
      </c>
      <c r="F98" s="19">
        <v>502.56669398643942</v>
      </c>
      <c r="G98" s="19">
        <v>488.2689873335309</v>
      </c>
      <c r="H98" s="19">
        <v>1739.6923130212649</v>
      </c>
      <c r="I98" s="19">
        <v>990.72170532564371</v>
      </c>
      <c r="J98" s="19">
        <v>405.23281063352704</v>
      </c>
      <c r="K98" s="19">
        <v>12878.90429373002</v>
      </c>
      <c r="L98" s="19">
        <v>791.05974337865791</v>
      </c>
      <c r="M98" s="19">
        <v>14054.996309539014</v>
      </c>
      <c r="N98" s="19">
        <v>3230.3670322060825</v>
      </c>
      <c r="O98" s="19">
        <v>1252.7977017236367</v>
      </c>
      <c r="P98" s="19">
        <v>3151.0779208956856</v>
      </c>
      <c r="Q98" s="19">
        <v>4044.4782119392171</v>
      </c>
      <c r="R98" s="19">
        <v>3165.2305138643246</v>
      </c>
      <c r="S98" s="19">
        <v>1433.2873162912365</v>
      </c>
      <c r="T98" s="19">
        <v>4151.5770947538385</v>
      </c>
      <c r="U98" s="19">
        <v>1061.9888812647555</v>
      </c>
      <c r="V98" s="19">
        <v>9610.7099674638357</v>
      </c>
      <c r="W98" s="19">
        <v>739.89072353661379</v>
      </c>
      <c r="X98" s="19">
        <v>5022.3763218733529</v>
      </c>
      <c r="Y98" s="19">
        <v>3193.1204325177509</v>
      </c>
      <c r="Z98" s="19">
        <v>1841.3220470024062</v>
      </c>
      <c r="AA98" s="19">
        <v>2344.7611354912633</v>
      </c>
      <c r="AB98" s="19">
        <v>4983.7890389116037</v>
      </c>
      <c r="AC98" s="19">
        <v>4026.878385331032</v>
      </c>
      <c r="AD98" s="19">
        <v>4587.4012182940851</v>
      </c>
      <c r="AE98" s="19">
        <v>2574.4528999521422</v>
      </c>
      <c r="AF98" s="19">
        <v>4474.2815453764269</v>
      </c>
      <c r="AG98" s="19">
        <v>5924.6007013393591</v>
      </c>
      <c r="AH98" s="19">
        <v>4658.4810276217268</v>
      </c>
      <c r="AI98" s="19">
        <v>7803.3962919369505</v>
      </c>
      <c r="AJ98" s="19">
        <v>4015.3987149366453</v>
      </c>
      <c r="AK98" s="19">
        <v>3863.7502182809067</v>
      </c>
      <c r="AL98" s="19">
        <v>996.09661782849105</v>
      </c>
      <c r="AM98" s="19">
        <v>3928.262733667606</v>
      </c>
      <c r="AN98" s="19">
        <v>2711.2358905822816</v>
      </c>
      <c r="AO98" s="19">
        <v>1669.0701303221761</v>
      </c>
      <c r="AP98" s="19">
        <v>700.84887111012767</v>
      </c>
      <c r="AQ98" s="19">
        <v>19469.436182823236</v>
      </c>
      <c r="AR98" s="19">
        <v>979.58359919515362</v>
      </c>
      <c r="AS98" s="19">
        <v>8811.1110886359475</v>
      </c>
      <c r="AT98" s="19">
        <v>6044.9804528120649</v>
      </c>
      <c r="AU98" s="19">
        <v>176.69343083187758</v>
      </c>
      <c r="AV98" s="19">
        <v>603.05613563175882</v>
      </c>
      <c r="AW98" s="19">
        <v>396.47718754894379</v>
      </c>
      <c r="AX98" s="19">
        <v>469.21829882523627</v>
      </c>
      <c r="AY98" s="19">
        <v>8408.6493136916451</v>
      </c>
      <c r="AZ98" s="19">
        <v>1465.3362091867314</v>
      </c>
      <c r="BA98" s="19">
        <v>729.54175501139559</v>
      </c>
      <c r="BB98" s="19">
        <v>3001.9150124375415</v>
      </c>
      <c r="BC98" s="19">
        <v>898.06029129908791</v>
      </c>
      <c r="BD98" s="19">
        <v>1952.2688505405731</v>
      </c>
      <c r="BE98" s="19">
        <v>692.09851680710949</v>
      </c>
      <c r="BF98" s="19">
        <v>1103.3161505474163</v>
      </c>
      <c r="BG98" s="19">
        <v>915.44614384233671</v>
      </c>
      <c r="BH98" s="19">
        <v>1841.4118023983119</v>
      </c>
      <c r="BI98" s="19">
        <v>491.20644640839072</v>
      </c>
      <c r="BJ98" s="19">
        <v>2353.6896396832331</v>
      </c>
      <c r="BK98" s="19">
        <v>191.19342910991338</v>
      </c>
      <c r="BL98" s="19">
        <v>3396.3535321199929</v>
      </c>
      <c r="BM98" s="19">
        <v>2749.9161419066072</v>
      </c>
      <c r="BN98" s="19">
        <v>735.43791503552643</v>
      </c>
      <c r="BO98" s="19">
        <v>3224.3194197608273</v>
      </c>
      <c r="BP98" s="19">
        <v>7306.7265470419406</v>
      </c>
      <c r="BQ98" s="19">
        <v>327.14412597664011</v>
      </c>
      <c r="BR98" s="19">
        <v>2117.5624420241415</v>
      </c>
      <c r="BS98" s="19">
        <v>0</v>
      </c>
      <c r="BT98" s="19">
        <v>225090.85529502778</v>
      </c>
      <c r="BU98" s="19">
        <v>35514.863608005122</v>
      </c>
      <c r="BV98" s="19">
        <v>1737.1505449807635</v>
      </c>
      <c r="BW98" s="19">
        <v>0</v>
      </c>
      <c r="BX98" s="19">
        <v>211604.28278711496</v>
      </c>
      <c r="BY98" s="19">
        <v>31857.847764871367</v>
      </c>
      <c r="BZ98" s="19">
        <v>0</v>
      </c>
      <c r="CA98" s="19">
        <v>280714.14470497222</v>
      </c>
      <c r="CB98" s="19">
        <v>505805</v>
      </c>
      <c r="CD98" s="19">
        <f t="shared" si="7"/>
        <v>0</v>
      </c>
      <c r="CE98" s="19">
        <f t="shared" si="8"/>
        <v>0</v>
      </c>
      <c r="CF98" s="19">
        <f t="shared" si="9"/>
        <v>0</v>
      </c>
    </row>
    <row r="99" spans="1:84" x14ac:dyDescent="0.2">
      <c r="A99" s="23" t="s">
        <v>173</v>
      </c>
      <c r="B99" s="23" t="s">
        <v>271</v>
      </c>
      <c r="C99">
        <f t="shared" si="6"/>
        <v>95</v>
      </c>
      <c r="D99" s="19">
        <v>3146.518303454478</v>
      </c>
      <c r="E99" s="19">
        <v>1169.3665095682279</v>
      </c>
      <c r="F99" s="19">
        <v>385.85025455748917</v>
      </c>
      <c r="G99" s="19">
        <v>578.25678543544882</v>
      </c>
      <c r="H99" s="19">
        <v>2333.9222817281038</v>
      </c>
      <c r="I99" s="19">
        <v>1598.36657221986</v>
      </c>
      <c r="J99" s="19">
        <v>346.62381765085547</v>
      </c>
      <c r="K99" s="19">
        <v>5205.563947075967</v>
      </c>
      <c r="L99" s="19">
        <v>2607.7908967246212</v>
      </c>
      <c r="M99" s="19">
        <v>9343.9311393438329</v>
      </c>
      <c r="N99" s="19">
        <v>2006.8426655275437</v>
      </c>
      <c r="O99" s="19">
        <v>223.38629572015068</v>
      </c>
      <c r="P99" s="19">
        <v>1048.5774416464492</v>
      </c>
      <c r="Q99" s="19">
        <v>571.93478383809827</v>
      </c>
      <c r="R99" s="19">
        <v>670.28303936613167</v>
      </c>
      <c r="S99" s="19">
        <v>391.06302096315579</v>
      </c>
      <c r="T99" s="19">
        <v>1804.9093479534411</v>
      </c>
      <c r="U99" s="19">
        <v>269.1572838643757</v>
      </c>
      <c r="V99" s="19">
        <v>2282.6897285788982</v>
      </c>
      <c r="W99" s="19">
        <v>1010.5847627648875</v>
      </c>
      <c r="X99" s="19">
        <v>3556.5413685834737</v>
      </c>
      <c r="Y99" s="19">
        <v>1466.6538684340435</v>
      </c>
      <c r="Z99" s="19">
        <v>948.42344258168737</v>
      </c>
      <c r="AA99" s="19">
        <v>1524.518664641636</v>
      </c>
      <c r="AB99" s="19">
        <v>1953.3842797203188</v>
      </c>
      <c r="AC99" s="19">
        <v>2040.6304042248071</v>
      </c>
      <c r="AD99" s="19">
        <v>4078.3863878977154</v>
      </c>
      <c r="AE99" s="19">
        <v>901.37442921976208</v>
      </c>
      <c r="AF99" s="19">
        <v>1737.9792441147147</v>
      </c>
      <c r="AG99" s="19">
        <v>1257.9629704459767</v>
      </c>
      <c r="AH99" s="19">
        <v>1266.3643068314054</v>
      </c>
      <c r="AI99" s="19">
        <v>1615.4365048782711</v>
      </c>
      <c r="AJ99" s="19">
        <v>3911.0332422790029</v>
      </c>
      <c r="AK99" s="19">
        <v>1560.4961631649182</v>
      </c>
      <c r="AL99" s="19">
        <v>620.29088051964061</v>
      </c>
      <c r="AM99" s="19">
        <v>1036.47627622237</v>
      </c>
      <c r="AN99" s="19">
        <v>294.80260604839617</v>
      </c>
      <c r="AO99" s="19">
        <v>1451.9419348153813</v>
      </c>
      <c r="AP99" s="19">
        <v>271.56814842242056</v>
      </c>
      <c r="AQ99" s="19">
        <v>3845.6595864668125</v>
      </c>
      <c r="AR99" s="19">
        <v>905.31791989935255</v>
      </c>
      <c r="AS99" s="19">
        <v>17630.494508246902</v>
      </c>
      <c r="AT99" s="19">
        <v>19997.961575977588</v>
      </c>
      <c r="AU99" s="19">
        <v>99.138560542363678</v>
      </c>
      <c r="AV99" s="19">
        <v>138.71595615162977</v>
      </c>
      <c r="AW99" s="19">
        <v>2517.5133839702057</v>
      </c>
      <c r="AX99" s="19">
        <v>43.17526227193445</v>
      </c>
      <c r="AY99" s="19">
        <v>1106.2061343250534</v>
      </c>
      <c r="AZ99" s="19">
        <v>443.03592001103408</v>
      </c>
      <c r="BA99" s="19">
        <v>93.453494045804717</v>
      </c>
      <c r="BB99" s="19">
        <v>162.16878987449164</v>
      </c>
      <c r="BC99" s="19">
        <v>114.05015735817159</v>
      </c>
      <c r="BD99" s="19">
        <v>359.54853100719288</v>
      </c>
      <c r="BE99" s="19">
        <v>80.079754549308944</v>
      </c>
      <c r="BF99" s="19">
        <v>343.15412820439502</v>
      </c>
      <c r="BG99" s="19">
        <v>221.28775650026</v>
      </c>
      <c r="BH99" s="19">
        <v>85.3072549400094</v>
      </c>
      <c r="BI99" s="19">
        <v>218.69893757919405</v>
      </c>
      <c r="BJ99" s="19">
        <v>184.93460833276743</v>
      </c>
      <c r="BK99" s="19">
        <v>44.735329442982597</v>
      </c>
      <c r="BL99" s="19">
        <v>665.97073465652556</v>
      </c>
      <c r="BM99" s="19">
        <v>175.48556583737158</v>
      </c>
      <c r="BN99" s="19">
        <v>19.409560742022936</v>
      </c>
      <c r="BO99" s="19">
        <v>304.89369065910932</v>
      </c>
      <c r="BP99" s="19">
        <v>232.80718843030922</v>
      </c>
      <c r="BQ99" s="19">
        <v>48.969829939248669</v>
      </c>
      <c r="BR99" s="19">
        <v>170.36013467304983</v>
      </c>
      <c r="BS99" s="19">
        <v>0</v>
      </c>
      <c r="BT99" s="19">
        <v>118742.41825566305</v>
      </c>
      <c r="BU99" s="19">
        <v>7208.8190969974157</v>
      </c>
      <c r="BV99" s="19">
        <v>78.354654364839362</v>
      </c>
      <c r="BW99" s="19">
        <v>0</v>
      </c>
      <c r="BX99" s="19">
        <v>13417.182776755842</v>
      </c>
      <c r="BY99" s="19">
        <v>3006.2252162188493</v>
      </c>
      <c r="BZ99" s="19">
        <v>0</v>
      </c>
      <c r="CA99" s="19">
        <v>23710.581744336949</v>
      </c>
      <c r="CB99" s="19">
        <v>142453</v>
      </c>
      <c r="CD99" s="19">
        <f t="shared" si="7"/>
        <v>0</v>
      </c>
      <c r="CE99" s="19">
        <f t="shared" si="8"/>
        <v>0</v>
      </c>
      <c r="CF99" s="19">
        <f t="shared" si="9"/>
        <v>0</v>
      </c>
    </row>
    <row r="100" spans="1:84" x14ac:dyDescent="0.2">
      <c r="A100" s="23" t="s">
        <v>174</v>
      </c>
      <c r="B100" s="23" t="s">
        <v>272</v>
      </c>
      <c r="C100">
        <f t="shared" si="6"/>
        <v>96</v>
      </c>
      <c r="D100" s="19">
        <v>3.5361583793207787</v>
      </c>
      <c r="E100" s="19">
        <v>1.7680791896603893</v>
      </c>
      <c r="F100" s="19">
        <v>16.796752301773697</v>
      </c>
      <c r="G100" s="19">
        <v>8.8403959483019481</v>
      </c>
      <c r="H100" s="19">
        <v>192.72063167298245</v>
      </c>
      <c r="I100" s="19">
        <v>188.30043369883145</v>
      </c>
      <c r="J100" s="19">
        <v>59.230652853623035</v>
      </c>
      <c r="K100" s="19">
        <v>32.709465008717203</v>
      </c>
      <c r="L100" s="19">
        <v>33.593504603547395</v>
      </c>
      <c r="M100" s="19">
        <v>93.708197052000628</v>
      </c>
      <c r="N100" s="19">
        <v>11.492514732792532</v>
      </c>
      <c r="O100" s="19">
        <v>0</v>
      </c>
      <c r="P100" s="19">
        <v>1.7680791896603893</v>
      </c>
      <c r="Q100" s="19">
        <v>83.983761508868497</v>
      </c>
      <c r="R100" s="19">
        <v>5.3042375689811685</v>
      </c>
      <c r="S100" s="19">
        <v>313.83405616471913</v>
      </c>
      <c r="T100" s="19">
        <v>0.88403959483019467</v>
      </c>
      <c r="U100" s="19">
        <v>0</v>
      </c>
      <c r="V100" s="19">
        <v>0</v>
      </c>
      <c r="W100" s="19">
        <v>30.05734622422662</v>
      </c>
      <c r="X100" s="19">
        <v>96.360315836491225</v>
      </c>
      <c r="Y100" s="19">
        <v>102.54859300030259</v>
      </c>
      <c r="Z100" s="19">
        <v>7.9563563534717519</v>
      </c>
      <c r="AA100" s="19">
        <v>60.998732043283432</v>
      </c>
      <c r="AB100" s="19">
        <v>106.08475137962337</v>
      </c>
      <c r="AC100" s="19">
        <v>182.99619612985029</v>
      </c>
      <c r="AD100" s="19">
        <v>53.926415284641877</v>
      </c>
      <c r="AE100" s="19">
        <v>9.7244355431321416</v>
      </c>
      <c r="AF100" s="19">
        <v>197.14082964713342</v>
      </c>
      <c r="AG100" s="19">
        <v>2.6521187844905842</v>
      </c>
      <c r="AH100" s="19">
        <v>37.129662982868176</v>
      </c>
      <c r="AI100" s="19">
        <v>350.96371914758726</v>
      </c>
      <c r="AJ100" s="19">
        <v>0</v>
      </c>
      <c r="AK100" s="19">
        <v>203.32910681094478</v>
      </c>
      <c r="AL100" s="19">
        <v>1.7680791896603893</v>
      </c>
      <c r="AM100" s="19">
        <v>7.9563563534717519</v>
      </c>
      <c r="AN100" s="19">
        <v>30.941385819056812</v>
      </c>
      <c r="AO100" s="19">
        <v>0</v>
      </c>
      <c r="AP100" s="19">
        <v>7.0723167586415574</v>
      </c>
      <c r="AQ100" s="19">
        <v>55.694494474302267</v>
      </c>
      <c r="AR100" s="19">
        <v>0</v>
      </c>
      <c r="AS100" s="19">
        <v>30.941385819056812</v>
      </c>
      <c r="AT100" s="19">
        <v>88.403959483019463</v>
      </c>
      <c r="AU100" s="19">
        <v>0</v>
      </c>
      <c r="AV100" s="19">
        <v>0</v>
      </c>
      <c r="AW100" s="19">
        <v>28.28926703456623</v>
      </c>
      <c r="AX100" s="19">
        <v>11.492514732792532</v>
      </c>
      <c r="AY100" s="19">
        <v>33.593504603547395</v>
      </c>
      <c r="AZ100" s="19">
        <v>0</v>
      </c>
      <c r="BA100" s="19">
        <v>63.650850827774015</v>
      </c>
      <c r="BB100" s="19">
        <v>9.7244355431321416</v>
      </c>
      <c r="BC100" s="19">
        <v>102.54859300030259</v>
      </c>
      <c r="BD100" s="19">
        <v>152.0548103107935</v>
      </c>
      <c r="BE100" s="19">
        <v>15.912712706943504</v>
      </c>
      <c r="BF100" s="19">
        <v>7.0723167586415574</v>
      </c>
      <c r="BG100" s="19">
        <v>434.94748065645581</v>
      </c>
      <c r="BH100" s="19">
        <v>22.985029465585065</v>
      </c>
      <c r="BI100" s="19">
        <v>11.492514732792532</v>
      </c>
      <c r="BJ100" s="19">
        <v>147.6346123366425</v>
      </c>
      <c r="BK100" s="19">
        <v>16.796752301773697</v>
      </c>
      <c r="BL100" s="19">
        <v>899.95230753713815</v>
      </c>
      <c r="BM100" s="19">
        <v>718.72419059694823</v>
      </c>
      <c r="BN100" s="19">
        <v>562.24918231200377</v>
      </c>
      <c r="BO100" s="19">
        <v>313.83405616471913</v>
      </c>
      <c r="BP100" s="19">
        <v>0</v>
      </c>
      <c r="BQ100" s="19">
        <v>4.420197974150974</v>
      </c>
      <c r="BR100" s="19">
        <v>1696.4719824791437</v>
      </c>
      <c r="BS100" s="19">
        <v>0</v>
      </c>
      <c r="BT100" s="19">
        <v>7966.9648286097145</v>
      </c>
      <c r="BU100" s="19">
        <v>242</v>
      </c>
      <c r="BV100" s="19">
        <v>0</v>
      </c>
      <c r="BW100" s="19">
        <v>0</v>
      </c>
      <c r="BX100" s="19">
        <v>53388.035171390286</v>
      </c>
      <c r="BY100" s="19">
        <v>0</v>
      </c>
      <c r="BZ100" s="19">
        <v>0</v>
      </c>
      <c r="CA100" s="19">
        <v>53630.035171390286</v>
      </c>
      <c r="CB100" s="19">
        <v>61597</v>
      </c>
      <c r="CD100" s="19">
        <f t="shared" si="7"/>
        <v>0</v>
      </c>
      <c r="CE100" s="19">
        <f t="shared" si="8"/>
        <v>0</v>
      </c>
      <c r="CF100" s="19">
        <f t="shared" si="9"/>
        <v>0</v>
      </c>
    </row>
    <row r="101" spans="1:84" x14ac:dyDescent="0.2">
      <c r="A101" s="23" t="s">
        <v>175</v>
      </c>
      <c r="B101" s="23" t="s">
        <v>273</v>
      </c>
      <c r="C101">
        <f t="shared" si="6"/>
        <v>97</v>
      </c>
      <c r="D101" s="19">
        <v>17.620341057527906</v>
      </c>
      <c r="E101" s="19">
        <v>16.326802786431923</v>
      </c>
      <c r="F101" s="19">
        <v>1.3474580649441086</v>
      </c>
      <c r="G101" s="19">
        <v>1.8313548301595428</v>
      </c>
      <c r="H101" s="19">
        <v>2584.6613372748257</v>
      </c>
      <c r="I101" s="19">
        <v>2.3266387189199391</v>
      </c>
      <c r="J101" s="19">
        <v>6.8609643368296762</v>
      </c>
      <c r="K101" s="19">
        <v>534.16306986741711</v>
      </c>
      <c r="L101" s="19">
        <v>83.595142008662719</v>
      </c>
      <c r="M101" s="19">
        <v>293.21852455075475</v>
      </c>
      <c r="N101" s="19">
        <v>9.6103990333041125</v>
      </c>
      <c r="O101" s="19">
        <v>3.0377766161052295</v>
      </c>
      <c r="P101" s="19">
        <v>14.223003996646197</v>
      </c>
      <c r="Q101" s="19">
        <v>13.005648453278244</v>
      </c>
      <c r="R101" s="19">
        <v>6.4098260995924985</v>
      </c>
      <c r="S101" s="19">
        <v>65.857088056310218</v>
      </c>
      <c r="T101" s="19">
        <v>585.36286134607099</v>
      </c>
      <c r="U101" s="19">
        <v>15.894193576711459</v>
      </c>
      <c r="V101" s="19">
        <v>46.850957069801886</v>
      </c>
      <c r="W101" s="19">
        <v>16.758031751067222</v>
      </c>
      <c r="X101" s="19">
        <v>439.86291170887046</v>
      </c>
      <c r="Y101" s="19">
        <v>16.684082950163017</v>
      </c>
      <c r="Z101" s="19">
        <v>24.960531422926746</v>
      </c>
      <c r="AA101" s="19">
        <v>4.3855349036468541</v>
      </c>
      <c r="AB101" s="19">
        <v>35.277057820790247</v>
      </c>
      <c r="AC101" s="19">
        <v>74.666194857996672</v>
      </c>
      <c r="AD101" s="19">
        <v>241.81918489077771</v>
      </c>
      <c r="AE101" s="19">
        <v>19.628945935185776</v>
      </c>
      <c r="AF101" s="19">
        <v>28.907540412190151</v>
      </c>
      <c r="AG101" s="19">
        <v>68.075745690489583</v>
      </c>
      <c r="AH101" s="19">
        <v>39.182321985063538</v>
      </c>
      <c r="AI101" s="19">
        <v>159.11714967756225</v>
      </c>
      <c r="AJ101" s="19">
        <v>152.11685252085383</v>
      </c>
      <c r="AK101" s="19">
        <v>64.993396961343223</v>
      </c>
      <c r="AL101" s="19">
        <v>86.34654204551012</v>
      </c>
      <c r="AM101" s="19">
        <v>7.1737828979718472</v>
      </c>
      <c r="AN101" s="19">
        <v>9.3420022736319481</v>
      </c>
      <c r="AO101" s="19">
        <v>5.6306188286223628</v>
      </c>
      <c r="AP101" s="19">
        <v>1.9640981765763719</v>
      </c>
      <c r="AQ101" s="19">
        <v>61.326383047762015</v>
      </c>
      <c r="AR101" s="19">
        <v>6.053763371077669</v>
      </c>
      <c r="AS101" s="19">
        <v>410.63001038365923</v>
      </c>
      <c r="AT101" s="19">
        <v>362.93773744290939</v>
      </c>
      <c r="AU101" s="19">
        <v>632.85605552284562</v>
      </c>
      <c r="AV101" s="19">
        <v>1.8757686030531036</v>
      </c>
      <c r="AW101" s="19">
        <v>27.587072770595398</v>
      </c>
      <c r="AX101" s="19">
        <v>0.70429506112457774</v>
      </c>
      <c r="AY101" s="19">
        <v>23.01075824310848</v>
      </c>
      <c r="AZ101" s="19">
        <v>1.3128940132899771</v>
      </c>
      <c r="BA101" s="19">
        <v>2.4484678736837169</v>
      </c>
      <c r="BB101" s="19">
        <v>0.6326109295475798</v>
      </c>
      <c r="BC101" s="19">
        <v>7.691617844137788</v>
      </c>
      <c r="BD101" s="19">
        <v>1.6462786126974152</v>
      </c>
      <c r="BE101" s="19">
        <v>1.5844614530469838</v>
      </c>
      <c r="BF101" s="19">
        <v>1.7452913078707253</v>
      </c>
      <c r="BG101" s="19">
        <v>2.9921978405441552</v>
      </c>
      <c r="BH101" s="19">
        <v>1.2176304752137084</v>
      </c>
      <c r="BI101" s="19">
        <v>0.54156664857778314</v>
      </c>
      <c r="BJ101" s="19">
        <v>124.04701043882352</v>
      </c>
      <c r="BK101" s="19">
        <v>0.86518027884830528</v>
      </c>
      <c r="BL101" s="19">
        <v>4.9487097991439342</v>
      </c>
      <c r="BM101" s="19">
        <v>2.5850908380682833</v>
      </c>
      <c r="BN101" s="19">
        <v>0.38784458254568127</v>
      </c>
      <c r="BO101" s="19">
        <v>2.9328689282185363</v>
      </c>
      <c r="BP101" s="19">
        <v>5.1553254698882753</v>
      </c>
      <c r="BQ101" s="19">
        <v>0.95894984158322027</v>
      </c>
      <c r="BR101" s="19">
        <v>2.5135566646797112</v>
      </c>
      <c r="BS101" s="19">
        <v>0</v>
      </c>
      <c r="BT101" s="19">
        <v>7492.285313742078</v>
      </c>
      <c r="BU101" s="19">
        <v>6198.9461696339849</v>
      </c>
      <c r="BV101" s="19">
        <v>1.7350999685830979</v>
      </c>
      <c r="BW101" s="19">
        <v>0</v>
      </c>
      <c r="BX101" s="19">
        <v>859.46300905802525</v>
      </c>
      <c r="BY101" s="19">
        <v>66.570407597327105</v>
      </c>
      <c r="BZ101" s="19">
        <v>0</v>
      </c>
      <c r="CA101" s="19">
        <v>7126.7146862579211</v>
      </c>
      <c r="CB101" s="19">
        <v>14619</v>
      </c>
      <c r="CD101" s="19">
        <f t="shared" si="7"/>
        <v>0</v>
      </c>
      <c r="CE101" s="19">
        <f t="shared" si="8"/>
        <v>0</v>
      </c>
      <c r="CF101" s="19">
        <f t="shared" si="9"/>
        <v>0</v>
      </c>
    </row>
    <row r="102" spans="1:84" x14ac:dyDescent="0.2">
      <c r="A102" s="23" t="s">
        <v>176</v>
      </c>
      <c r="B102" s="23" t="s">
        <v>274</v>
      </c>
      <c r="C102">
        <f t="shared" si="6"/>
        <v>98</v>
      </c>
      <c r="D102" s="19">
        <v>0.77216856892010532</v>
      </c>
      <c r="E102" s="19">
        <v>0</v>
      </c>
      <c r="F102" s="19">
        <v>2.3165057067603163</v>
      </c>
      <c r="G102" s="19">
        <v>5.4051799824407381</v>
      </c>
      <c r="H102" s="19">
        <v>771.39640035118532</v>
      </c>
      <c r="I102" s="19">
        <v>5.4051799824407381</v>
      </c>
      <c r="J102" s="19">
        <v>15.443371378402109</v>
      </c>
      <c r="K102" s="19">
        <v>113.50877963125548</v>
      </c>
      <c r="L102" s="19">
        <v>6.1773485513608426</v>
      </c>
      <c r="M102" s="19">
        <v>109.64793678665497</v>
      </c>
      <c r="N102" s="19">
        <v>26.253731343283579</v>
      </c>
      <c r="O102" s="19">
        <v>19.304214223002635</v>
      </c>
      <c r="P102" s="19">
        <v>25.481562774363478</v>
      </c>
      <c r="Q102" s="19">
        <v>20.848551360842844</v>
      </c>
      <c r="R102" s="19">
        <v>32.431079894644427</v>
      </c>
      <c r="S102" s="19">
        <v>20.848551360842844</v>
      </c>
      <c r="T102" s="19">
        <v>52.507462686567159</v>
      </c>
      <c r="U102" s="19">
        <v>18.53204565408253</v>
      </c>
      <c r="V102" s="19">
        <v>20.076382791922736</v>
      </c>
      <c r="W102" s="19">
        <v>3.0886742756804213</v>
      </c>
      <c r="X102" s="19">
        <v>135.90166812993854</v>
      </c>
      <c r="Y102" s="19">
        <v>136.67383669885865</v>
      </c>
      <c r="Z102" s="19">
        <v>6.1773485513608426</v>
      </c>
      <c r="AA102" s="19">
        <v>65.634328358208961</v>
      </c>
      <c r="AB102" s="19">
        <v>23.165057067603161</v>
      </c>
      <c r="AC102" s="19">
        <v>64.089991220368731</v>
      </c>
      <c r="AD102" s="19">
        <v>64.089991220368731</v>
      </c>
      <c r="AE102" s="19">
        <v>8.4938542581211589</v>
      </c>
      <c r="AF102" s="19">
        <v>27.025899912203684</v>
      </c>
      <c r="AG102" s="19">
        <v>193.04214223002631</v>
      </c>
      <c r="AH102" s="19">
        <v>97.293239683933265</v>
      </c>
      <c r="AI102" s="19">
        <v>123.54697102721687</v>
      </c>
      <c r="AJ102" s="19">
        <v>171.4214223002634</v>
      </c>
      <c r="AK102" s="19">
        <v>78.761194029850742</v>
      </c>
      <c r="AL102" s="19">
        <v>21.620719929762952</v>
      </c>
      <c r="AM102" s="19">
        <v>23.165057067603161</v>
      </c>
      <c r="AN102" s="19">
        <v>28.5702370500439</v>
      </c>
      <c r="AO102" s="19">
        <v>210.02985074626864</v>
      </c>
      <c r="AP102" s="19">
        <v>27.798068481123796</v>
      </c>
      <c r="AQ102" s="19">
        <v>858.65144863915714</v>
      </c>
      <c r="AR102" s="19">
        <v>119.68612818261633</v>
      </c>
      <c r="AS102" s="19">
        <v>1315.0030728709391</v>
      </c>
      <c r="AT102" s="19">
        <v>126.63564530289727</v>
      </c>
      <c r="AU102" s="19">
        <v>56.368305531167692</v>
      </c>
      <c r="AV102" s="19">
        <v>7.7216856892010544</v>
      </c>
      <c r="AW102" s="19">
        <v>425.46488147497803</v>
      </c>
      <c r="AX102" s="19">
        <v>32.431079894644427</v>
      </c>
      <c r="AY102" s="19">
        <v>23.165057067603161</v>
      </c>
      <c r="AZ102" s="19">
        <v>16.987708516242318</v>
      </c>
      <c r="BA102" s="19">
        <v>94.204565408252861</v>
      </c>
      <c r="BB102" s="19">
        <v>112.73661106233538</v>
      </c>
      <c r="BC102" s="19">
        <v>274.89201053555752</v>
      </c>
      <c r="BD102" s="19">
        <v>1394.5364354697103</v>
      </c>
      <c r="BE102" s="19">
        <v>24.70939420544337</v>
      </c>
      <c r="BF102" s="19">
        <v>412.33801580333625</v>
      </c>
      <c r="BG102" s="19">
        <v>182.23178226514486</v>
      </c>
      <c r="BH102" s="19">
        <v>280.29719051799827</v>
      </c>
      <c r="BI102" s="19">
        <v>38.60842844600527</v>
      </c>
      <c r="BJ102" s="19">
        <v>184.54828797190521</v>
      </c>
      <c r="BK102" s="19">
        <v>12.354697102721685</v>
      </c>
      <c r="BL102" s="19">
        <v>690.31870061457425</v>
      </c>
      <c r="BM102" s="19">
        <v>155.9780509218613</v>
      </c>
      <c r="BN102" s="19">
        <v>942.81782265144875</v>
      </c>
      <c r="BO102" s="19">
        <v>179.14310798946445</v>
      </c>
      <c r="BP102" s="19">
        <v>0</v>
      </c>
      <c r="BQ102" s="19">
        <v>44.785776997366114</v>
      </c>
      <c r="BR102" s="19">
        <v>5909.4060579455663</v>
      </c>
      <c r="BS102" s="19">
        <v>0</v>
      </c>
      <c r="BT102" s="19">
        <v>16691.967954345917</v>
      </c>
      <c r="BU102" s="19">
        <v>3523</v>
      </c>
      <c r="BV102" s="19">
        <v>0</v>
      </c>
      <c r="BW102" s="19">
        <v>0</v>
      </c>
      <c r="BX102" s="19">
        <v>4416.0320456540821</v>
      </c>
      <c r="BY102" s="19">
        <v>0</v>
      </c>
      <c r="BZ102" s="19">
        <v>0</v>
      </c>
      <c r="CA102" s="19">
        <v>7939.0320456540821</v>
      </c>
      <c r="CB102" s="19">
        <v>24631</v>
      </c>
      <c r="CD102" s="19">
        <f t="shared" si="7"/>
        <v>0</v>
      </c>
      <c r="CE102" s="19">
        <f t="shared" si="8"/>
        <v>0</v>
      </c>
      <c r="CF102" s="19">
        <f t="shared" si="9"/>
        <v>0</v>
      </c>
    </row>
    <row r="103" spans="1:84" x14ac:dyDescent="0.2">
      <c r="A103" s="23" t="s">
        <v>177</v>
      </c>
      <c r="B103" s="23" t="s">
        <v>275</v>
      </c>
      <c r="C103">
        <f t="shared" si="6"/>
        <v>99</v>
      </c>
      <c r="D103" s="19">
        <v>476.63120423483412</v>
      </c>
      <c r="E103" s="19">
        <v>34.615674050574547</v>
      </c>
      <c r="F103" s="19">
        <v>84.320231661655939</v>
      </c>
      <c r="G103" s="19">
        <v>16.864046332331188</v>
      </c>
      <c r="H103" s="19">
        <v>1468.0596122987256</v>
      </c>
      <c r="I103" s="19">
        <v>1443.2073334931847</v>
      </c>
      <c r="J103" s="19">
        <v>350.59464743530623</v>
      </c>
      <c r="K103" s="19">
        <v>1200.897615139163</v>
      </c>
      <c r="L103" s="19">
        <v>1226.6374753306159</v>
      </c>
      <c r="M103" s="19">
        <v>1670.4281682866997</v>
      </c>
      <c r="N103" s="19">
        <v>1136.991755353487</v>
      </c>
      <c r="O103" s="19">
        <v>21.301953261892027</v>
      </c>
      <c r="P103" s="19">
        <v>86.982975819392436</v>
      </c>
      <c r="Q103" s="19">
        <v>3.5503255436486709</v>
      </c>
      <c r="R103" s="19">
        <v>41.716325137871884</v>
      </c>
      <c r="S103" s="19">
        <v>102.95944076581146</v>
      </c>
      <c r="T103" s="19">
        <v>534.32399431912495</v>
      </c>
      <c r="U103" s="19">
        <v>105.62218492354796</v>
      </c>
      <c r="V103" s="19">
        <v>348.81948466348194</v>
      </c>
      <c r="W103" s="19">
        <v>375.44692624084695</v>
      </c>
      <c r="X103" s="19">
        <v>533.43641293321286</v>
      </c>
      <c r="Y103" s="19">
        <v>235.20906726672447</v>
      </c>
      <c r="Z103" s="19">
        <v>216.56985816256892</v>
      </c>
      <c r="AA103" s="19">
        <v>282.25088072006935</v>
      </c>
      <c r="AB103" s="19">
        <v>105.62218492354796</v>
      </c>
      <c r="AC103" s="19">
        <v>134.02478927273734</v>
      </c>
      <c r="AD103" s="19">
        <v>1844.3941199254846</v>
      </c>
      <c r="AE103" s="19">
        <v>76.331999188446417</v>
      </c>
      <c r="AF103" s="19">
        <v>475.74362284892192</v>
      </c>
      <c r="AG103" s="19">
        <v>429.58939078148916</v>
      </c>
      <c r="AH103" s="19">
        <v>538.76190124868583</v>
      </c>
      <c r="AI103" s="19">
        <v>190.82999797111606</v>
      </c>
      <c r="AJ103" s="19">
        <v>2483.4527177822456</v>
      </c>
      <c r="AK103" s="19">
        <v>400.29920504638767</v>
      </c>
      <c r="AL103" s="19">
        <v>165.09013777966319</v>
      </c>
      <c r="AM103" s="19">
        <v>97.633952450338455</v>
      </c>
      <c r="AN103" s="19">
        <v>75.444417802534247</v>
      </c>
      <c r="AO103" s="19">
        <v>36.390836822398882</v>
      </c>
      <c r="AP103" s="19">
        <v>7.1006510872973418</v>
      </c>
      <c r="AQ103" s="19">
        <v>165.09013777966319</v>
      </c>
      <c r="AR103" s="19">
        <v>189.05483519929172</v>
      </c>
      <c r="AS103" s="19">
        <v>3816.5999594223213</v>
      </c>
      <c r="AT103" s="19">
        <v>4444.1199992622242</v>
      </c>
      <c r="AU103" s="19">
        <v>1746.7601674751461</v>
      </c>
      <c r="AV103" s="19">
        <v>2334.3390449490012</v>
      </c>
      <c r="AW103" s="19">
        <v>1411.2544036003467</v>
      </c>
      <c r="AX103" s="19">
        <v>1.7751627718243355</v>
      </c>
      <c r="AY103" s="19">
        <v>17.751627718243356</v>
      </c>
      <c r="AZ103" s="19">
        <v>17.751627718243356</v>
      </c>
      <c r="BA103" s="19">
        <v>29.290185735101538</v>
      </c>
      <c r="BB103" s="19">
        <v>72.781673644797763</v>
      </c>
      <c r="BC103" s="19">
        <v>9.7633952450338448</v>
      </c>
      <c r="BD103" s="19">
        <v>99.409115222162796</v>
      </c>
      <c r="BE103" s="19">
        <v>0.88758138591216773</v>
      </c>
      <c r="BF103" s="19">
        <v>37.278418208311052</v>
      </c>
      <c r="BG103" s="19">
        <v>61.243115627939574</v>
      </c>
      <c r="BH103" s="19">
        <v>118.04832432631831</v>
      </c>
      <c r="BI103" s="19">
        <v>15.976464946419021</v>
      </c>
      <c r="BJ103" s="19">
        <v>75.444417802534247</v>
      </c>
      <c r="BK103" s="19">
        <v>18.639209104155526</v>
      </c>
      <c r="BL103" s="19">
        <v>1416.5798919158196</v>
      </c>
      <c r="BM103" s="19">
        <v>67.456185329324754</v>
      </c>
      <c r="BN103" s="19">
        <v>0</v>
      </c>
      <c r="BO103" s="19">
        <v>83.432650275743768</v>
      </c>
      <c r="BP103" s="19">
        <v>0</v>
      </c>
      <c r="BQ103" s="19">
        <v>1.7751627718243355</v>
      </c>
      <c r="BR103" s="19">
        <v>855.62845601932975</v>
      </c>
      <c r="BS103" s="19">
        <v>0</v>
      </c>
      <c r="BT103" s="19">
        <v>36166.278731763101</v>
      </c>
      <c r="BU103" s="19">
        <v>4334</v>
      </c>
      <c r="BV103" s="19">
        <v>0</v>
      </c>
      <c r="BW103" s="19">
        <v>0</v>
      </c>
      <c r="BX103" s="19">
        <v>11955.721268236901</v>
      </c>
      <c r="BY103" s="19">
        <v>0</v>
      </c>
      <c r="BZ103" s="19">
        <v>0</v>
      </c>
      <c r="CA103" s="19">
        <v>16289.721268236901</v>
      </c>
      <c r="CB103" s="19">
        <v>52456</v>
      </c>
      <c r="CD103" s="19">
        <f t="shared" si="7"/>
        <v>0</v>
      </c>
      <c r="CE103" s="19">
        <f t="shared" si="8"/>
        <v>0</v>
      </c>
      <c r="CF103" s="19">
        <f t="shared" si="9"/>
        <v>0</v>
      </c>
    </row>
    <row r="104" spans="1:84" x14ac:dyDescent="0.2">
      <c r="A104" s="23" t="s">
        <v>178</v>
      </c>
      <c r="B104" s="23" t="s">
        <v>276</v>
      </c>
      <c r="C104">
        <f t="shared" si="6"/>
        <v>100</v>
      </c>
      <c r="D104" s="19">
        <v>0.92868907460501438</v>
      </c>
      <c r="E104" s="19">
        <v>0</v>
      </c>
      <c r="F104" s="19">
        <v>0.92868907460501438</v>
      </c>
      <c r="G104" s="19">
        <v>3.7147562984200575</v>
      </c>
      <c r="H104" s="19">
        <v>16.71640334289026</v>
      </c>
      <c r="I104" s="19">
        <v>0</v>
      </c>
      <c r="J104" s="19">
        <v>2.786067223815043</v>
      </c>
      <c r="K104" s="19">
        <v>50.149210028670772</v>
      </c>
      <c r="L104" s="19">
        <v>63.150857073140976</v>
      </c>
      <c r="M104" s="19">
        <v>103.0844872811566</v>
      </c>
      <c r="N104" s="19">
        <v>19.502470566705302</v>
      </c>
      <c r="O104" s="19">
        <v>4.643445373025072</v>
      </c>
      <c r="P104" s="19">
        <v>74.295125968401152</v>
      </c>
      <c r="Q104" s="19">
        <v>79.867260416031229</v>
      </c>
      <c r="R104" s="19">
        <v>75.223815043006155</v>
      </c>
      <c r="S104" s="19">
        <v>13.0016470444702</v>
      </c>
      <c r="T104" s="19">
        <v>112.37137802720673</v>
      </c>
      <c r="U104" s="19">
        <v>46.434453730250716</v>
      </c>
      <c r="V104" s="19">
        <v>26.931983163545418</v>
      </c>
      <c r="W104" s="19">
        <v>13.0016470444702</v>
      </c>
      <c r="X104" s="19">
        <v>33.43280668578052</v>
      </c>
      <c r="Y104" s="19">
        <v>295.32312572439457</v>
      </c>
      <c r="Z104" s="19">
        <v>10.215579820655158</v>
      </c>
      <c r="AA104" s="19">
        <v>75.223815043006155</v>
      </c>
      <c r="AB104" s="19">
        <v>55.721344476300864</v>
      </c>
      <c r="AC104" s="19">
        <v>76.152504117611173</v>
      </c>
      <c r="AD104" s="19">
        <v>20.431159641310316</v>
      </c>
      <c r="AE104" s="19">
        <v>9.286890746050144</v>
      </c>
      <c r="AF104" s="19">
        <v>65.008235222351004</v>
      </c>
      <c r="AG104" s="19">
        <v>126.30171414628195</v>
      </c>
      <c r="AH104" s="19">
        <v>75.223815043006155</v>
      </c>
      <c r="AI104" s="19">
        <v>53.863966327090836</v>
      </c>
      <c r="AJ104" s="19">
        <v>152.30500823522235</v>
      </c>
      <c r="AK104" s="19">
        <v>120.72957969865186</v>
      </c>
      <c r="AL104" s="19">
        <v>71.509058744586099</v>
      </c>
      <c r="AM104" s="19">
        <v>95.654974684316485</v>
      </c>
      <c r="AN104" s="19">
        <v>11.144268895260172</v>
      </c>
      <c r="AO104" s="19">
        <v>290.67968035136948</v>
      </c>
      <c r="AP104" s="19">
        <v>9.286890746050144</v>
      </c>
      <c r="AQ104" s="19">
        <v>247.03129384493383</v>
      </c>
      <c r="AR104" s="19">
        <v>338.04282315622527</v>
      </c>
      <c r="AS104" s="19">
        <v>2197.2783505154639</v>
      </c>
      <c r="AT104" s="19">
        <v>114.22875617641677</v>
      </c>
      <c r="AU104" s="19">
        <v>8.3582016714451299</v>
      </c>
      <c r="AV104" s="19">
        <v>8.3582016714451299</v>
      </c>
      <c r="AW104" s="19">
        <v>942.61941072408956</v>
      </c>
      <c r="AX104" s="19">
        <v>34.36149576038553</v>
      </c>
      <c r="AY104" s="19">
        <v>112.37137802720673</v>
      </c>
      <c r="AZ104" s="19">
        <v>69.651680595376078</v>
      </c>
      <c r="BA104" s="19">
        <v>31.575428536570488</v>
      </c>
      <c r="BB104" s="19">
        <v>386.33465503568596</v>
      </c>
      <c r="BC104" s="19">
        <v>72.437747819191117</v>
      </c>
      <c r="BD104" s="19">
        <v>3299.6322820716159</v>
      </c>
      <c r="BE104" s="19">
        <v>143.0181174891722</v>
      </c>
      <c r="BF104" s="19">
        <v>303.68132739583973</v>
      </c>
      <c r="BG104" s="19">
        <v>104.0131763557616</v>
      </c>
      <c r="BH104" s="19">
        <v>42.71969743183066</v>
      </c>
      <c r="BI104" s="19">
        <v>116.08613432562679</v>
      </c>
      <c r="BJ104" s="19">
        <v>403.97974745318123</v>
      </c>
      <c r="BK104" s="19">
        <v>26.0032940889404</v>
      </c>
      <c r="BL104" s="19">
        <v>1274.1614103580798</v>
      </c>
      <c r="BM104" s="19">
        <v>116.08613432562679</v>
      </c>
      <c r="BN104" s="19">
        <v>278.60672238150431</v>
      </c>
      <c r="BO104" s="19">
        <v>154.16238638443238</v>
      </c>
      <c r="BP104" s="19">
        <v>170.87878972732264</v>
      </c>
      <c r="BQ104" s="19">
        <v>34.36149576038553</v>
      </c>
      <c r="BR104" s="19">
        <v>332.47068870859516</v>
      </c>
      <c r="BS104" s="19">
        <v>0</v>
      </c>
      <c r="BT104" s="19">
        <v>13716.737631916061</v>
      </c>
      <c r="BU104" s="19">
        <v>8</v>
      </c>
      <c r="BV104" s="19">
        <v>0</v>
      </c>
      <c r="BW104" s="19">
        <v>0</v>
      </c>
      <c r="BX104" s="19">
        <v>1507.2623680839381</v>
      </c>
      <c r="BY104" s="19">
        <v>0</v>
      </c>
      <c r="BZ104" s="19">
        <v>0</v>
      </c>
      <c r="CA104" s="19">
        <v>1515.2623680839381</v>
      </c>
      <c r="CB104" s="19">
        <v>15232</v>
      </c>
      <c r="CD104" s="19">
        <f t="shared" si="7"/>
        <v>0</v>
      </c>
      <c r="CE104" s="19">
        <f t="shared" si="8"/>
        <v>0</v>
      </c>
      <c r="CF104" s="19">
        <f t="shared" si="9"/>
        <v>0</v>
      </c>
    </row>
    <row r="105" spans="1:84" x14ac:dyDescent="0.2">
      <c r="A105" s="23" t="s">
        <v>179</v>
      </c>
      <c r="B105" s="23" t="s">
        <v>277</v>
      </c>
      <c r="C105">
        <f t="shared" si="6"/>
        <v>101</v>
      </c>
      <c r="D105" s="19">
        <v>1.5908753870981811</v>
      </c>
      <c r="E105" s="19">
        <v>0.53029179569939378</v>
      </c>
      <c r="F105" s="19">
        <v>1.5908753870981811</v>
      </c>
      <c r="G105" s="19">
        <v>4.2423343655951502</v>
      </c>
      <c r="H105" s="19">
        <v>77.952893967810866</v>
      </c>
      <c r="I105" s="19">
        <v>28.105465172067873</v>
      </c>
      <c r="J105" s="19">
        <v>5.8332097526933309</v>
      </c>
      <c r="K105" s="19">
        <v>88.558729881798754</v>
      </c>
      <c r="L105" s="19">
        <v>16.439045666681206</v>
      </c>
      <c r="M105" s="19">
        <v>99.164565795786629</v>
      </c>
      <c r="N105" s="19">
        <v>22.802547215073929</v>
      </c>
      <c r="O105" s="19">
        <v>15.908753870981812</v>
      </c>
      <c r="P105" s="19">
        <v>16.439045666681206</v>
      </c>
      <c r="Q105" s="19">
        <v>9.5452523225890875</v>
      </c>
      <c r="R105" s="19">
        <v>12.727003096785449</v>
      </c>
      <c r="S105" s="19">
        <v>3.1817507741963622</v>
      </c>
      <c r="T105" s="19">
        <v>32.878091333362413</v>
      </c>
      <c r="U105" s="19">
        <v>5.8332097526933309</v>
      </c>
      <c r="V105" s="19">
        <v>11.666419505386662</v>
      </c>
      <c r="W105" s="19">
        <v>5.3029179569939373</v>
      </c>
      <c r="X105" s="19">
        <v>49.317137000043623</v>
      </c>
      <c r="Y105" s="19">
        <v>59.392681118332092</v>
      </c>
      <c r="Z105" s="19">
        <v>15.378462075282417</v>
      </c>
      <c r="AA105" s="19">
        <v>76.3620185807127</v>
      </c>
      <c r="AB105" s="19">
        <v>42.953635451650889</v>
      </c>
      <c r="AC105" s="19">
        <v>33.408383129061811</v>
      </c>
      <c r="AD105" s="19">
        <v>86.437562699001177</v>
      </c>
      <c r="AE105" s="19">
        <v>12.727003096785449</v>
      </c>
      <c r="AF105" s="19">
        <v>64.695599075326044</v>
      </c>
      <c r="AG105" s="19">
        <v>58.862389322632708</v>
      </c>
      <c r="AH105" s="19">
        <v>55.150346752736951</v>
      </c>
      <c r="AI105" s="19">
        <v>139.99703406463996</v>
      </c>
      <c r="AJ105" s="19">
        <v>71.589392419418161</v>
      </c>
      <c r="AK105" s="19">
        <v>45.605094430147858</v>
      </c>
      <c r="AL105" s="19">
        <v>23.863130806472718</v>
      </c>
      <c r="AM105" s="19">
        <v>40.832468268853319</v>
      </c>
      <c r="AN105" s="19">
        <v>19.620796440877569</v>
      </c>
      <c r="AO105" s="19">
        <v>67.347058053823005</v>
      </c>
      <c r="AP105" s="19">
        <v>6.8937933440921189</v>
      </c>
      <c r="AQ105" s="19">
        <v>581.19980808653554</v>
      </c>
      <c r="AR105" s="19">
        <v>155.90578793562173</v>
      </c>
      <c r="AS105" s="19">
        <v>868.61796135560689</v>
      </c>
      <c r="AT105" s="19">
        <v>83.786103720504215</v>
      </c>
      <c r="AU105" s="19">
        <v>2.6514589784969687</v>
      </c>
      <c r="AV105" s="19">
        <v>37.120425698957561</v>
      </c>
      <c r="AW105" s="19">
        <v>69.998517032319981</v>
      </c>
      <c r="AX105" s="19">
        <v>0</v>
      </c>
      <c r="AY105" s="19">
        <v>10.075544118288482</v>
      </c>
      <c r="AZ105" s="19">
        <v>57.801805731233905</v>
      </c>
      <c r="BA105" s="19">
        <v>64.165307279626631</v>
      </c>
      <c r="BB105" s="19">
        <v>46.665678021546647</v>
      </c>
      <c r="BC105" s="19">
        <v>153.25432895712478</v>
      </c>
      <c r="BD105" s="19">
        <v>395.06738779604831</v>
      </c>
      <c r="BE105" s="19">
        <v>19.090504645178175</v>
      </c>
      <c r="BF105" s="19">
        <v>102.34631656998297</v>
      </c>
      <c r="BG105" s="19">
        <v>115.60361146246781</v>
      </c>
      <c r="BH105" s="19">
        <v>46.665678021546647</v>
      </c>
      <c r="BI105" s="19">
        <v>50.377720591442397</v>
      </c>
      <c r="BJ105" s="19">
        <v>59.392681118332092</v>
      </c>
      <c r="BK105" s="19">
        <v>16.439045666681206</v>
      </c>
      <c r="BL105" s="19">
        <v>742.93880577485061</v>
      </c>
      <c r="BM105" s="19">
        <v>130.98207353775024</v>
      </c>
      <c r="BN105" s="19">
        <v>124.08828019365812</v>
      </c>
      <c r="BO105" s="19">
        <v>101.28573297858421</v>
      </c>
      <c r="BP105" s="19">
        <v>0</v>
      </c>
      <c r="BQ105" s="19">
        <v>52.498887774239975</v>
      </c>
      <c r="BR105" s="19">
        <v>3809.0859685087457</v>
      </c>
      <c r="BS105" s="19">
        <v>0</v>
      </c>
      <c r="BT105" s="19">
        <v>9327.8326863523362</v>
      </c>
      <c r="BU105" s="19">
        <v>2867</v>
      </c>
      <c r="BV105" s="19">
        <v>0</v>
      </c>
      <c r="BW105" s="19">
        <v>0</v>
      </c>
      <c r="BX105" s="19">
        <v>2830.1673136476643</v>
      </c>
      <c r="BY105" s="19">
        <v>0</v>
      </c>
      <c r="BZ105" s="19">
        <v>0</v>
      </c>
      <c r="CA105" s="19">
        <v>5697.1673136476647</v>
      </c>
      <c r="CB105" s="19">
        <v>15025</v>
      </c>
      <c r="CD105" s="19">
        <f t="shared" si="7"/>
        <v>0</v>
      </c>
      <c r="CE105" s="19">
        <f t="shared" si="8"/>
        <v>0</v>
      </c>
      <c r="CF105" s="19">
        <f t="shared" si="9"/>
        <v>0</v>
      </c>
    </row>
    <row r="106" spans="1:84" x14ac:dyDescent="0.2">
      <c r="A106" s="23" t="s">
        <v>180</v>
      </c>
      <c r="B106" s="23" t="s">
        <v>278</v>
      </c>
      <c r="C106">
        <f t="shared" si="6"/>
        <v>102</v>
      </c>
      <c r="D106" s="19">
        <v>0.86290288925675018</v>
      </c>
      <c r="E106" s="19">
        <v>0</v>
      </c>
      <c r="F106" s="19">
        <v>1.7258057785135004</v>
      </c>
      <c r="G106" s="19">
        <v>0.86290288925675018</v>
      </c>
      <c r="H106" s="19">
        <v>72.483842697567013</v>
      </c>
      <c r="I106" s="19">
        <v>0</v>
      </c>
      <c r="J106" s="19">
        <v>3.4516115570270007</v>
      </c>
      <c r="K106" s="19">
        <v>1.7258057785135004</v>
      </c>
      <c r="L106" s="19">
        <v>0</v>
      </c>
      <c r="M106" s="19">
        <v>62.129008026486019</v>
      </c>
      <c r="N106" s="19">
        <v>0.86290288925675018</v>
      </c>
      <c r="O106" s="19">
        <v>0</v>
      </c>
      <c r="P106" s="19">
        <v>6.0403202247972505</v>
      </c>
      <c r="Q106" s="19">
        <v>1.7258057785135004</v>
      </c>
      <c r="R106" s="19">
        <v>0</v>
      </c>
      <c r="S106" s="19">
        <v>0</v>
      </c>
      <c r="T106" s="19">
        <v>3.4516115570270007</v>
      </c>
      <c r="U106" s="19">
        <v>6.9032231140540015</v>
      </c>
      <c r="V106" s="19">
        <v>0</v>
      </c>
      <c r="W106" s="19">
        <v>0.86290288925675018</v>
      </c>
      <c r="X106" s="19">
        <v>38.830630016553755</v>
      </c>
      <c r="Y106" s="19">
        <v>58.677396469459019</v>
      </c>
      <c r="Z106" s="19">
        <v>0.86290288925675018</v>
      </c>
      <c r="AA106" s="19">
        <v>119.94350160668827</v>
      </c>
      <c r="AB106" s="19">
        <v>5.1774173355405013</v>
      </c>
      <c r="AC106" s="19">
        <v>0</v>
      </c>
      <c r="AD106" s="19">
        <v>18.983863563648505</v>
      </c>
      <c r="AE106" s="19">
        <v>28.475795345472758</v>
      </c>
      <c r="AF106" s="19">
        <v>12.943543338851251</v>
      </c>
      <c r="AG106" s="19">
        <v>0.86290288925675018</v>
      </c>
      <c r="AH106" s="19">
        <v>0</v>
      </c>
      <c r="AI106" s="19">
        <v>44.870950241351018</v>
      </c>
      <c r="AJ106" s="19">
        <v>229.53216854229555</v>
      </c>
      <c r="AK106" s="19">
        <v>5.1774173355405013</v>
      </c>
      <c r="AL106" s="19">
        <v>0</v>
      </c>
      <c r="AM106" s="19">
        <v>0</v>
      </c>
      <c r="AN106" s="19">
        <v>28.475795345472758</v>
      </c>
      <c r="AO106" s="19">
        <v>94.056414928985774</v>
      </c>
      <c r="AP106" s="19">
        <v>0.86290288925675018</v>
      </c>
      <c r="AQ106" s="19">
        <v>0</v>
      </c>
      <c r="AR106" s="19">
        <v>75.935454254594021</v>
      </c>
      <c r="AS106" s="19">
        <v>207.9595963108768</v>
      </c>
      <c r="AT106" s="19">
        <v>5.1774173355405013</v>
      </c>
      <c r="AU106" s="19">
        <v>0</v>
      </c>
      <c r="AV106" s="19">
        <v>615.24976004006282</v>
      </c>
      <c r="AW106" s="19">
        <v>9.4919317818242526</v>
      </c>
      <c r="AX106" s="19">
        <v>96.645123596756008</v>
      </c>
      <c r="AY106" s="19">
        <v>0</v>
      </c>
      <c r="AZ106" s="19">
        <v>0</v>
      </c>
      <c r="BA106" s="19">
        <v>203.64508186459304</v>
      </c>
      <c r="BB106" s="19">
        <v>27.612892456216006</v>
      </c>
      <c r="BC106" s="19">
        <v>2.5887086677702507</v>
      </c>
      <c r="BD106" s="19">
        <v>1595.5074422357311</v>
      </c>
      <c r="BE106" s="19">
        <v>26.749989566959258</v>
      </c>
      <c r="BF106" s="19">
        <v>616.11266292931964</v>
      </c>
      <c r="BG106" s="19">
        <v>0.86290288925675018</v>
      </c>
      <c r="BH106" s="19">
        <v>109.58866693560728</v>
      </c>
      <c r="BI106" s="19">
        <v>0</v>
      </c>
      <c r="BJ106" s="19">
        <v>585.04815891607666</v>
      </c>
      <c r="BK106" s="19">
        <v>3.4516115570270007</v>
      </c>
      <c r="BL106" s="19">
        <v>6053.263768136102</v>
      </c>
      <c r="BM106" s="19">
        <v>1008.7334775411409</v>
      </c>
      <c r="BN106" s="19">
        <v>95.782220707499263</v>
      </c>
      <c r="BO106" s="19">
        <v>2567.1360955388318</v>
      </c>
      <c r="BP106" s="19">
        <v>1552.3622977728935</v>
      </c>
      <c r="BQ106" s="19">
        <v>19.846766452905253</v>
      </c>
      <c r="BR106" s="19">
        <v>6004.9412063377249</v>
      </c>
      <c r="BS106" s="19">
        <v>0</v>
      </c>
      <c r="BT106" s="19">
        <v>22334.515482632465</v>
      </c>
      <c r="BU106" s="19">
        <v>1913</v>
      </c>
      <c r="BV106" s="19">
        <v>0</v>
      </c>
      <c r="BW106" s="19">
        <v>0</v>
      </c>
      <c r="BX106" s="19">
        <v>101728.48451736754</v>
      </c>
      <c r="BY106" s="19">
        <v>0</v>
      </c>
      <c r="BZ106" s="19">
        <v>0</v>
      </c>
      <c r="CA106" s="19">
        <v>103641.48451736754</v>
      </c>
      <c r="CB106" s="19">
        <v>125976</v>
      </c>
      <c r="CD106" s="19">
        <f t="shared" si="7"/>
        <v>0</v>
      </c>
      <c r="CE106" s="19">
        <f t="shared" si="8"/>
        <v>0</v>
      </c>
      <c r="CF106" s="19">
        <f t="shared" si="9"/>
        <v>0</v>
      </c>
    </row>
    <row r="107" spans="1:84" x14ac:dyDescent="0.2">
      <c r="A107" s="23" t="s">
        <v>181</v>
      </c>
      <c r="B107" s="23" t="s">
        <v>279</v>
      </c>
      <c r="C107">
        <f t="shared" si="6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115.94339375259327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2.0828154566334116</v>
      </c>
      <c r="AL107" s="19">
        <v>0</v>
      </c>
      <c r="AM107" s="19">
        <v>0</v>
      </c>
      <c r="AN107" s="19">
        <v>9.0255336454114516</v>
      </c>
      <c r="AO107" s="19">
        <v>63.178735517880149</v>
      </c>
      <c r="AP107" s="19">
        <v>4.8599027321446284</v>
      </c>
      <c r="AQ107" s="19">
        <v>0</v>
      </c>
      <c r="AR107" s="19">
        <v>0</v>
      </c>
      <c r="AS107" s="19">
        <v>142.32572286994983</v>
      </c>
      <c r="AT107" s="19">
        <v>0</v>
      </c>
      <c r="AU107" s="19">
        <v>0</v>
      </c>
      <c r="AV107" s="19">
        <v>0</v>
      </c>
      <c r="AW107" s="19">
        <v>0</v>
      </c>
      <c r="AX107" s="19">
        <v>42.350580951546043</v>
      </c>
      <c r="AY107" s="19">
        <v>0</v>
      </c>
      <c r="AZ107" s="19">
        <v>27.770872755112169</v>
      </c>
      <c r="BA107" s="19">
        <v>2.0828154566334116</v>
      </c>
      <c r="BB107" s="19">
        <v>112.47203465820425</v>
      </c>
      <c r="BC107" s="19">
        <v>0.69427181887780409</v>
      </c>
      <c r="BD107" s="19">
        <v>1428.8114032505205</v>
      </c>
      <c r="BE107" s="19">
        <v>27.07660093623436</v>
      </c>
      <c r="BF107" s="19">
        <v>211.05863293885241</v>
      </c>
      <c r="BG107" s="19">
        <v>68.732910068902612</v>
      </c>
      <c r="BH107" s="19">
        <v>2097.3951648298457</v>
      </c>
      <c r="BI107" s="19">
        <v>14.579708196433886</v>
      </c>
      <c r="BJ107" s="19">
        <v>2.7770872755112164</v>
      </c>
      <c r="BK107" s="19">
        <v>0</v>
      </c>
      <c r="BL107" s="19">
        <v>676.22075158698112</v>
      </c>
      <c r="BM107" s="19">
        <v>1725.9597417302207</v>
      </c>
      <c r="BN107" s="19">
        <v>1368.4097550081515</v>
      </c>
      <c r="BO107" s="19">
        <v>22.910970022967533</v>
      </c>
      <c r="BP107" s="19">
        <v>95.809511005136955</v>
      </c>
      <c r="BQ107" s="19">
        <v>0</v>
      </c>
      <c r="BR107" s="19">
        <v>183.28776018374026</v>
      </c>
      <c r="BS107" s="19">
        <v>0</v>
      </c>
      <c r="BT107" s="19">
        <v>8445.8166766484865</v>
      </c>
      <c r="BU107" s="19">
        <v>449.21330705099206</v>
      </c>
      <c r="BV107" s="19">
        <v>0</v>
      </c>
      <c r="BW107" s="19">
        <v>0</v>
      </c>
      <c r="BX107" s="19">
        <v>12632.970016300518</v>
      </c>
      <c r="BY107" s="19">
        <v>0</v>
      </c>
      <c r="BZ107" s="19">
        <v>0</v>
      </c>
      <c r="CA107" s="19">
        <v>13082.183323351512</v>
      </c>
      <c r="CB107" s="19">
        <v>21528</v>
      </c>
      <c r="CD107" s="19">
        <f t="shared" si="7"/>
        <v>0</v>
      </c>
      <c r="CE107" s="19">
        <f t="shared" si="8"/>
        <v>0</v>
      </c>
      <c r="CF107" s="19">
        <f t="shared" si="9"/>
        <v>0</v>
      </c>
    </row>
    <row r="108" spans="1:84" x14ac:dyDescent="0.2">
      <c r="A108" s="23" t="s">
        <v>182</v>
      </c>
      <c r="B108" s="23" t="s">
        <v>280</v>
      </c>
      <c r="C108">
        <f t="shared" si="6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0.90416153497115448</v>
      </c>
      <c r="AU108" s="19">
        <v>0</v>
      </c>
      <c r="AV108" s="19">
        <v>0</v>
      </c>
      <c r="AW108" s="19">
        <v>0</v>
      </c>
      <c r="AX108" s="19">
        <v>3.6166461398846179</v>
      </c>
      <c r="AY108" s="19">
        <v>0</v>
      </c>
      <c r="AZ108" s="19">
        <v>12.658261489596164</v>
      </c>
      <c r="BA108" s="19">
        <v>3214.2942568224539</v>
      </c>
      <c r="BB108" s="19">
        <v>3116.6448110455694</v>
      </c>
      <c r="BC108" s="19">
        <v>0.90416153497115448</v>
      </c>
      <c r="BD108" s="19">
        <v>1.808323069942309</v>
      </c>
      <c r="BE108" s="19">
        <v>0</v>
      </c>
      <c r="BF108" s="19">
        <v>0</v>
      </c>
      <c r="BG108" s="19">
        <v>0</v>
      </c>
      <c r="BH108" s="19">
        <v>20181.789622091139</v>
      </c>
      <c r="BI108" s="19">
        <v>0</v>
      </c>
      <c r="BJ108" s="19">
        <v>13.562423024567318</v>
      </c>
      <c r="BK108" s="19">
        <v>2.7124846049134632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48.824722888442345</v>
      </c>
      <c r="BR108" s="19">
        <v>0</v>
      </c>
      <c r="BS108" s="19">
        <v>0</v>
      </c>
      <c r="BT108" s="19">
        <v>26597.71987424645</v>
      </c>
      <c r="BU108" s="19">
        <v>70</v>
      </c>
      <c r="BV108" s="19">
        <v>0</v>
      </c>
      <c r="BW108" s="19">
        <v>0</v>
      </c>
      <c r="BX108" s="19">
        <v>1299.2801257535489</v>
      </c>
      <c r="BY108" s="19">
        <v>0</v>
      </c>
      <c r="BZ108" s="19">
        <v>0</v>
      </c>
      <c r="CA108" s="19">
        <v>1369.2801257535489</v>
      </c>
      <c r="CB108" s="19">
        <v>27967</v>
      </c>
      <c r="CD108" s="19">
        <f t="shared" si="7"/>
        <v>0</v>
      </c>
      <c r="CE108" s="19">
        <f t="shared" si="8"/>
        <v>0</v>
      </c>
      <c r="CF108" s="19">
        <f t="shared" si="9"/>
        <v>0</v>
      </c>
    </row>
    <row r="109" spans="1:84" x14ac:dyDescent="0.2">
      <c r="A109" s="23" t="s">
        <v>183</v>
      </c>
      <c r="B109" s="23" t="s">
        <v>281</v>
      </c>
      <c r="C109">
        <f t="shared" si="6"/>
        <v>105</v>
      </c>
      <c r="D109" s="19">
        <v>5.6218236903831125</v>
      </c>
      <c r="E109" s="19">
        <v>3.2124706802189209</v>
      </c>
      <c r="F109" s="19">
        <v>5.6218236903831125</v>
      </c>
      <c r="G109" s="19">
        <v>26.502883111806099</v>
      </c>
      <c r="H109" s="19">
        <v>411.19624706802188</v>
      </c>
      <c r="I109" s="19">
        <v>65.855648944487868</v>
      </c>
      <c r="J109" s="19">
        <v>21.684177091477718</v>
      </c>
      <c r="K109" s="19">
        <v>436.89601250977324</v>
      </c>
      <c r="L109" s="19">
        <v>190.33888780297107</v>
      </c>
      <c r="M109" s="19">
        <v>898.68867279124311</v>
      </c>
      <c r="N109" s="19">
        <v>387.10271696638</v>
      </c>
      <c r="O109" s="19">
        <v>21.684177091477718</v>
      </c>
      <c r="P109" s="19">
        <v>238.52594800625488</v>
      </c>
      <c r="Q109" s="19">
        <v>477.8550136825645</v>
      </c>
      <c r="R109" s="19">
        <v>139.74247458952306</v>
      </c>
      <c r="S109" s="19">
        <v>65.05253127443315</v>
      </c>
      <c r="T109" s="19">
        <v>285.90989053948397</v>
      </c>
      <c r="U109" s="19">
        <v>345.34059812353399</v>
      </c>
      <c r="V109" s="19">
        <v>155.00171032056295</v>
      </c>
      <c r="W109" s="19">
        <v>90.752296716184517</v>
      </c>
      <c r="X109" s="19">
        <v>210.41682955433933</v>
      </c>
      <c r="Y109" s="19">
        <v>228.08541829554338</v>
      </c>
      <c r="Z109" s="19">
        <v>24.09353010164191</v>
      </c>
      <c r="AA109" s="19">
        <v>188.73265246286161</v>
      </c>
      <c r="AB109" s="19">
        <v>277.07559616888193</v>
      </c>
      <c r="AC109" s="19">
        <v>372.64659890539485</v>
      </c>
      <c r="AD109" s="19">
        <v>181.50459343236903</v>
      </c>
      <c r="AE109" s="19">
        <v>55.415119233776394</v>
      </c>
      <c r="AF109" s="19">
        <v>308.39718530101641</v>
      </c>
      <c r="AG109" s="19">
        <v>545.31689796716182</v>
      </c>
      <c r="AH109" s="19">
        <v>399.14948201720091</v>
      </c>
      <c r="AI109" s="19">
        <v>422.43989444878815</v>
      </c>
      <c r="AJ109" s="19">
        <v>1451.2336297888976</v>
      </c>
      <c r="AK109" s="19">
        <v>1256.879153635653</v>
      </c>
      <c r="AL109" s="19">
        <v>180.70147576231432</v>
      </c>
      <c r="AM109" s="19">
        <v>351.76553948397191</v>
      </c>
      <c r="AN109" s="19">
        <v>72.280590304925738</v>
      </c>
      <c r="AO109" s="19">
        <v>272.25689014855357</v>
      </c>
      <c r="AP109" s="19">
        <v>151.78923964034402</v>
      </c>
      <c r="AQ109" s="19">
        <v>1075.3745602032839</v>
      </c>
      <c r="AR109" s="19">
        <v>917.96349687255656</v>
      </c>
      <c r="AS109" s="19">
        <v>4519.9462470680219</v>
      </c>
      <c r="AT109" s="19">
        <v>750.11190383111818</v>
      </c>
      <c r="AU109" s="19">
        <v>30.518471462079752</v>
      </c>
      <c r="AV109" s="19">
        <v>69.06811962470681</v>
      </c>
      <c r="AW109" s="19">
        <v>558.96989835809222</v>
      </c>
      <c r="AX109" s="19">
        <v>167.8515930414386</v>
      </c>
      <c r="AY109" s="19">
        <v>416.0149530883503</v>
      </c>
      <c r="AZ109" s="19">
        <v>212.82618256450357</v>
      </c>
      <c r="BA109" s="19">
        <v>284.30365519937448</v>
      </c>
      <c r="BB109" s="19">
        <v>20056.25757427678</v>
      </c>
      <c r="BC109" s="19">
        <v>877.80761336982005</v>
      </c>
      <c r="BD109" s="19">
        <v>7297.9302677873329</v>
      </c>
      <c r="BE109" s="19">
        <v>412.80248240813131</v>
      </c>
      <c r="BF109" s="19">
        <v>1835.9269937451131</v>
      </c>
      <c r="BG109" s="19">
        <v>318.83771501172794</v>
      </c>
      <c r="BH109" s="19">
        <v>1425.5338643471464</v>
      </c>
      <c r="BI109" s="19">
        <v>92.358532056293981</v>
      </c>
      <c r="BJ109" s="19">
        <v>1298.6412724784989</v>
      </c>
      <c r="BK109" s="19">
        <v>197.56694683346365</v>
      </c>
      <c r="BL109" s="19">
        <v>3382.731626270524</v>
      </c>
      <c r="BM109" s="19">
        <v>784.64596364347142</v>
      </c>
      <c r="BN109" s="19">
        <v>908.32608483190006</v>
      </c>
      <c r="BO109" s="19">
        <v>402.36195269741984</v>
      </c>
      <c r="BP109" s="19">
        <v>807.93637607505866</v>
      </c>
      <c r="BQ109" s="19">
        <v>185.52018178264268</v>
      </c>
      <c r="BR109" s="19">
        <v>1550.8202208756841</v>
      </c>
      <c r="BS109" s="19">
        <v>0</v>
      </c>
      <c r="BT109" s="19">
        <v>62061.721071149332</v>
      </c>
      <c r="BU109" s="19">
        <v>765</v>
      </c>
      <c r="BV109" s="19">
        <v>0</v>
      </c>
      <c r="BW109" s="19">
        <v>0</v>
      </c>
      <c r="BX109" s="19">
        <v>69418.278928850661</v>
      </c>
      <c r="BY109" s="19">
        <v>0</v>
      </c>
      <c r="BZ109" s="19">
        <v>0</v>
      </c>
      <c r="CA109" s="19">
        <v>70183.278928850661</v>
      </c>
      <c r="CB109" s="19">
        <v>132245</v>
      </c>
      <c r="CD109" s="19">
        <f t="shared" si="7"/>
        <v>0</v>
      </c>
      <c r="CE109" s="19">
        <f t="shared" si="8"/>
        <v>0</v>
      </c>
      <c r="CF109" s="19">
        <f t="shared" si="9"/>
        <v>0</v>
      </c>
    </row>
    <row r="110" spans="1:84" x14ac:dyDescent="0.2">
      <c r="A110" s="23" t="s">
        <v>184</v>
      </c>
      <c r="B110" s="23" t="s">
        <v>282</v>
      </c>
      <c r="C110">
        <f t="shared" si="6"/>
        <v>106</v>
      </c>
      <c r="D110" s="19">
        <v>8.6804363652223948</v>
      </c>
      <c r="E110" s="19">
        <v>6.0763054556556764</v>
      </c>
      <c r="F110" s="19">
        <v>0.86804363652223948</v>
      </c>
      <c r="G110" s="19">
        <v>0.86804363652223948</v>
      </c>
      <c r="H110" s="19">
        <v>32.117614551322852</v>
      </c>
      <c r="I110" s="19">
        <v>128.47045820529141</v>
      </c>
      <c r="J110" s="19">
        <v>17.36087273044479</v>
      </c>
      <c r="K110" s="19">
        <v>223.08721458621551</v>
      </c>
      <c r="L110" s="19">
        <v>9.5484800017446343</v>
      </c>
      <c r="M110" s="19">
        <v>427.94551280546403</v>
      </c>
      <c r="N110" s="19">
        <v>43.402181826111971</v>
      </c>
      <c r="O110" s="19">
        <v>29.513483641756142</v>
      </c>
      <c r="P110" s="19">
        <v>36.457832733934055</v>
      </c>
      <c r="Q110" s="19">
        <v>34.721745460889579</v>
      </c>
      <c r="R110" s="19">
        <v>9.5484800017446343</v>
      </c>
      <c r="S110" s="19">
        <v>6.9443490921779158</v>
      </c>
      <c r="T110" s="19">
        <v>92.880669107879612</v>
      </c>
      <c r="U110" s="19">
        <v>4.3402181826111974</v>
      </c>
      <c r="V110" s="19">
        <v>26.041309095667184</v>
      </c>
      <c r="W110" s="19">
        <v>1.736087273044479</v>
      </c>
      <c r="X110" s="19">
        <v>192.70568730793715</v>
      </c>
      <c r="Y110" s="19">
        <v>143.2272000261695</v>
      </c>
      <c r="Z110" s="19">
        <v>10.416523638266874</v>
      </c>
      <c r="AA110" s="19">
        <v>221.35112731317105</v>
      </c>
      <c r="AB110" s="19">
        <v>84.200232742657221</v>
      </c>
      <c r="AC110" s="19">
        <v>54.686749100901082</v>
      </c>
      <c r="AD110" s="19">
        <v>128.47045820529141</v>
      </c>
      <c r="AE110" s="19">
        <v>14.756741820878071</v>
      </c>
      <c r="AF110" s="19">
        <v>61.631098193079005</v>
      </c>
      <c r="AG110" s="19">
        <v>147.56741820878071</v>
      </c>
      <c r="AH110" s="19">
        <v>227.42743276882675</v>
      </c>
      <c r="AI110" s="19">
        <v>120.65806547659128</v>
      </c>
      <c r="AJ110" s="19">
        <v>639.7481601168904</v>
      </c>
      <c r="AK110" s="19">
        <v>88.540450925268431</v>
      </c>
      <c r="AL110" s="19">
        <v>46.006312735678684</v>
      </c>
      <c r="AM110" s="19">
        <v>65.971316375690193</v>
      </c>
      <c r="AN110" s="19">
        <v>39.930007280023013</v>
      </c>
      <c r="AO110" s="19">
        <v>500.86117827333214</v>
      </c>
      <c r="AP110" s="19">
        <v>157.11589821052533</v>
      </c>
      <c r="AQ110" s="19">
        <v>316.83592733061738</v>
      </c>
      <c r="AR110" s="19">
        <v>266.48939641232749</v>
      </c>
      <c r="AS110" s="19">
        <v>3603.249135203816</v>
      </c>
      <c r="AT110" s="19">
        <v>513.01378918464354</v>
      </c>
      <c r="AU110" s="19">
        <v>0.86804363652223948</v>
      </c>
      <c r="AV110" s="19">
        <v>539.92314191683295</v>
      </c>
      <c r="AW110" s="19">
        <v>524.29835645943263</v>
      </c>
      <c r="AX110" s="19">
        <v>40.79805091654525</v>
      </c>
      <c r="AY110" s="19">
        <v>39.061963643500782</v>
      </c>
      <c r="AZ110" s="19">
        <v>532.97879282465499</v>
      </c>
      <c r="BA110" s="19">
        <v>576.38097465076692</v>
      </c>
      <c r="BB110" s="19">
        <v>1894.9392585280486</v>
      </c>
      <c r="BC110" s="19">
        <v>3368.0093097062886</v>
      </c>
      <c r="BD110" s="19">
        <v>8138.777136032516</v>
      </c>
      <c r="BE110" s="19">
        <v>172.74068366792565</v>
      </c>
      <c r="BF110" s="19">
        <v>1174.4630402145899</v>
      </c>
      <c r="BG110" s="19">
        <v>22.569134549578223</v>
      </c>
      <c r="BH110" s="19">
        <v>1612.825076658321</v>
      </c>
      <c r="BI110" s="19">
        <v>193.57373094445938</v>
      </c>
      <c r="BJ110" s="19">
        <v>497.38900372724322</v>
      </c>
      <c r="BK110" s="19">
        <v>72.915665467868109</v>
      </c>
      <c r="BL110" s="19">
        <v>5896.620422895573</v>
      </c>
      <c r="BM110" s="19">
        <v>698.77512740040277</v>
      </c>
      <c r="BN110" s="19">
        <v>210.9346036749042</v>
      </c>
      <c r="BO110" s="19">
        <v>1143.2134692997893</v>
      </c>
      <c r="BP110" s="19">
        <v>0</v>
      </c>
      <c r="BQ110" s="19">
        <v>71.17957819482362</v>
      </c>
      <c r="BR110" s="19">
        <v>844.60645833613887</v>
      </c>
      <c r="BS110" s="19">
        <v>0</v>
      </c>
      <c r="BT110" s="19">
        <v>37053.31066858831</v>
      </c>
      <c r="BU110" s="19">
        <v>370.48449682217017</v>
      </c>
      <c r="BV110" s="19">
        <v>0</v>
      </c>
      <c r="BW110" s="19">
        <v>0</v>
      </c>
      <c r="BX110" s="19">
        <v>264.75330913928303</v>
      </c>
      <c r="BY110" s="19">
        <v>29829.451525450233</v>
      </c>
      <c r="BZ110" s="19">
        <v>0</v>
      </c>
      <c r="CA110" s="19">
        <v>30464.689331411686</v>
      </c>
      <c r="CB110" s="19">
        <v>67518</v>
      </c>
      <c r="CD110" s="19">
        <f t="shared" si="7"/>
        <v>0</v>
      </c>
      <c r="CE110" s="19">
        <f t="shared" si="8"/>
        <v>0</v>
      </c>
      <c r="CF110" s="19">
        <f t="shared" si="9"/>
        <v>0</v>
      </c>
    </row>
    <row r="111" spans="1:84" x14ac:dyDescent="0.2">
      <c r="A111" s="23" t="s">
        <v>185</v>
      </c>
      <c r="B111" s="23" t="s">
        <v>283</v>
      </c>
      <c r="C111">
        <f t="shared" si="6"/>
        <v>107</v>
      </c>
      <c r="D111" s="19">
        <v>2709.7729078962898</v>
      </c>
      <c r="E111" s="19">
        <v>1232.3339103749458</v>
      </c>
      <c r="F111" s="19">
        <v>252.76462111972305</v>
      </c>
      <c r="G111" s="19">
        <v>426.38072451508833</v>
      </c>
      <c r="H111" s="19">
        <v>2509.7739652594719</v>
      </c>
      <c r="I111" s="19">
        <v>1472.3326415391273</v>
      </c>
      <c r="J111" s="19">
        <v>301.27500295078096</v>
      </c>
      <c r="K111" s="19">
        <v>3077.4305386158871</v>
      </c>
      <c r="L111" s="19">
        <v>1292.759122831176</v>
      </c>
      <c r="M111" s="19">
        <v>3200.8341415194554</v>
      </c>
      <c r="N111" s="19">
        <v>1084.2495868906637</v>
      </c>
      <c r="O111" s="19">
        <v>319.14724888853914</v>
      </c>
      <c r="P111" s="19">
        <v>767.65551599323283</v>
      </c>
      <c r="Q111" s="19">
        <v>753.18750737695234</v>
      </c>
      <c r="R111" s="19">
        <v>548.0822087579179</v>
      </c>
      <c r="S111" s="19">
        <v>385.52987665735532</v>
      </c>
      <c r="T111" s="19">
        <v>1515.7366673879687</v>
      </c>
      <c r="U111" s="19">
        <v>314.89195223669196</v>
      </c>
      <c r="V111" s="19">
        <v>1697.8633640870285</v>
      </c>
      <c r="W111" s="19">
        <v>644.25191308966441</v>
      </c>
      <c r="X111" s="19">
        <v>2228.0733269071879</v>
      </c>
      <c r="Y111" s="19">
        <v>977.86717059448404</v>
      </c>
      <c r="Z111" s="19">
        <v>537.01843746311533</v>
      </c>
      <c r="AA111" s="19">
        <v>657.01780304520594</v>
      </c>
      <c r="AB111" s="19">
        <v>1361.6949285911005</v>
      </c>
      <c r="AC111" s="19">
        <v>1467.2262855569106</v>
      </c>
      <c r="AD111" s="19">
        <v>2507.2207872683639</v>
      </c>
      <c r="AE111" s="19">
        <v>851.91038969980718</v>
      </c>
      <c r="AF111" s="19">
        <v>1347.2269199748198</v>
      </c>
      <c r="AG111" s="19">
        <v>1128.5046720698745</v>
      </c>
      <c r="AH111" s="19">
        <v>1214.4616644371877</v>
      </c>
      <c r="AI111" s="19">
        <v>1804.2457803832083</v>
      </c>
      <c r="AJ111" s="19">
        <v>2957.4311730337959</v>
      </c>
      <c r="AK111" s="19">
        <v>1218.7169610890348</v>
      </c>
      <c r="AL111" s="19">
        <v>699.57076956367791</v>
      </c>
      <c r="AM111" s="19">
        <v>714.88983751032777</v>
      </c>
      <c r="AN111" s="19">
        <v>418.72119054176341</v>
      </c>
      <c r="AO111" s="19">
        <v>3747.2142316166351</v>
      </c>
      <c r="AP111" s="19">
        <v>714.03877817995829</v>
      </c>
      <c r="AQ111" s="19">
        <v>6673.156209426762</v>
      </c>
      <c r="AR111" s="19">
        <v>1852.7561622142659</v>
      </c>
      <c r="AS111" s="19">
        <v>13690.140388322776</v>
      </c>
      <c r="AT111" s="19">
        <v>5295.2911535586418</v>
      </c>
      <c r="AU111" s="19">
        <v>306.38135893299761</v>
      </c>
      <c r="AV111" s="19">
        <v>822.12331313687696</v>
      </c>
      <c r="AW111" s="19">
        <v>1805.9478990439468</v>
      </c>
      <c r="AX111" s="19">
        <v>319.14724888853914</v>
      </c>
      <c r="AY111" s="19">
        <v>1523.3962013612936</v>
      </c>
      <c r="AZ111" s="19">
        <v>493.61441161427388</v>
      </c>
      <c r="BA111" s="19">
        <v>601.69894657119244</v>
      </c>
      <c r="BB111" s="19">
        <v>4096.1485570681043</v>
      </c>
      <c r="BC111" s="19">
        <v>1157.4406893024354</v>
      </c>
      <c r="BD111" s="19">
        <v>42727.433681197625</v>
      </c>
      <c r="BE111" s="19">
        <v>8805.9108913325726</v>
      </c>
      <c r="BF111" s="19">
        <v>2429.7743882047448</v>
      </c>
      <c r="BG111" s="19">
        <v>870.63369496793484</v>
      </c>
      <c r="BH111" s="19">
        <v>445.10402978321599</v>
      </c>
      <c r="BI111" s="19">
        <v>708.08136286737226</v>
      </c>
      <c r="BJ111" s="19">
        <v>2518.2845585631662</v>
      </c>
      <c r="BK111" s="19">
        <v>483.40169964984062</v>
      </c>
      <c r="BL111" s="19">
        <v>35082.367716488967</v>
      </c>
      <c r="BM111" s="19">
        <v>167.65868808277924</v>
      </c>
      <c r="BN111" s="19">
        <v>718.29407483180546</v>
      </c>
      <c r="BO111" s="19">
        <v>202.55212062792617</v>
      </c>
      <c r="BP111" s="19">
        <v>2762.5385863791948</v>
      </c>
      <c r="BQ111" s="19">
        <v>491.91229295353503</v>
      </c>
      <c r="BR111" s="19">
        <v>1868.9262894912854</v>
      </c>
      <c r="BS111" s="19">
        <v>0</v>
      </c>
      <c r="BT111" s="19">
        <v>189979.42114037852</v>
      </c>
      <c r="BU111" s="19">
        <v>5983</v>
      </c>
      <c r="BV111" s="19">
        <v>2093</v>
      </c>
      <c r="BW111" s="19">
        <v>0</v>
      </c>
      <c r="BX111" s="19">
        <v>156122.57885962148</v>
      </c>
      <c r="BY111" s="19">
        <v>0</v>
      </c>
      <c r="BZ111" s="19">
        <v>0</v>
      </c>
      <c r="CA111" s="19">
        <v>164198.57885962148</v>
      </c>
      <c r="CB111" s="19">
        <v>354178</v>
      </c>
      <c r="CD111" s="19">
        <f t="shared" si="7"/>
        <v>0</v>
      </c>
      <c r="CE111" s="19">
        <f t="shared" si="8"/>
        <v>0</v>
      </c>
      <c r="CF111" s="19">
        <f t="shared" si="9"/>
        <v>0</v>
      </c>
    </row>
    <row r="112" spans="1:84" x14ac:dyDescent="0.2">
      <c r="A112" s="23" t="s">
        <v>186</v>
      </c>
      <c r="B112" s="23" t="s">
        <v>284</v>
      </c>
      <c r="C112">
        <f t="shared" si="6"/>
        <v>108</v>
      </c>
      <c r="D112" s="19">
        <v>5.8027243848597427</v>
      </c>
      <c r="E112" s="19">
        <v>2.9013621924298714</v>
      </c>
      <c r="F112" s="19">
        <v>4.8356036540497849</v>
      </c>
      <c r="G112" s="19">
        <v>18.375293885389183</v>
      </c>
      <c r="H112" s="19">
        <v>181.81869739227193</v>
      </c>
      <c r="I112" s="19">
        <v>21.276656077819055</v>
      </c>
      <c r="J112" s="19">
        <v>13.539690231339399</v>
      </c>
      <c r="K112" s="19">
        <v>328.8210484753854</v>
      </c>
      <c r="L112" s="19">
        <v>147.00235108311347</v>
      </c>
      <c r="M112" s="19">
        <v>275.62940828083777</v>
      </c>
      <c r="N112" s="19">
        <v>48.356036540497861</v>
      </c>
      <c r="O112" s="19">
        <v>25.145139001058883</v>
      </c>
      <c r="P112" s="19">
        <v>262.0897180494984</v>
      </c>
      <c r="Q112" s="19">
        <v>297.8731850894668</v>
      </c>
      <c r="R112" s="19">
        <v>74.4682962723667</v>
      </c>
      <c r="S112" s="19">
        <v>22.243776808629015</v>
      </c>
      <c r="T112" s="19">
        <v>106.38328038909529</v>
      </c>
      <c r="U112" s="19">
        <v>44.48755361725803</v>
      </c>
      <c r="V112" s="19">
        <v>100.58055600423553</v>
      </c>
      <c r="W112" s="19">
        <v>105.41615965828532</v>
      </c>
      <c r="X112" s="19">
        <v>111.21888404314507</v>
      </c>
      <c r="Y112" s="19">
        <v>75.435417003176653</v>
      </c>
      <c r="Z112" s="19">
        <v>110.25176331233511</v>
      </c>
      <c r="AA112" s="19">
        <v>163.44340350688276</v>
      </c>
      <c r="AB112" s="19">
        <v>269.82668389597802</v>
      </c>
      <c r="AC112" s="19">
        <v>139.26538523663385</v>
      </c>
      <c r="AD112" s="19">
        <v>235.97745831762953</v>
      </c>
      <c r="AE112" s="19">
        <v>8.7040865772896154</v>
      </c>
      <c r="AF112" s="19">
        <v>156.67355839121305</v>
      </c>
      <c r="AG112" s="19">
        <v>142.16674742906369</v>
      </c>
      <c r="AH112" s="19">
        <v>87.04086577289614</v>
      </c>
      <c r="AI112" s="19">
        <v>164.4105242376927</v>
      </c>
      <c r="AJ112" s="19">
        <v>115.08736696638491</v>
      </c>
      <c r="AK112" s="19">
        <v>179.88445593065202</v>
      </c>
      <c r="AL112" s="19">
        <v>47.388915809687894</v>
      </c>
      <c r="AM112" s="19">
        <v>160.54204131445289</v>
      </c>
      <c r="AN112" s="19">
        <v>35.783467039968414</v>
      </c>
      <c r="AO112" s="19">
        <v>596.71349090974343</v>
      </c>
      <c r="AP112" s="19">
        <v>218.5692851630503</v>
      </c>
      <c r="AQ112" s="19">
        <v>1092.8464258152517</v>
      </c>
      <c r="AR112" s="19">
        <v>2660.5491304581919</v>
      </c>
      <c r="AS112" s="19">
        <v>20390.773488397135</v>
      </c>
      <c r="AT112" s="19">
        <v>804.64444803388426</v>
      </c>
      <c r="AU112" s="19">
        <v>49.323157271307814</v>
      </c>
      <c r="AV112" s="19">
        <v>100.58055600423553</v>
      </c>
      <c r="AW112" s="19">
        <v>1509.6754607943431</v>
      </c>
      <c r="AX112" s="19">
        <v>684.72147741344963</v>
      </c>
      <c r="AY112" s="19">
        <v>2768.8666523089073</v>
      </c>
      <c r="AZ112" s="19">
        <v>302.70878874351661</v>
      </c>
      <c r="BA112" s="19">
        <v>374.27572282345341</v>
      </c>
      <c r="BB112" s="19">
        <v>2004.841274969041</v>
      </c>
      <c r="BC112" s="19">
        <v>835.59231141980285</v>
      </c>
      <c r="BD112" s="19">
        <v>4601.5604371937752</v>
      </c>
      <c r="BE112" s="19">
        <v>1294.9746585545327</v>
      </c>
      <c r="BF112" s="19">
        <v>2901.3621924298709</v>
      </c>
      <c r="BG112" s="19">
        <v>640.23392379619156</v>
      </c>
      <c r="BH112" s="19">
        <v>591.87788725569374</v>
      </c>
      <c r="BI112" s="19">
        <v>706.96525422207856</v>
      </c>
      <c r="BJ112" s="19">
        <v>1958.4194798901631</v>
      </c>
      <c r="BK112" s="19">
        <v>151.83795473716324</v>
      </c>
      <c r="BL112" s="19">
        <v>1985.498860352842</v>
      </c>
      <c r="BM112" s="19">
        <v>407.15782767099194</v>
      </c>
      <c r="BN112" s="19">
        <v>2585.1137134550154</v>
      </c>
      <c r="BO112" s="19">
        <v>281.43213266569751</v>
      </c>
      <c r="BP112" s="19">
        <v>1108.3203575082109</v>
      </c>
      <c r="BQ112" s="19">
        <v>2211.8051113623719</v>
      </c>
      <c r="BR112" s="19">
        <v>1940.044186004774</v>
      </c>
      <c r="BS112" s="19">
        <v>0</v>
      </c>
      <c r="BT112" s="19">
        <v>62051.433209497656</v>
      </c>
      <c r="BU112" s="19">
        <v>3183</v>
      </c>
      <c r="BV112" s="19">
        <v>0</v>
      </c>
      <c r="BW112" s="19">
        <v>0</v>
      </c>
      <c r="BX112" s="19">
        <v>45722.566790502344</v>
      </c>
      <c r="BY112" s="19">
        <v>0</v>
      </c>
      <c r="BZ112" s="19">
        <v>0</v>
      </c>
      <c r="CA112" s="19">
        <v>48905.566790502344</v>
      </c>
      <c r="CB112" s="19">
        <v>110957</v>
      </c>
      <c r="CD112" s="19">
        <f t="shared" si="7"/>
        <v>0</v>
      </c>
      <c r="CE112" s="19">
        <f t="shared" si="8"/>
        <v>0</v>
      </c>
      <c r="CF112" s="19">
        <f t="shared" si="9"/>
        <v>0</v>
      </c>
    </row>
    <row r="113" spans="1:84" x14ac:dyDescent="0.2">
      <c r="A113" s="23" t="s">
        <v>187</v>
      </c>
      <c r="B113" s="23" t="s">
        <v>70</v>
      </c>
      <c r="C113">
        <f t="shared" si="6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216622</v>
      </c>
      <c r="BY113" s="19">
        <v>0</v>
      </c>
      <c r="BZ113" s="19">
        <v>0</v>
      </c>
      <c r="CA113" s="19">
        <v>216622</v>
      </c>
      <c r="CB113" s="19">
        <v>216622</v>
      </c>
      <c r="CD113" s="19">
        <f t="shared" si="7"/>
        <v>0</v>
      </c>
      <c r="CE113" s="19">
        <f t="shared" si="8"/>
        <v>0</v>
      </c>
      <c r="CF113" s="19">
        <f t="shared" si="9"/>
        <v>0</v>
      </c>
    </row>
    <row r="114" spans="1:84" x14ac:dyDescent="0.2">
      <c r="A114" s="23" t="s">
        <v>188</v>
      </c>
      <c r="B114" s="23" t="s">
        <v>285</v>
      </c>
      <c r="C114">
        <f t="shared" si="6"/>
        <v>110</v>
      </c>
      <c r="D114" s="19">
        <v>11.284048007162223</v>
      </c>
      <c r="E114" s="19">
        <v>6.5823613375112968</v>
      </c>
      <c r="F114" s="19">
        <v>30.090794685765928</v>
      </c>
      <c r="G114" s="19">
        <v>400.58370425425892</v>
      </c>
      <c r="H114" s="19">
        <v>4791.018716374293</v>
      </c>
      <c r="I114" s="19">
        <v>710.89502445122002</v>
      </c>
      <c r="J114" s="19">
        <v>161.73802143599184</v>
      </c>
      <c r="K114" s="19">
        <v>2221.0767827430977</v>
      </c>
      <c r="L114" s="19">
        <v>667.63950709043161</v>
      </c>
      <c r="M114" s="19">
        <v>4103.6321252713278</v>
      </c>
      <c r="N114" s="19">
        <v>973.24914061774166</v>
      </c>
      <c r="O114" s="19">
        <v>576.42678569920361</v>
      </c>
      <c r="P114" s="19">
        <v>329.11806687556486</v>
      </c>
      <c r="Q114" s="19">
        <v>190.88847878782761</v>
      </c>
      <c r="R114" s="19">
        <v>155.15566009848055</v>
      </c>
      <c r="S114" s="19">
        <v>136.34891341987685</v>
      </c>
      <c r="T114" s="19">
        <v>1065.4021993428998</v>
      </c>
      <c r="U114" s="19">
        <v>96.854745394809086</v>
      </c>
      <c r="V114" s="19">
        <v>2847.3414471406008</v>
      </c>
      <c r="W114" s="19">
        <v>342.28278955058744</v>
      </c>
      <c r="X114" s="19">
        <v>2412.9055988648552</v>
      </c>
      <c r="Y114" s="19">
        <v>2764.5917617547448</v>
      </c>
      <c r="Z114" s="19">
        <v>878.27506989079302</v>
      </c>
      <c r="AA114" s="19">
        <v>2851.1027964763216</v>
      </c>
      <c r="AB114" s="19">
        <v>955.3827312730682</v>
      </c>
      <c r="AC114" s="19">
        <v>1329.6369901772821</v>
      </c>
      <c r="AD114" s="19">
        <v>1130.2854753840825</v>
      </c>
      <c r="AE114" s="19">
        <v>467.34765496330209</v>
      </c>
      <c r="AF114" s="19">
        <v>591.4721830420865</v>
      </c>
      <c r="AG114" s="19">
        <v>1776.2972237941199</v>
      </c>
      <c r="AH114" s="19">
        <v>2164.6565427072865</v>
      </c>
      <c r="AI114" s="19">
        <v>1025.908031317832</v>
      </c>
      <c r="AJ114" s="19">
        <v>2053.6967373035245</v>
      </c>
      <c r="AK114" s="19">
        <v>859.46832321218926</v>
      </c>
      <c r="AL114" s="19">
        <v>201.23218946105962</v>
      </c>
      <c r="AM114" s="19">
        <v>343.22312688451763</v>
      </c>
      <c r="AN114" s="19">
        <v>209.69522546643131</v>
      </c>
      <c r="AO114" s="19">
        <v>479.57204030439448</v>
      </c>
      <c r="AP114" s="19">
        <v>742.86649380484641</v>
      </c>
      <c r="AQ114" s="19">
        <v>3273.314259410975</v>
      </c>
      <c r="AR114" s="19">
        <v>3712.4517943563715</v>
      </c>
      <c r="AS114" s="19">
        <v>11573.67190601272</v>
      </c>
      <c r="AT114" s="19">
        <v>1374.7731822059309</v>
      </c>
      <c r="AU114" s="19">
        <v>49.837878698299818</v>
      </c>
      <c r="AV114" s="19">
        <v>368.61223490063259</v>
      </c>
      <c r="AW114" s="19">
        <v>980.77183928918316</v>
      </c>
      <c r="AX114" s="19">
        <v>126.00520274664483</v>
      </c>
      <c r="AY114" s="19">
        <v>402.46437892211924</v>
      </c>
      <c r="AZ114" s="19">
        <v>485.21406430797555</v>
      </c>
      <c r="BA114" s="19">
        <v>1467.8665782650191</v>
      </c>
      <c r="BB114" s="19">
        <v>2033.0093159570604</v>
      </c>
      <c r="BC114" s="19">
        <v>1338.1000261826534</v>
      </c>
      <c r="BD114" s="19">
        <v>10449.968791966148</v>
      </c>
      <c r="BE114" s="19">
        <v>1061.6408500071793</v>
      </c>
      <c r="BF114" s="19">
        <v>9232.2319445265584</v>
      </c>
      <c r="BG114" s="19">
        <v>2584.0469936401487</v>
      </c>
      <c r="BH114" s="19">
        <v>182.42544278245592</v>
      </c>
      <c r="BI114" s="19">
        <v>489.91575097762649</v>
      </c>
      <c r="BJ114" s="19">
        <v>2098.8329293321735</v>
      </c>
      <c r="BK114" s="19">
        <v>572.66543636348274</v>
      </c>
      <c r="BL114" s="19">
        <v>1621.1415636956392</v>
      </c>
      <c r="BM114" s="19">
        <v>51.718553366160187</v>
      </c>
      <c r="BN114" s="19">
        <v>1091.7316446929451</v>
      </c>
      <c r="BO114" s="19">
        <v>121.30351607699389</v>
      </c>
      <c r="BP114" s="19">
        <v>840.66157653358562</v>
      </c>
      <c r="BQ114" s="19">
        <v>550.09734034915834</v>
      </c>
      <c r="BR114" s="19">
        <v>2440.1753815488305</v>
      </c>
      <c r="BS114" s="19">
        <v>0</v>
      </c>
      <c r="BT114" s="19">
        <v>103629.87588577607</v>
      </c>
      <c r="BU114" s="19">
        <v>6869</v>
      </c>
      <c r="BV114" s="19">
        <v>0</v>
      </c>
      <c r="BW114" s="19">
        <v>0</v>
      </c>
      <c r="BX114" s="19">
        <v>7705.1241142239378</v>
      </c>
      <c r="BY114" s="19">
        <v>0</v>
      </c>
      <c r="BZ114" s="19">
        <v>0</v>
      </c>
      <c r="CA114" s="19">
        <v>14574.124114223938</v>
      </c>
      <c r="CB114" s="19">
        <v>118204</v>
      </c>
      <c r="CD114" s="19">
        <f t="shared" si="7"/>
        <v>0</v>
      </c>
      <c r="CE114" s="19">
        <f t="shared" si="8"/>
        <v>0</v>
      </c>
      <c r="CF114" s="19">
        <f t="shared" si="9"/>
        <v>0</v>
      </c>
    </row>
    <row r="115" spans="1:84" x14ac:dyDescent="0.2">
      <c r="A115" s="23" t="s">
        <v>189</v>
      </c>
      <c r="B115" s="23" t="s">
        <v>286</v>
      </c>
      <c r="C115">
        <f t="shared" si="6"/>
        <v>111</v>
      </c>
      <c r="D115" s="19">
        <v>0</v>
      </c>
      <c r="E115" s="19">
        <v>0</v>
      </c>
      <c r="F115" s="19">
        <v>0</v>
      </c>
      <c r="G115" s="19">
        <v>0</v>
      </c>
      <c r="H115" s="19">
        <v>1.9981812498223877</v>
      </c>
      <c r="I115" s="19">
        <v>38.964534371536558</v>
      </c>
      <c r="J115" s="19">
        <v>0</v>
      </c>
      <c r="K115" s="19">
        <v>2.9972718747335816</v>
      </c>
      <c r="L115" s="19">
        <v>0.99909062491119383</v>
      </c>
      <c r="M115" s="19">
        <v>36.966353121714171</v>
      </c>
      <c r="N115" s="19">
        <v>11.989087498934326</v>
      </c>
      <c r="O115" s="19">
        <v>3.9963624996447753</v>
      </c>
      <c r="P115" s="19">
        <v>6.9936343743783569</v>
      </c>
      <c r="Q115" s="19">
        <v>3.9963624996447753</v>
      </c>
      <c r="R115" s="19">
        <v>1.9981812498223877</v>
      </c>
      <c r="S115" s="19">
        <v>0</v>
      </c>
      <c r="T115" s="19">
        <v>6.9936343743783569</v>
      </c>
      <c r="U115" s="19">
        <v>0</v>
      </c>
      <c r="V115" s="19">
        <v>0</v>
      </c>
      <c r="W115" s="19">
        <v>0</v>
      </c>
      <c r="X115" s="19">
        <v>27.974537497513428</v>
      </c>
      <c r="Y115" s="19">
        <v>54.949984370115658</v>
      </c>
      <c r="Z115" s="19">
        <v>61.943618744494017</v>
      </c>
      <c r="AA115" s="19">
        <v>146.86632186194549</v>
      </c>
      <c r="AB115" s="19">
        <v>29.972718747335815</v>
      </c>
      <c r="AC115" s="19">
        <v>5.9945437494671632</v>
      </c>
      <c r="AD115" s="19">
        <v>49.954531245559693</v>
      </c>
      <c r="AE115" s="19">
        <v>23.978174997868653</v>
      </c>
      <c r="AF115" s="19">
        <v>13.987268748756714</v>
      </c>
      <c r="AG115" s="19">
        <v>95.912699991474611</v>
      </c>
      <c r="AH115" s="19">
        <v>30.971809372247009</v>
      </c>
      <c r="AI115" s="19">
        <v>31.970899997158202</v>
      </c>
      <c r="AJ115" s="19">
        <v>293.73264372389099</v>
      </c>
      <c r="AK115" s="19">
        <v>75.930887493250736</v>
      </c>
      <c r="AL115" s="19">
        <v>14.986359373667907</v>
      </c>
      <c r="AM115" s="19">
        <v>2.9972718747335816</v>
      </c>
      <c r="AN115" s="19">
        <v>0</v>
      </c>
      <c r="AO115" s="19">
        <v>32.969990622069396</v>
      </c>
      <c r="AP115" s="19">
        <v>2.9972718747335816</v>
      </c>
      <c r="AQ115" s="19">
        <v>3.9963624996447753</v>
      </c>
      <c r="AR115" s="19">
        <v>0</v>
      </c>
      <c r="AS115" s="19">
        <v>39.963624996447756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36.966353121714171</v>
      </c>
      <c r="BC115" s="19">
        <v>59.94543749467163</v>
      </c>
      <c r="BD115" s="19">
        <v>2.9972718747335816</v>
      </c>
      <c r="BE115" s="19">
        <v>0</v>
      </c>
      <c r="BF115" s="19">
        <v>0</v>
      </c>
      <c r="BG115" s="19">
        <v>684.37707806416779</v>
      </c>
      <c r="BH115" s="19">
        <v>0</v>
      </c>
      <c r="BI115" s="19">
        <v>18.982721873312684</v>
      </c>
      <c r="BJ115" s="19">
        <v>2.9972718747335816</v>
      </c>
      <c r="BK115" s="19">
        <v>0</v>
      </c>
      <c r="BL115" s="19">
        <v>0</v>
      </c>
      <c r="BM115" s="19">
        <v>0</v>
      </c>
      <c r="BN115" s="19">
        <v>134.87723436301115</v>
      </c>
      <c r="BO115" s="19">
        <v>0</v>
      </c>
      <c r="BP115" s="19">
        <v>3.9963624996447753</v>
      </c>
      <c r="BQ115" s="19">
        <v>0</v>
      </c>
      <c r="BR115" s="19">
        <v>0</v>
      </c>
      <c r="BS115" s="19">
        <v>0</v>
      </c>
      <c r="BT115" s="19">
        <v>2105.0839466878856</v>
      </c>
      <c r="BU115" s="19">
        <v>0</v>
      </c>
      <c r="BV115" s="19">
        <v>0</v>
      </c>
      <c r="BW115" s="19">
        <v>0</v>
      </c>
      <c r="BX115" s="19">
        <v>0</v>
      </c>
      <c r="BY115" s="19">
        <v>33051.916053312118</v>
      </c>
      <c r="BZ115" s="19">
        <v>0</v>
      </c>
      <c r="CA115" s="19">
        <v>33051.916053312118</v>
      </c>
      <c r="CB115" s="19">
        <v>35157</v>
      </c>
      <c r="CD115" s="19">
        <f t="shared" si="7"/>
        <v>0</v>
      </c>
      <c r="CE115" s="19">
        <f t="shared" si="8"/>
        <v>0</v>
      </c>
      <c r="CF115" s="19">
        <f t="shared" si="9"/>
        <v>0</v>
      </c>
    </row>
    <row r="116" spans="1:84" x14ac:dyDescent="0.2">
      <c r="A116" s="23" t="s">
        <v>190</v>
      </c>
      <c r="B116" s="23" t="s">
        <v>287</v>
      </c>
      <c r="C116">
        <f t="shared" si="6"/>
        <v>112</v>
      </c>
      <c r="D116" s="19">
        <v>365.36909958151466</v>
      </c>
      <c r="E116" s="19">
        <v>14.929059982900597</v>
      </c>
      <c r="F116" s="19">
        <v>0</v>
      </c>
      <c r="G116" s="19">
        <v>50.287359942402013</v>
      </c>
      <c r="H116" s="19">
        <v>1722.3420780272691</v>
      </c>
      <c r="I116" s="19">
        <v>264.79437969671062</v>
      </c>
      <c r="J116" s="19">
        <v>89.574359897403596</v>
      </c>
      <c r="K116" s="19">
        <v>672.59343922962694</v>
      </c>
      <c r="L116" s="19">
        <v>300.152679656212</v>
      </c>
      <c r="M116" s="19">
        <v>662.37881924132648</v>
      </c>
      <c r="N116" s="19">
        <v>172.86279980200692</v>
      </c>
      <c r="O116" s="19">
        <v>121.00395986140485</v>
      </c>
      <c r="P116" s="19">
        <v>151.64781982630606</v>
      </c>
      <c r="Q116" s="19">
        <v>126.50413985510505</v>
      </c>
      <c r="R116" s="19">
        <v>90.360099896503613</v>
      </c>
      <c r="S116" s="19">
        <v>32.215339963101286</v>
      </c>
      <c r="T116" s="19">
        <v>374.012239571615</v>
      </c>
      <c r="U116" s="19">
        <v>36.144039958601446</v>
      </c>
      <c r="V116" s="19">
        <v>154.79077982270618</v>
      </c>
      <c r="W116" s="19">
        <v>161.07669981550646</v>
      </c>
      <c r="X116" s="19">
        <v>528.01727939522118</v>
      </c>
      <c r="Y116" s="19">
        <v>480.08713945011925</v>
      </c>
      <c r="Z116" s="19">
        <v>308.7958196463124</v>
      </c>
      <c r="AA116" s="19">
        <v>681.23657921972722</v>
      </c>
      <c r="AB116" s="19">
        <v>656.09289924852635</v>
      </c>
      <c r="AC116" s="19">
        <v>452.58623948161818</v>
      </c>
      <c r="AD116" s="19">
        <v>377.15519956801512</v>
      </c>
      <c r="AE116" s="19">
        <v>202.72091976780814</v>
      </c>
      <c r="AF116" s="19">
        <v>333.15375961841335</v>
      </c>
      <c r="AG116" s="19">
        <v>515.44543940962058</v>
      </c>
      <c r="AH116" s="19">
        <v>330.01079962201322</v>
      </c>
      <c r="AI116" s="19">
        <v>1237.5404985825496</v>
      </c>
      <c r="AJ116" s="19">
        <v>1694.841178058768</v>
      </c>
      <c r="AK116" s="19">
        <v>657.6643792467263</v>
      </c>
      <c r="AL116" s="19">
        <v>128.86135985240514</v>
      </c>
      <c r="AM116" s="19">
        <v>183.07741979030732</v>
      </c>
      <c r="AN116" s="19">
        <v>106.86063987760429</v>
      </c>
      <c r="AO116" s="19">
        <v>1858.2750978715744</v>
      </c>
      <c r="AP116" s="19">
        <v>409.37053953111638</v>
      </c>
      <c r="AQ116" s="19">
        <v>3627.7615758448455</v>
      </c>
      <c r="AR116" s="19">
        <v>77.788259910903122</v>
      </c>
      <c r="AS116" s="19">
        <v>944.45947891823789</v>
      </c>
      <c r="AT116" s="19">
        <v>334.72523961661341</v>
      </c>
      <c r="AU116" s="19">
        <v>11.786099986500473</v>
      </c>
      <c r="AV116" s="19">
        <v>0</v>
      </c>
      <c r="AW116" s="19">
        <v>2952.8109166179183</v>
      </c>
      <c r="AX116" s="19">
        <v>3.9286999955001574</v>
      </c>
      <c r="AY116" s="19">
        <v>0</v>
      </c>
      <c r="AZ116" s="19">
        <v>0</v>
      </c>
      <c r="BA116" s="19">
        <v>0</v>
      </c>
      <c r="BB116" s="19">
        <v>5.50017999370022</v>
      </c>
      <c r="BC116" s="19">
        <v>217.64997975070872</v>
      </c>
      <c r="BD116" s="19">
        <v>564.16131935382259</v>
      </c>
      <c r="BE116" s="19">
        <v>11.00035998740044</v>
      </c>
      <c r="BF116" s="19">
        <v>0</v>
      </c>
      <c r="BG116" s="19">
        <v>2119.9265175718851</v>
      </c>
      <c r="BH116" s="19">
        <v>0</v>
      </c>
      <c r="BI116" s="19">
        <v>50.287359942402013</v>
      </c>
      <c r="BJ116" s="19">
        <v>17.286279980200693</v>
      </c>
      <c r="BK116" s="19">
        <v>0</v>
      </c>
      <c r="BL116" s="19">
        <v>3978.9873554425594</v>
      </c>
      <c r="BM116" s="19">
        <v>520.15987940422087</v>
      </c>
      <c r="BN116" s="19">
        <v>73.859559915402954</v>
      </c>
      <c r="BO116" s="19">
        <v>619.16311929082474</v>
      </c>
      <c r="BP116" s="19">
        <v>0</v>
      </c>
      <c r="BQ116" s="19">
        <v>0</v>
      </c>
      <c r="BR116" s="19">
        <v>0</v>
      </c>
      <c r="BS116" s="19">
        <v>0</v>
      </c>
      <c r="BT116" s="19">
        <v>32836.074562390313</v>
      </c>
      <c r="BU116" s="19">
        <v>8652</v>
      </c>
      <c r="BV116" s="19">
        <v>0</v>
      </c>
      <c r="BW116" s="19">
        <v>0</v>
      </c>
      <c r="BX116" s="19">
        <v>269.5088196913108</v>
      </c>
      <c r="BY116" s="19">
        <v>1817.4166179183728</v>
      </c>
      <c r="BZ116" s="19">
        <v>0</v>
      </c>
      <c r="CA116" s="19">
        <v>10738.925437609683</v>
      </c>
      <c r="CB116" s="19">
        <v>43575</v>
      </c>
      <c r="CD116" s="19">
        <f t="shared" si="7"/>
        <v>0</v>
      </c>
      <c r="CE116" s="19">
        <f t="shared" si="8"/>
        <v>0</v>
      </c>
      <c r="CF116" s="19">
        <f t="shared" si="9"/>
        <v>0</v>
      </c>
    </row>
    <row r="117" spans="1:84" x14ac:dyDescent="0.2">
      <c r="A117" s="23" t="s">
        <v>191</v>
      </c>
      <c r="B117" s="23" t="s">
        <v>288</v>
      </c>
      <c r="C117">
        <f t="shared" si="6"/>
        <v>113</v>
      </c>
      <c r="D117" s="19">
        <v>10.332496846922986</v>
      </c>
      <c r="E117" s="19">
        <v>286.49195802831917</v>
      </c>
      <c r="F117" s="19">
        <v>50.72316633944012</v>
      </c>
      <c r="G117" s="19">
        <v>30.997490540768961</v>
      </c>
      <c r="H117" s="19">
        <v>342.85103173880822</v>
      </c>
      <c r="I117" s="19">
        <v>5.6359073710489014</v>
      </c>
      <c r="J117" s="19">
        <v>0.93931789517481701</v>
      </c>
      <c r="K117" s="19">
        <v>1301.8946027122963</v>
      </c>
      <c r="L117" s="19">
        <v>154.98745270384478</v>
      </c>
      <c r="M117" s="19">
        <v>2116.2832178288627</v>
      </c>
      <c r="N117" s="19">
        <v>3864.353820749197</v>
      </c>
      <c r="O117" s="19">
        <v>355.06216437608083</v>
      </c>
      <c r="P117" s="19">
        <v>100.50701478370543</v>
      </c>
      <c r="Q117" s="19">
        <v>312.79285909321408</v>
      </c>
      <c r="R117" s="19">
        <v>628.4036718719525</v>
      </c>
      <c r="S117" s="19">
        <v>21.604311589020792</v>
      </c>
      <c r="T117" s="19">
        <v>428.32896019971656</v>
      </c>
      <c r="U117" s="19">
        <v>63.873616871887556</v>
      </c>
      <c r="V117" s="19">
        <v>108.96087584027876</v>
      </c>
      <c r="W117" s="19">
        <v>60.116345291188289</v>
      </c>
      <c r="X117" s="19">
        <v>83.599292670558711</v>
      </c>
      <c r="Y117" s="19">
        <v>410.48192019139503</v>
      </c>
      <c r="Z117" s="19">
        <v>929.9247162230688</v>
      </c>
      <c r="AA117" s="19">
        <v>1414.6127501332744</v>
      </c>
      <c r="AB117" s="19">
        <v>395.45283386859796</v>
      </c>
      <c r="AC117" s="19">
        <v>209.4678906239842</v>
      </c>
      <c r="AD117" s="19">
        <v>200.07471167223602</v>
      </c>
      <c r="AE117" s="19">
        <v>15.029086322797072</v>
      </c>
      <c r="AF117" s="19">
        <v>357.88011806160523</v>
      </c>
      <c r="AG117" s="19">
        <v>1168.5114615974724</v>
      </c>
      <c r="AH117" s="19">
        <v>653.76525504167262</v>
      </c>
      <c r="AI117" s="19">
        <v>396.39215176377274</v>
      </c>
      <c r="AJ117" s="19">
        <v>4195.9330377459073</v>
      </c>
      <c r="AK117" s="19">
        <v>151.23018112314554</v>
      </c>
      <c r="AL117" s="19">
        <v>241.40469905992796</v>
      </c>
      <c r="AM117" s="19">
        <v>300.58172645594141</v>
      </c>
      <c r="AN117" s="19">
        <v>63.873616871887556</v>
      </c>
      <c r="AO117" s="19">
        <v>1727.4056092264884</v>
      </c>
      <c r="AP117" s="19">
        <v>165.31994955076777</v>
      </c>
      <c r="AQ117" s="19">
        <v>1665.4106281449504</v>
      </c>
      <c r="AR117" s="19">
        <v>2142.5841188937575</v>
      </c>
      <c r="AS117" s="19">
        <v>10384.159331157602</v>
      </c>
      <c r="AT117" s="19">
        <v>491.26325917642936</v>
      </c>
      <c r="AU117" s="19">
        <v>30.997490540768961</v>
      </c>
      <c r="AV117" s="19">
        <v>196.31744009153672</v>
      </c>
      <c r="AW117" s="19">
        <v>727.03205086530841</v>
      </c>
      <c r="AX117" s="19">
        <v>202.89266535776048</v>
      </c>
      <c r="AY117" s="19">
        <v>452.75122547426179</v>
      </c>
      <c r="AZ117" s="19">
        <v>1184.4798658154443</v>
      </c>
      <c r="BA117" s="19">
        <v>1572.4181565226438</v>
      </c>
      <c r="BB117" s="19">
        <v>3239.707420457944</v>
      </c>
      <c r="BC117" s="19">
        <v>1106.5164805159345</v>
      </c>
      <c r="BD117" s="19">
        <v>8965.7893094436295</v>
      </c>
      <c r="BE117" s="19">
        <v>576.74118763733759</v>
      </c>
      <c r="BF117" s="19">
        <v>3129.8072267224902</v>
      </c>
      <c r="BG117" s="19">
        <v>292.12786539936809</v>
      </c>
      <c r="BH117" s="19">
        <v>1053.9146783861447</v>
      </c>
      <c r="BI117" s="19">
        <v>675.3695666306935</v>
      </c>
      <c r="BJ117" s="19">
        <v>1106.5164805159345</v>
      </c>
      <c r="BK117" s="19">
        <v>115.5361011065025</v>
      </c>
      <c r="BL117" s="19">
        <v>3251.9185530952163</v>
      </c>
      <c r="BM117" s="19">
        <v>535.41120024964573</v>
      </c>
      <c r="BN117" s="19">
        <v>1734.9201523878869</v>
      </c>
      <c r="BO117" s="19">
        <v>767.42272035782548</v>
      </c>
      <c r="BP117" s="19">
        <v>25.36158316972006</v>
      </c>
      <c r="BQ117" s="19">
        <v>965.61879623971186</v>
      </c>
      <c r="BR117" s="19">
        <v>1479.4256849003368</v>
      </c>
      <c r="BS117" s="19">
        <v>0</v>
      </c>
      <c r="BT117" s="19">
        <v>71398.492530133008</v>
      </c>
      <c r="BU117" s="19">
        <v>849</v>
      </c>
      <c r="BV117" s="19">
        <v>0</v>
      </c>
      <c r="BW117" s="19">
        <v>0</v>
      </c>
      <c r="BX117" s="19">
        <v>843.50746986698562</v>
      </c>
      <c r="BY117" s="19">
        <v>0</v>
      </c>
      <c r="BZ117" s="19">
        <v>0</v>
      </c>
      <c r="CA117" s="19">
        <v>1692.5074698669857</v>
      </c>
      <c r="CB117" s="19">
        <v>73091</v>
      </c>
      <c r="CD117" s="19">
        <f t="shared" si="7"/>
        <v>0</v>
      </c>
      <c r="CE117" s="19">
        <f t="shared" si="8"/>
        <v>0</v>
      </c>
      <c r="CF117" s="19">
        <f t="shared" si="9"/>
        <v>0</v>
      </c>
    </row>
    <row r="118" spans="1:84" x14ac:dyDescent="0.2">
      <c r="A118" s="23" t="s">
        <v>192</v>
      </c>
      <c r="B118" s="23" t="s">
        <v>289</v>
      </c>
      <c r="C118">
        <f t="shared" si="6"/>
        <v>114</v>
      </c>
      <c r="D118" s="19">
        <v>113.63151356201257</v>
      </c>
      <c r="E118" s="19">
        <v>23.922423907792115</v>
      </c>
      <c r="F118" s="19">
        <v>41.009869556215065</v>
      </c>
      <c r="G118" s="19">
        <v>78.602249982745533</v>
      </c>
      <c r="H118" s="19">
        <v>2682.7289668024018</v>
      </c>
      <c r="I118" s="19">
        <v>393.01124991372762</v>
      </c>
      <c r="J118" s="19">
        <v>76.466319276692658</v>
      </c>
      <c r="K118" s="19">
        <v>86.718786665746435</v>
      </c>
      <c r="L118" s="19">
        <v>161.90354751880739</v>
      </c>
      <c r="M118" s="19">
        <v>312.27306922492926</v>
      </c>
      <c r="N118" s="19">
        <v>136.69956518738354</v>
      </c>
      <c r="O118" s="19">
        <v>19.223376354475807</v>
      </c>
      <c r="P118" s="19">
        <v>21.786493201739248</v>
      </c>
      <c r="Q118" s="19">
        <v>31.611774449582438</v>
      </c>
      <c r="R118" s="19">
        <v>24.349610049002695</v>
      </c>
      <c r="S118" s="19">
        <v>37.165194285319899</v>
      </c>
      <c r="T118" s="19">
        <v>226.40865484160395</v>
      </c>
      <c r="U118" s="19">
        <v>60.233245910690869</v>
      </c>
      <c r="V118" s="19">
        <v>134.13644834012007</v>
      </c>
      <c r="W118" s="19">
        <v>19.223376354475807</v>
      </c>
      <c r="X118" s="19">
        <v>130.29177306922492</v>
      </c>
      <c r="Y118" s="19">
        <v>181.12692387328318</v>
      </c>
      <c r="Z118" s="19">
        <v>29.048657602319004</v>
      </c>
      <c r="AA118" s="19">
        <v>56.815756781006286</v>
      </c>
      <c r="AB118" s="19">
        <v>173.0103871902823</v>
      </c>
      <c r="AC118" s="19">
        <v>116.19463040927602</v>
      </c>
      <c r="AD118" s="19">
        <v>188.81627441507351</v>
      </c>
      <c r="AE118" s="19">
        <v>68.349782593691771</v>
      </c>
      <c r="AF118" s="19">
        <v>221.70960728828771</v>
      </c>
      <c r="AG118" s="19">
        <v>204.19497549865417</v>
      </c>
      <c r="AH118" s="19">
        <v>79.456622265166686</v>
      </c>
      <c r="AI118" s="19">
        <v>225.55428255918284</v>
      </c>
      <c r="AJ118" s="19">
        <v>535.69142107805919</v>
      </c>
      <c r="AK118" s="19">
        <v>213.59307060528678</v>
      </c>
      <c r="AL118" s="19">
        <v>197.78718338049555</v>
      </c>
      <c r="AM118" s="19">
        <v>77.320691559113811</v>
      </c>
      <c r="AN118" s="19">
        <v>99.534370902063628</v>
      </c>
      <c r="AO118" s="19">
        <v>222.56397957070877</v>
      </c>
      <c r="AP118" s="19">
        <v>535.69142107805919</v>
      </c>
      <c r="AQ118" s="19">
        <v>1725.8320104907166</v>
      </c>
      <c r="AR118" s="19">
        <v>264.85540755055564</v>
      </c>
      <c r="AS118" s="19">
        <v>1815.1139140037269</v>
      </c>
      <c r="AT118" s="19">
        <v>1278.9953067844572</v>
      </c>
      <c r="AU118" s="19">
        <v>366.0985230174615</v>
      </c>
      <c r="AV118" s="19">
        <v>1126.4898543722823</v>
      </c>
      <c r="AW118" s="19">
        <v>530.56518738353225</v>
      </c>
      <c r="AX118" s="19">
        <v>42.291427979846787</v>
      </c>
      <c r="AY118" s="19">
        <v>245.2048450548692</v>
      </c>
      <c r="AZ118" s="19">
        <v>275.96224722203044</v>
      </c>
      <c r="BA118" s="19">
        <v>297.74874042376973</v>
      </c>
      <c r="BB118" s="19">
        <v>1627.5791980122851</v>
      </c>
      <c r="BC118" s="19">
        <v>508.77869418179313</v>
      </c>
      <c r="BD118" s="19">
        <v>552.77886672648208</v>
      </c>
      <c r="BE118" s="19">
        <v>72.194457864586923</v>
      </c>
      <c r="BF118" s="19">
        <v>206.75809234591756</v>
      </c>
      <c r="BG118" s="19">
        <v>396.00155290220169</v>
      </c>
      <c r="BH118" s="19">
        <v>72.194457864586923</v>
      </c>
      <c r="BI118" s="19">
        <v>443.84640071778597</v>
      </c>
      <c r="BJ118" s="19">
        <v>349.8654496514597</v>
      </c>
      <c r="BK118" s="19">
        <v>93.126578783905032</v>
      </c>
      <c r="BL118" s="19">
        <v>1285.8302850438263</v>
      </c>
      <c r="BM118" s="19">
        <v>416.50648768030919</v>
      </c>
      <c r="BN118" s="19">
        <v>525.01176754779488</v>
      </c>
      <c r="BO118" s="19">
        <v>529.28362895990062</v>
      </c>
      <c r="BP118" s="19">
        <v>255.45731244392297</v>
      </c>
      <c r="BQ118" s="19">
        <v>143.10735730554217</v>
      </c>
      <c r="BR118" s="19">
        <v>61.94199047553316</v>
      </c>
      <c r="BS118" s="19">
        <v>0</v>
      </c>
      <c r="BT118" s="19">
        <v>23747.277589895784</v>
      </c>
      <c r="BU118" s="19">
        <v>1627</v>
      </c>
      <c r="BV118" s="19">
        <v>0</v>
      </c>
      <c r="BW118" s="19">
        <v>0</v>
      </c>
      <c r="BX118" s="19">
        <v>1010.722410104217</v>
      </c>
      <c r="BY118" s="19">
        <v>0</v>
      </c>
      <c r="BZ118" s="19">
        <v>0</v>
      </c>
      <c r="CA118" s="19">
        <v>2637.722410104217</v>
      </c>
      <c r="CB118" s="19">
        <v>26385</v>
      </c>
      <c r="CD118" s="19">
        <f t="shared" si="7"/>
        <v>0</v>
      </c>
      <c r="CE118" s="19">
        <f t="shared" si="8"/>
        <v>0</v>
      </c>
      <c r="CF118" s="19">
        <f t="shared" si="9"/>
        <v>0</v>
      </c>
    </row>
    <row r="119" spans="1:84" x14ac:dyDescent="0.2">
      <c r="A119" s="23" t="s">
        <v>193</v>
      </c>
      <c r="B119" s="23" t="s">
        <v>290</v>
      </c>
      <c r="C119">
        <f t="shared" si="6"/>
        <v>115</v>
      </c>
      <c r="D119" s="19">
        <v>15.295903629267693</v>
      </c>
      <c r="E119" s="19">
        <v>9.5599397682923097</v>
      </c>
      <c r="F119" s="19">
        <v>8.6039457914630759</v>
      </c>
      <c r="G119" s="19">
        <v>6.6919578378046163</v>
      </c>
      <c r="H119" s="19">
        <v>222.74659660121077</v>
      </c>
      <c r="I119" s="19">
        <v>106.11533142804461</v>
      </c>
      <c r="J119" s="19">
        <v>21.987861467072307</v>
      </c>
      <c r="K119" s="19">
        <v>184.50683752804153</v>
      </c>
      <c r="L119" s="19">
        <v>239.95448818413695</v>
      </c>
      <c r="M119" s="19">
        <v>244.73445806828309</v>
      </c>
      <c r="N119" s="19">
        <v>109.93930733536155</v>
      </c>
      <c r="O119" s="19">
        <v>32.50379521219385</v>
      </c>
      <c r="P119" s="19">
        <v>57.359638609753851</v>
      </c>
      <c r="Q119" s="19">
        <v>23.899849420730771</v>
      </c>
      <c r="R119" s="19">
        <v>34.415783165852304</v>
      </c>
      <c r="S119" s="19">
        <v>18.163885559755386</v>
      </c>
      <c r="T119" s="19">
        <v>332.68590393657234</v>
      </c>
      <c r="U119" s="19">
        <v>21.03186749024308</v>
      </c>
      <c r="V119" s="19">
        <v>108.98331335853231</v>
      </c>
      <c r="W119" s="19">
        <v>203.62671706462618</v>
      </c>
      <c r="X119" s="19">
        <v>136.70713868658001</v>
      </c>
      <c r="Y119" s="19">
        <v>356.58575335730313</v>
      </c>
      <c r="Z119" s="19">
        <v>91.775421775606162</v>
      </c>
      <c r="AA119" s="19">
        <v>240.91048216096618</v>
      </c>
      <c r="AB119" s="19">
        <v>342.24584370486463</v>
      </c>
      <c r="AC119" s="19">
        <v>115.67527119633692</v>
      </c>
      <c r="AD119" s="19">
        <v>169.21093389877385</v>
      </c>
      <c r="AE119" s="19">
        <v>59.271626563412312</v>
      </c>
      <c r="AF119" s="19">
        <v>129.05918687194617</v>
      </c>
      <c r="AG119" s="19">
        <v>127.14719891828769</v>
      </c>
      <c r="AH119" s="19">
        <v>140.53111459389694</v>
      </c>
      <c r="AI119" s="19">
        <v>270.54629544267232</v>
      </c>
      <c r="AJ119" s="19">
        <v>778.17909713899394</v>
      </c>
      <c r="AK119" s="19">
        <v>149.13506038535999</v>
      </c>
      <c r="AL119" s="19">
        <v>81.259488030484619</v>
      </c>
      <c r="AM119" s="19">
        <v>92.731415752435382</v>
      </c>
      <c r="AN119" s="19">
        <v>26.767831351218465</v>
      </c>
      <c r="AO119" s="19">
        <v>456.00912694754311</v>
      </c>
      <c r="AP119" s="19">
        <v>183.55084355121232</v>
      </c>
      <c r="AQ119" s="19">
        <v>907.23828401093999</v>
      </c>
      <c r="AR119" s="19">
        <v>486.60093420607848</v>
      </c>
      <c r="AS119" s="19">
        <v>3869.8636182047262</v>
      </c>
      <c r="AT119" s="19">
        <v>608.01216926339089</v>
      </c>
      <c r="AU119" s="19">
        <v>4.7799698841461549</v>
      </c>
      <c r="AV119" s="19">
        <v>316.43400633047543</v>
      </c>
      <c r="AW119" s="19">
        <v>884.29442856703849</v>
      </c>
      <c r="AX119" s="19">
        <v>119.49924710365386</v>
      </c>
      <c r="AY119" s="19">
        <v>502.8528318121754</v>
      </c>
      <c r="AZ119" s="19">
        <v>101.33536154389847</v>
      </c>
      <c r="BA119" s="19">
        <v>408.20942810608159</v>
      </c>
      <c r="BB119" s="19">
        <v>947.3900310377677</v>
      </c>
      <c r="BC119" s="19">
        <v>683.53569343290008</v>
      </c>
      <c r="BD119" s="19">
        <v>2339.3172613011279</v>
      </c>
      <c r="BE119" s="19">
        <v>455.05313297071388</v>
      </c>
      <c r="BF119" s="19">
        <v>929.22614547801231</v>
      </c>
      <c r="BG119" s="19">
        <v>142.44310254755541</v>
      </c>
      <c r="BH119" s="19">
        <v>108.98331335853231</v>
      </c>
      <c r="BI119" s="19">
        <v>103.24734949755693</v>
      </c>
      <c r="BJ119" s="19">
        <v>1588.8619894901817</v>
      </c>
      <c r="BK119" s="19">
        <v>40.151747026827692</v>
      </c>
      <c r="BL119" s="19">
        <v>2490.3643096401465</v>
      </c>
      <c r="BM119" s="19">
        <v>1424.431025475554</v>
      </c>
      <c r="BN119" s="19">
        <v>898.63433821947694</v>
      </c>
      <c r="BO119" s="19">
        <v>1195.9484650133679</v>
      </c>
      <c r="BP119" s="19">
        <v>1142.4128023109308</v>
      </c>
      <c r="BQ119" s="19">
        <v>247.60243999877076</v>
      </c>
      <c r="BR119" s="19">
        <v>829.80277188777234</v>
      </c>
      <c r="BS119" s="19">
        <v>0</v>
      </c>
      <c r="BT119" s="19">
        <v>29726.632709504935</v>
      </c>
      <c r="BU119" s="19">
        <v>1846</v>
      </c>
      <c r="BV119" s="19">
        <v>0</v>
      </c>
      <c r="BW119" s="19">
        <v>14996</v>
      </c>
      <c r="BX119" s="19">
        <v>1382.3672904950679</v>
      </c>
      <c r="BY119" s="19">
        <v>0</v>
      </c>
      <c r="BZ119" s="19">
        <v>0</v>
      </c>
      <c r="CA119" s="19">
        <v>18224.367290495065</v>
      </c>
      <c r="CB119" s="19">
        <v>47951</v>
      </c>
      <c r="CD119" s="19">
        <f t="shared" si="7"/>
        <v>0</v>
      </c>
      <c r="CE119" s="19">
        <f t="shared" si="8"/>
        <v>0</v>
      </c>
      <c r="CF119" s="19">
        <f t="shared" si="9"/>
        <v>0</v>
      </c>
    </row>
    <row r="120" spans="1:84" x14ac:dyDescent="0.2">
      <c r="A120" s="23" t="s">
        <v>194</v>
      </c>
      <c r="B120" s="23" t="s">
        <v>291</v>
      </c>
      <c r="C120">
        <f t="shared" si="6"/>
        <v>116</v>
      </c>
      <c r="D120" s="19">
        <v>2.7060204636449012</v>
      </c>
      <c r="E120" s="19">
        <v>0.90200682121496722</v>
      </c>
      <c r="F120" s="19">
        <v>9.9220750333646386</v>
      </c>
      <c r="G120" s="19">
        <v>361.70473530720182</v>
      </c>
      <c r="H120" s="19">
        <v>133.49700953981514</v>
      </c>
      <c r="I120" s="19">
        <v>139.81105728831989</v>
      </c>
      <c r="J120" s="19">
        <v>62.238470663832736</v>
      </c>
      <c r="K120" s="19">
        <v>128.9869754337403</v>
      </c>
      <c r="L120" s="19">
        <v>113.65285947308585</v>
      </c>
      <c r="M120" s="19">
        <v>349.97864663140729</v>
      </c>
      <c r="N120" s="19">
        <v>604.34457021402807</v>
      </c>
      <c r="O120" s="19">
        <v>69.454525233552474</v>
      </c>
      <c r="P120" s="19">
        <v>87.494661657851822</v>
      </c>
      <c r="Q120" s="19">
        <v>70.356532054767442</v>
      </c>
      <c r="R120" s="19">
        <v>90.200682121496712</v>
      </c>
      <c r="S120" s="19">
        <v>8.1180613909347041</v>
      </c>
      <c r="T120" s="19">
        <v>40.590306954673522</v>
      </c>
      <c r="U120" s="19">
        <v>9.9220750333646386</v>
      </c>
      <c r="V120" s="19">
        <v>16.236122781869408</v>
      </c>
      <c r="W120" s="19">
        <v>11.726088675794571</v>
      </c>
      <c r="X120" s="19">
        <v>136.20303000346004</v>
      </c>
      <c r="Y120" s="19">
        <v>141.61507093074982</v>
      </c>
      <c r="Z120" s="19">
        <v>110.044832188226</v>
      </c>
      <c r="AA120" s="19">
        <v>322.01643517374322</v>
      </c>
      <c r="AB120" s="19">
        <v>47.80636152439326</v>
      </c>
      <c r="AC120" s="19">
        <v>393.2749740497257</v>
      </c>
      <c r="AD120" s="19">
        <v>200.24551430972269</v>
      </c>
      <c r="AE120" s="19">
        <v>214.67762344916218</v>
      </c>
      <c r="AF120" s="19">
        <v>255.26793040383569</v>
      </c>
      <c r="AG120" s="19">
        <v>369.82279669813653</v>
      </c>
      <c r="AH120" s="19">
        <v>314.80038060402353</v>
      </c>
      <c r="AI120" s="19">
        <v>725.21348425683357</v>
      </c>
      <c r="AJ120" s="19">
        <v>319.31041471009837</v>
      </c>
      <c r="AK120" s="19">
        <v>152.43915278532944</v>
      </c>
      <c r="AL120" s="19">
        <v>32.472245563738817</v>
      </c>
      <c r="AM120" s="19">
        <v>64.944491127477633</v>
      </c>
      <c r="AN120" s="19">
        <v>140.71306410953488</v>
      </c>
      <c r="AO120" s="19">
        <v>1027.3857693638477</v>
      </c>
      <c r="AP120" s="19">
        <v>52.316395630468094</v>
      </c>
      <c r="AQ120" s="19">
        <v>745.05763432356287</v>
      </c>
      <c r="AR120" s="19">
        <v>627.79674756561712</v>
      </c>
      <c r="AS120" s="19">
        <v>9984.3135040284706</v>
      </c>
      <c r="AT120" s="19">
        <v>553.83218822598985</v>
      </c>
      <c r="AU120" s="19">
        <v>75.768572982057236</v>
      </c>
      <c r="AV120" s="19">
        <v>382.45089219514608</v>
      </c>
      <c r="AW120" s="19">
        <v>749.56766842963771</v>
      </c>
      <c r="AX120" s="19">
        <v>374.33283080421137</v>
      </c>
      <c r="AY120" s="19">
        <v>381.54888537393111</v>
      </c>
      <c r="AZ120" s="19">
        <v>189.4214324551431</v>
      </c>
      <c r="BA120" s="19">
        <v>136.20303000346004</v>
      </c>
      <c r="BB120" s="19">
        <v>8610.5571153180754</v>
      </c>
      <c r="BC120" s="19">
        <v>2111.5979684642384</v>
      </c>
      <c r="BD120" s="19">
        <v>10700.506920073154</v>
      </c>
      <c r="BE120" s="19">
        <v>200.24551430972269</v>
      </c>
      <c r="BF120" s="19">
        <v>961.53927141515499</v>
      </c>
      <c r="BG120" s="19">
        <v>239.93381444318123</v>
      </c>
      <c r="BH120" s="19">
        <v>234.52177351589145</v>
      </c>
      <c r="BI120" s="19">
        <v>219.187657555237</v>
      </c>
      <c r="BJ120" s="19">
        <v>1482.899214077406</v>
      </c>
      <c r="BK120" s="19">
        <v>162.36122781869409</v>
      </c>
      <c r="BL120" s="19">
        <v>9769.6358805793097</v>
      </c>
      <c r="BM120" s="19">
        <v>4166.3695071919328</v>
      </c>
      <c r="BN120" s="19">
        <v>924.55699174534129</v>
      </c>
      <c r="BO120" s="19">
        <v>4209.6658346102522</v>
      </c>
      <c r="BP120" s="19">
        <v>566.46028372299929</v>
      </c>
      <c r="BQ120" s="19">
        <v>229.10973258860164</v>
      </c>
      <c r="BR120" s="19">
        <v>2283.881271316297</v>
      </c>
      <c r="BS120" s="19">
        <v>0</v>
      </c>
      <c r="BT120" s="19">
        <v>68605.736814789183</v>
      </c>
      <c r="BU120" s="19">
        <v>3009</v>
      </c>
      <c r="BV120" s="19">
        <v>0</v>
      </c>
      <c r="BW120" s="19">
        <v>0</v>
      </c>
      <c r="BX120" s="19">
        <v>4388.2631852108152</v>
      </c>
      <c r="BY120" s="19">
        <v>0</v>
      </c>
      <c r="BZ120" s="19">
        <v>0</v>
      </c>
      <c r="CA120" s="19">
        <v>7397.2631852108152</v>
      </c>
      <c r="CB120" s="19">
        <v>76003</v>
      </c>
      <c r="CD120" s="19">
        <f t="shared" si="7"/>
        <v>0</v>
      </c>
      <c r="CE120" s="19">
        <f t="shared" si="8"/>
        <v>0</v>
      </c>
      <c r="CF120" s="19">
        <f t="shared" si="9"/>
        <v>0</v>
      </c>
    </row>
    <row r="121" spans="1:84" x14ac:dyDescent="0.2">
      <c r="A121" s="23" t="s">
        <v>195</v>
      </c>
      <c r="B121" s="23" t="s">
        <v>292</v>
      </c>
      <c r="C121">
        <f t="shared" si="6"/>
        <v>117</v>
      </c>
      <c r="D121" s="19">
        <v>0.95687056532022441</v>
      </c>
      <c r="E121" s="19">
        <v>0</v>
      </c>
      <c r="F121" s="19">
        <v>1.9137411306404488</v>
      </c>
      <c r="G121" s="19">
        <v>4.7843528266011219</v>
      </c>
      <c r="H121" s="19">
        <v>52.627881092612348</v>
      </c>
      <c r="I121" s="19">
        <v>37.317952047488752</v>
      </c>
      <c r="J121" s="19">
        <v>8.6118350878820209</v>
      </c>
      <c r="K121" s="19">
        <v>139.70310253675277</v>
      </c>
      <c r="L121" s="19">
        <v>91.859574270741547</v>
      </c>
      <c r="M121" s="19">
        <v>148.31493762463478</v>
      </c>
      <c r="N121" s="19">
        <v>68.894680703056167</v>
      </c>
      <c r="O121" s="19">
        <v>102.38515048926402</v>
      </c>
      <c r="P121" s="19">
        <v>27.749246394286509</v>
      </c>
      <c r="Q121" s="19">
        <v>20.094281871724714</v>
      </c>
      <c r="R121" s="19">
        <v>25.835505263646059</v>
      </c>
      <c r="S121" s="19">
        <v>26.792375828966286</v>
      </c>
      <c r="T121" s="19">
        <v>213.38213606641006</v>
      </c>
      <c r="U121" s="19">
        <v>14.353058479803368</v>
      </c>
      <c r="V121" s="19">
        <v>60.282845615174139</v>
      </c>
      <c r="W121" s="19">
        <v>0.95687056532022441</v>
      </c>
      <c r="X121" s="19">
        <v>138.74623197143254</v>
      </c>
      <c r="Y121" s="19">
        <v>113.86759727310671</v>
      </c>
      <c r="Z121" s="19">
        <v>20.094281871724714</v>
      </c>
      <c r="AA121" s="19">
        <v>125.3500440569494</v>
      </c>
      <c r="AB121" s="19">
        <v>118.65195009970783</v>
      </c>
      <c r="AC121" s="19">
        <v>259.31192320178081</v>
      </c>
      <c r="AD121" s="19">
        <v>57.41223391921347</v>
      </c>
      <c r="AE121" s="19">
        <v>37.317952047488752</v>
      </c>
      <c r="AF121" s="19">
        <v>118.65195009970783</v>
      </c>
      <c r="AG121" s="19">
        <v>105.2557621852247</v>
      </c>
      <c r="AH121" s="19">
        <v>66.024069007095491</v>
      </c>
      <c r="AI121" s="19">
        <v>166.49547836571907</v>
      </c>
      <c r="AJ121" s="19">
        <v>423.89366043685942</v>
      </c>
      <c r="AK121" s="19">
        <v>195.2015953253258</v>
      </c>
      <c r="AL121" s="19">
        <v>60.282845615174139</v>
      </c>
      <c r="AM121" s="19">
        <v>33.490469786207854</v>
      </c>
      <c r="AN121" s="19">
        <v>78.463386356258411</v>
      </c>
      <c r="AO121" s="19">
        <v>150.22867875527524</v>
      </c>
      <c r="AP121" s="19">
        <v>299.50048694523025</v>
      </c>
      <c r="AQ121" s="19">
        <v>496.61582340119651</v>
      </c>
      <c r="AR121" s="19">
        <v>427.72114269814034</v>
      </c>
      <c r="AS121" s="19">
        <v>2260.1282752863704</v>
      </c>
      <c r="AT121" s="19">
        <v>793.24569865046612</v>
      </c>
      <c r="AU121" s="19">
        <v>14.353058479803368</v>
      </c>
      <c r="AV121" s="19">
        <v>156.92677271251682</v>
      </c>
      <c r="AW121" s="19">
        <v>1366.4111672772806</v>
      </c>
      <c r="AX121" s="19">
        <v>52.627881092612348</v>
      </c>
      <c r="AY121" s="19">
        <v>265.05314659370219</v>
      </c>
      <c r="AZ121" s="19">
        <v>44.97291657005055</v>
      </c>
      <c r="BA121" s="19">
        <v>177.97792514956174</v>
      </c>
      <c r="BB121" s="19">
        <v>424.85053100217965</v>
      </c>
      <c r="BC121" s="19">
        <v>203.81343041320781</v>
      </c>
      <c r="BD121" s="19">
        <v>3703.0890877892689</v>
      </c>
      <c r="BE121" s="19">
        <v>94.730185966702223</v>
      </c>
      <c r="BF121" s="19">
        <v>424.85053100217965</v>
      </c>
      <c r="BG121" s="19">
        <v>17.223670175764042</v>
      </c>
      <c r="BH121" s="19">
        <v>90.902703705421317</v>
      </c>
      <c r="BI121" s="19">
        <v>61.239716180494362</v>
      </c>
      <c r="BJ121" s="19">
        <v>358.82646199508417</v>
      </c>
      <c r="BK121" s="19">
        <v>24.878634698325836</v>
      </c>
      <c r="BL121" s="19">
        <v>2668.7120066781058</v>
      </c>
      <c r="BM121" s="19">
        <v>1113.7973380327412</v>
      </c>
      <c r="BN121" s="19">
        <v>716.69605342484806</v>
      </c>
      <c r="BO121" s="19">
        <v>761.6689699948987</v>
      </c>
      <c r="BP121" s="19">
        <v>0</v>
      </c>
      <c r="BQ121" s="19">
        <v>87.075221444140425</v>
      </c>
      <c r="BR121" s="19">
        <v>2.8706116959606733</v>
      </c>
      <c r="BS121" s="19">
        <v>0</v>
      </c>
      <c r="BT121" s="19">
        <v>20426.315957890831</v>
      </c>
      <c r="BU121" s="19">
        <v>0</v>
      </c>
      <c r="BV121" s="19">
        <v>0</v>
      </c>
      <c r="BW121" s="19">
        <v>0</v>
      </c>
      <c r="BX121" s="19">
        <v>206.68404210916847</v>
      </c>
      <c r="BY121" s="19">
        <v>0</v>
      </c>
      <c r="BZ121" s="19">
        <v>0</v>
      </c>
      <c r="CA121" s="19">
        <v>206.68404210916847</v>
      </c>
      <c r="CB121" s="19">
        <v>20633</v>
      </c>
      <c r="CD121" s="19">
        <f t="shared" si="7"/>
        <v>0</v>
      </c>
      <c r="CE121" s="19">
        <f t="shared" si="8"/>
        <v>0</v>
      </c>
      <c r="CF121" s="19">
        <f t="shared" si="9"/>
        <v>0</v>
      </c>
    </row>
    <row r="122" spans="1:84" x14ac:dyDescent="0.2">
      <c r="A122" s="23" t="s">
        <v>196</v>
      </c>
      <c r="B122" s="23" t="s">
        <v>293</v>
      </c>
      <c r="C122">
        <f t="shared" si="6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444442</v>
      </c>
      <c r="BW122" s="19">
        <v>0</v>
      </c>
      <c r="BX122" s="19">
        <v>0</v>
      </c>
      <c r="BY122" s="19">
        <v>0</v>
      </c>
      <c r="BZ122" s="19">
        <v>0</v>
      </c>
      <c r="CA122" s="19">
        <v>444442</v>
      </c>
      <c r="CB122" s="19">
        <v>444442</v>
      </c>
      <c r="CD122" s="19">
        <f t="shared" si="7"/>
        <v>0</v>
      </c>
      <c r="CE122" s="19">
        <f t="shared" si="8"/>
        <v>0</v>
      </c>
      <c r="CF122" s="19">
        <f t="shared" si="9"/>
        <v>0</v>
      </c>
    </row>
    <row r="123" spans="1:84" x14ac:dyDescent="0.2">
      <c r="A123" s="23" t="s">
        <v>197</v>
      </c>
      <c r="B123" s="23" t="s">
        <v>294</v>
      </c>
      <c r="C123">
        <f t="shared" si="6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10949</v>
      </c>
      <c r="BW123" s="19">
        <v>0</v>
      </c>
      <c r="BX123" s="19">
        <v>0</v>
      </c>
      <c r="BY123" s="19">
        <v>0</v>
      </c>
      <c r="BZ123" s="19">
        <v>0</v>
      </c>
      <c r="CA123" s="19">
        <v>10949</v>
      </c>
      <c r="CB123" s="19">
        <v>10949</v>
      </c>
      <c r="CD123" s="19">
        <f t="shared" si="7"/>
        <v>0</v>
      </c>
      <c r="CE123" s="19">
        <f t="shared" si="8"/>
        <v>0</v>
      </c>
      <c r="CF123" s="19">
        <f t="shared" si="9"/>
        <v>0</v>
      </c>
    </row>
    <row r="124" spans="1:84" x14ac:dyDescent="0.2">
      <c r="A124" s="23" t="s">
        <v>198</v>
      </c>
      <c r="B124" s="23" t="s">
        <v>48</v>
      </c>
      <c r="C124">
        <f t="shared" si="6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147160</v>
      </c>
      <c r="BW124" s="19">
        <v>0</v>
      </c>
      <c r="BX124" s="19">
        <v>0</v>
      </c>
      <c r="BY124" s="19">
        <v>0</v>
      </c>
      <c r="BZ124" s="19">
        <v>0</v>
      </c>
      <c r="CA124" s="19">
        <v>147160</v>
      </c>
      <c r="CB124" s="19">
        <v>147160</v>
      </c>
      <c r="CD124" s="19">
        <f t="shared" si="7"/>
        <v>0</v>
      </c>
      <c r="CE124" s="19">
        <f t="shared" si="8"/>
        <v>0</v>
      </c>
      <c r="CF124" s="19">
        <f t="shared" si="9"/>
        <v>0</v>
      </c>
    </row>
    <row r="125" spans="1:84" x14ac:dyDescent="0.2">
      <c r="A125" s="23" t="s">
        <v>199</v>
      </c>
      <c r="B125" s="23" t="s">
        <v>295</v>
      </c>
      <c r="C125">
        <f t="shared" si="6"/>
        <v>121</v>
      </c>
      <c r="D125" s="19">
        <v>1.9563997917401454</v>
      </c>
      <c r="E125" s="19">
        <v>0.97819989587007272</v>
      </c>
      <c r="F125" s="19">
        <v>0</v>
      </c>
      <c r="G125" s="19">
        <v>0.97819989587007272</v>
      </c>
      <c r="H125" s="19">
        <v>19.563997917401455</v>
      </c>
      <c r="I125" s="19">
        <v>72.386792294385373</v>
      </c>
      <c r="J125" s="19">
        <v>12.716598646310945</v>
      </c>
      <c r="K125" s="19">
        <v>2.9345996876102185</v>
      </c>
      <c r="L125" s="19">
        <v>0</v>
      </c>
      <c r="M125" s="19">
        <v>10.760198854570799</v>
      </c>
      <c r="N125" s="19">
        <v>0</v>
      </c>
      <c r="O125" s="19">
        <v>0</v>
      </c>
      <c r="P125" s="19">
        <v>0.97819989587007272</v>
      </c>
      <c r="Q125" s="19">
        <v>0</v>
      </c>
      <c r="R125" s="19">
        <v>0</v>
      </c>
      <c r="S125" s="19">
        <v>0</v>
      </c>
      <c r="T125" s="19">
        <v>23.476797500881748</v>
      </c>
      <c r="U125" s="19">
        <v>0</v>
      </c>
      <c r="V125" s="19">
        <v>3.9127995834802909</v>
      </c>
      <c r="W125" s="19">
        <v>0</v>
      </c>
      <c r="X125" s="19">
        <v>5.869199375220437</v>
      </c>
      <c r="Y125" s="19">
        <v>16.629398229791239</v>
      </c>
      <c r="Z125" s="19">
        <v>0</v>
      </c>
      <c r="AA125" s="19">
        <v>0</v>
      </c>
      <c r="AB125" s="19">
        <v>1.9563997917401454</v>
      </c>
      <c r="AC125" s="19">
        <v>0</v>
      </c>
      <c r="AD125" s="19">
        <v>137.92618531768025</v>
      </c>
      <c r="AE125" s="19">
        <v>39.12799583480291</v>
      </c>
      <c r="AF125" s="19">
        <v>37.171596043062763</v>
      </c>
      <c r="AG125" s="19">
        <v>0.97819989587007272</v>
      </c>
      <c r="AH125" s="19">
        <v>0</v>
      </c>
      <c r="AI125" s="19">
        <v>18.585798021531382</v>
      </c>
      <c r="AJ125" s="19">
        <v>80.212391461345973</v>
      </c>
      <c r="AK125" s="19">
        <v>2.9345996876102185</v>
      </c>
      <c r="AL125" s="19">
        <v>0</v>
      </c>
      <c r="AM125" s="19">
        <v>0</v>
      </c>
      <c r="AN125" s="19">
        <v>3.9127995834802909</v>
      </c>
      <c r="AO125" s="19">
        <v>52.822794376983929</v>
      </c>
      <c r="AP125" s="19">
        <v>0.97819989587007272</v>
      </c>
      <c r="AQ125" s="19">
        <v>1.9563997917401454</v>
      </c>
      <c r="AR125" s="19">
        <v>17.607598125661312</v>
      </c>
      <c r="AS125" s="19">
        <v>338.45716397104519</v>
      </c>
      <c r="AT125" s="19">
        <v>544.85734199963053</v>
      </c>
      <c r="AU125" s="19">
        <v>45.975395105893419</v>
      </c>
      <c r="AV125" s="19">
        <v>10.760198854570799</v>
      </c>
      <c r="AW125" s="19">
        <v>132.05698594245982</v>
      </c>
      <c r="AX125" s="19">
        <v>0.97819989587007272</v>
      </c>
      <c r="AY125" s="19">
        <v>0</v>
      </c>
      <c r="AZ125" s="19">
        <v>0</v>
      </c>
      <c r="BA125" s="19">
        <v>0</v>
      </c>
      <c r="BB125" s="19">
        <v>38.149795938932833</v>
      </c>
      <c r="BC125" s="19">
        <v>0</v>
      </c>
      <c r="BD125" s="19">
        <v>1103.409482541442</v>
      </c>
      <c r="BE125" s="19">
        <v>0</v>
      </c>
      <c r="BF125" s="19">
        <v>1372.414453905712</v>
      </c>
      <c r="BG125" s="19">
        <v>99.77638937874741</v>
      </c>
      <c r="BH125" s="19">
        <v>286.61256948993127</v>
      </c>
      <c r="BI125" s="19">
        <v>32.2805965637124</v>
      </c>
      <c r="BJ125" s="19">
        <v>884.2927058665457</v>
      </c>
      <c r="BK125" s="19">
        <v>72.386792294385373</v>
      </c>
      <c r="BL125" s="19">
        <v>384.43255907693856</v>
      </c>
      <c r="BM125" s="19">
        <v>923.42070170134866</v>
      </c>
      <c r="BN125" s="19">
        <v>0</v>
      </c>
      <c r="BO125" s="19">
        <v>339.43536386691528</v>
      </c>
      <c r="BP125" s="19">
        <v>0</v>
      </c>
      <c r="BQ125" s="19">
        <v>0</v>
      </c>
      <c r="BR125" s="19">
        <v>217.16037688315615</v>
      </c>
      <c r="BS125" s="19">
        <v>0</v>
      </c>
      <c r="BT125" s="19">
        <v>7396.1694126736193</v>
      </c>
      <c r="BU125" s="19">
        <v>42</v>
      </c>
      <c r="BV125" s="19">
        <v>0</v>
      </c>
      <c r="BW125" s="19">
        <v>0</v>
      </c>
      <c r="BX125" s="19">
        <v>50846.830587326382</v>
      </c>
      <c r="BY125" s="19">
        <v>0</v>
      </c>
      <c r="BZ125" s="19">
        <v>0</v>
      </c>
      <c r="CA125" s="19">
        <v>50888.830587326382</v>
      </c>
      <c r="CB125" s="19">
        <v>58285</v>
      </c>
      <c r="CD125" s="19">
        <f t="shared" si="7"/>
        <v>0</v>
      </c>
      <c r="CE125" s="19">
        <f t="shared" si="8"/>
        <v>0</v>
      </c>
      <c r="CF125" s="19">
        <f t="shared" si="9"/>
        <v>0</v>
      </c>
    </row>
    <row r="126" spans="1:84" x14ac:dyDescent="0.2">
      <c r="A126" s="23" t="s">
        <v>200</v>
      </c>
      <c r="B126" s="23" t="s">
        <v>49</v>
      </c>
      <c r="C126">
        <f t="shared" si="6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99864</v>
      </c>
      <c r="BW126" s="19">
        <v>0</v>
      </c>
      <c r="BX126" s="19">
        <v>0</v>
      </c>
      <c r="BY126" s="19">
        <v>0</v>
      </c>
      <c r="BZ126" s="19">
        <v>0</v>
      </c>
      <c r="CA126" s="19">
        <v>99864</v>
      </c>
      <c r="CB126" s="19">
        <v>99864</v>
      </c>
      <c r="CD126" s="19">
        <f t="shared" si="7"/>
        <v>0</v>
      </c>
      <c r="CE126" s="19">
        <f t="shared" si="8"/>
        <v>0</v>
      </c>
      <c r="CF126" s="19">
        <f t="shared" si="9"/>
        <v>0</v>
      </c>
    </row>
    <row r="127" spans="1:84" x14ac:dyDescent="0.2">
      <c r="A127" s="23" t="s">
        <v>201</v>
      </c>
      <c r="B127" s="23" t="s">
        <v>296</v>
      </c>
      <c r="C127">
        <f t="shared" si="6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47.109064128710628</v>
      </c>
      <c r="BM127" s="19">
        <v>1.9228189440290053</v>
      </c>
      <c r="BN127" s="19">
        <v>0</v>
      </c>
      <c r="BO127" s="19">
        <v>7.6912757761160213</v>
      </c>
      <c r="BP127" s="19">
        <v>11619.594878767279</v>
      </c>
      <c r="BQ127" s="19">
        <v>0</v>
      </c>
      <c r="BR127" s="19">
        <v>0</v>
      </c>
      <c r="BS127" s="19">
        <v>0</v>
      </c>
      <c r="BT127" s="19">
        <v>11676.318037616134</v>
      </c>
      <c r="BU127" s="19">
        <v>36</v>
      </c>
      <c r="BV127" s="19">
        <v>27056</v>
      </c>
      <c r="BW127" s="19">
        <v>4301</v>
      </c>
      <c r="BX127" s="19">
        <v>73177.681962383867</v>
      </c>
      <c r="BY127" s="19">
        <v>0</v>
      </c>
      <c r="BZ127" s="19">
        <v>0</v>
      </c>
      <c r="CA127" s="19">
        <v>104570.68196238387</v>
      </c>
      <c r="CB127" s="19">
        <v>116247</v>
      </c>
      <c r="CD127" s="19">
        <f t="shared" si="7"/>
        <v>0</v>
      </c>
      <c r="CE127" s="19">
        <f t="shared" si="8"/>
        <v>0</v>
      </c>
      <c r="CF127" s="19">
        <f t="shared" si="9"/>
        <v>0</v>
      </c>
    </row>
    <row r="128" spans="1:84" x14ac:dyDescent="0.2">
      <c r="A128" s="23" t="s">
        <v>202</v>
      </c>
      <c r="B128" s="23" t="s">
        <v>297</v>
      </c>
      <c r="C128">
        <f t="shared" si="6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0.73889120081379767</v>
      </c>
      <c r="AT128" s="19">
        <v>0</v>
      </c>
      <c r="AU128" s="19">
        <v>0</v>
      </c>
      <c r="AV128" s="19">
        <v>0</v>
      </c>
      <c r="AW128" s="19">
        <v>0</v>
      </c>
      <c r="AX128" s="19">
        <v>7.3889120081379751</v>
      </c>
      <c r="AY128" s="19">
        <v>0</v>
      </c>
      <c r="AZ128" s="19">
        <v>0</v>
      </c>
      <c r="BA128" s="19">
        <v>1258.3317149858974</v>
      </c>
      <c r="BB128" s="19">
        <v>232.01183705553245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28.8167568317381</v>
      </c>
      <c r="BI128" s="19">
        <v>0</v>
      </c>
      <c r="BJ128" s="19">
        <v>11.822259213020763</v>
      </c>
      <c r="BK128" s="19">
        <v>0</v>
      </c>
      <c r="BL128" s="19">
        <v>387.17898922642996</v>
      </c>
      <c r="BM128" s="19">
        <v>38.422342442317479</v>
      </c>
      <c r="BN128" s="19">
        <v>0</v>
      </c>
      <c r="BO128" s="19">
        <v>27.338974430110511</v>
      </c>
      <c r="BP128" s="19">
        <v>0</v>
      </c>
      <c r="BQ128" s="19">
        <v>414.51796365654047</v>
      </c>
      <c r="BR128" s="19">
        <v>693.81883756415596</v>
      </c>
      <c r="BS128" s="19">
        <v>0</v>
      </c>
      <c r="BT128" s="19">
        <v>3100.3874786146944</v>
      </c>
      <c r="BU128" s="19">
        <v>1056</v>
      </c>
      <c r="BV128" s="19">
        <v>0</v>
      </c>
      <c r="BW128" s="19">
        <v>6168</v>
      </c>
      <c r="BX128" s="19">
        <v>12879.612521385305</v>
      </c>
      <c r="BY128" s="19">
        <v>0</v>
      </c>
      <c r="BZ128" s="19">
        <v>0</v>
      </c>
      <c r="CA128" s="19">
        <v>20103.612521385305</v>
      </c>
      <c r="CB128" s="19">
        <v>23204</v>
      </c>
      <c r="CD128" s="19">
        <f t="shared" si="7"/>
        <v>0</v>
      </c>
      <c r="CE128" s="19">
        <f t="shared" si="8"/>
        <v>0</v>
      </c>
      <c r="CF128" s="19">
        <f t="shared" si="9"/>
        <v>0</v>
      </c>
    </row>
    <row r="129" spans="1:84" x14ac:dyDescent="0.2">
      <c r="A129" s="23" t="s">
        <v>203</v>
      </c>
      <c r="B129" s="23" t="s">
        <v>298</v>
      </c>
      <c r="C129">
        <f t="shared" si="6"/>
        <v>125</v>
      </c>
      <c r="D129" s="19">
        <v>70</v>
      </c>
      <c r="E129" s="19">
        <v>22</v>
      </c>
      <c r="F129" s="19">
        <v>11</v>
      </c>
      <c r="G129" s="19">
        <v>28</v>
      </c>
      <c r="H129" s="19">
        <v>242</v>
      </c>
      <c r="I129" s="19">
        <v>135</v>
      </c>
      <c r="J129" s="19">
        <v>30</v>
      </c>
      <c r="K129" s="19">
        <v>95</v>
      </c>
      <c r="L129" s="19">
        <v>63</v>
      </c>
      <c r="M129" s="19">
        <v>115</v>
      </c>
      <c r="N129" s="19">
        <v>79</v>
      </c>
      <c r="O129" s="19">
        <v>14</v>
      </c>
      <c r="P129" s="19">
        <v>45</v>
      </c>
      <c r="Q129" s="19">
        <v>69</v>
      </c>
      <c r="R129" s="19">
        <v>39</v>
      </c>
      <c r="S129" s="19">
        <v>33</v>
      </c>
      <c r="T129" s="19">
        <v>81</v>
      </c>
      <c r="U129" s="19">
        <v>30</v>
      </c>
      <c r="V129" s="19">
        <v>76</v>
      </c>
      <c r="W129" s="19">
        <v>26</v>
      </c>
      <c r="X129" s="19">
        <v>71</v>
      </c>
      <c r="Y129" s="19">
        <v>43</v>
      </c>
      <c r="Z129" s="19">
        <v>29</v>
      </c>
      <c r="AA129" s="19">
        <v>61</v>
      </c>
      <c r="AB129" s="19">
        <v>109</v>
      </c>
      <c r="AC129" s="19">
        <v>102</v>
      </c>
      <c r="AD129" s="19">
        <v>87</v>
      </c>
      <c r="AE129" s="19">
        <v>35</v>
      </c>
      <c r="AF129" s="19">
        <v>128</v>
      </c>
      <c r="AG129" s="19">
        <v>66</v>
      </c>
      <c r="AH129" s="19">
        <v>73</v>
      </c>
      <c r="AI129" s="19">
        <v>146</v>
      </c>
      <c r="AJ129" s="19">
        <v>204</v>
      </c>
      <c r="AK129" s="19">
        <v>116</v>
      </c>
      <c r="AL129" s="19">
        <v>36</v>
      </c>
      <c r="AM129" s="19">
        <v>68</v>
      </c>
      <c r="AN129" s="19">
        <v>0</v>
      </c>
      <c r="AO129" s="19">
        <v>0</v>
      </c>
      <c r="AP129" s="19">
        <v>0</v>
      </c>
      <c r="AQ129" s="19">
        <v>0</v>
      </c>
      <c r="AR129" s="19">
        <v>13</v>
      </c>
      <c r="AS129" s="19">
        <v>65</v>
      </c>
      <c r="AT129" s="19">
        <v>40</v>
      </c>
      <c r="AU129" s="19">
        <v>2</v>
      </c>
      <c r="AV129" s="19">
        <v>5</v>
      </c>
      <c r="AW129" s="19">
        <v>537</v>
      </c>
      <c r="AX129" s="19">
        <v>6</v>
      </c>
      <c r="AY129" s="19">
        <v>20</v>
      </c>
      <c r="AZ129" s="19">
        <v>7</v>
      </c>
      <c r="BA129" s="19">
        <v>9</v>
      </c>
      <c r="BB129" s="19">
        <v>46</v>
      </c>
      <c r="BC129" s="19">
        <v>27</v>
      </c>
      <c r="BD129" s="19">
        <v>35</v>
      </c>
      <c r="BE129" s="19">
        <v>9</v>
      </c>
      <c r="BF129" s="19">
        <v>38</v>
      </c>
      <c r="BG129" s="19">
        <v>16</v>
      </c>
      <c r="BH129" s="19">
        <v>10</v>
      </c>
      <c r="BI129" s="19">
        <v>11</v>
      </c>
      <c r="BJ129" s="19">
        <v>45</v>
      </c>
      <c r="BK129" s="19">
        <v>12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7</v>
      </c>
      <c r="BS129" s="19">
        <v>0</v>
      </c>
      <c r="BT129" s="19">
        <v>3637</v>
      </c>
      <c r="BU129" s="19">
        <v>0</v>
      </c>
      <c r="BV129" s="19">
        <v>0</v>
      </c>
      <c r="BW129" s="19">
        <v>35967</v>
      </c>
      <c r="BX129" s="19">
        <v>27036</v>
      </c>
      <c r="BY129" s="19">
        <v>0</v>
      </c>
      <c r="BZ129" s="19">
        <v>0</v>
      </c>
      <c r="CA129" s="19">
        <v>63003</v>
      </c>
      <c r="CB129" s="19">
        <v>66640</v>
      </c>
      <c r="CD129" s="19">
        <f t="shared" si="7"/>
        <v>0</v>
      </c>
      <c r="CE129" s="19">
        <f t="shared" si="8"/>
        <v>0</v>
      </c>
      <c r="CF129" s="19">
        <f t="shared" si="9"/>
        <v>0</v>
      </c>
    </row>
    <row r="130" spans="1:84" x14ac:dyDescent="0.2">
      <c r="A130" s="23" t="s">
        <v>204</v>
      </c>
      <c r="B130" s="23" t="s">
        <v>299</v>
      </c>
      <c r="C130">
        <f t="shared" si="6"/>
        <v>126</v>
      </c>
      <c r="D130" s="19">
        <v>0</v>
      </c>
      <c r="E130" s="19">
        <v>0</v>
      </c>
      <c r="F130" s="19">
        <v>4.7774503722084365</v>
      </c>
      <c r="G130" s="19">
        <v>0</v>
      </c>
      <c r="H130" s="19">
        <v>40.130583126550867</v>
      </c>
      <c r="I130" s="19">
        <v>0</v>
      </c>
      <c r="J130" s="19">
        <v>1.9109801488833746</v>
      </c>
      <c r="K130" s="19">
        <v>0</v>
      </c>
      <c r="L130" s="19">
        <v>0</v>
      </c>
      <c r="M130" s="19">
        <v>1.9109801488833746</v>
      </c>
      <c r="N130" s="19">
        <v>0</v>
      </c>
      <c r="O130" s="19">
        <v>0</v>
      </c>
      <c r="P130" s="19">
        <v>10.510390818858561</v>
      </c>
      <c r="Q130" s="19">
        <v>0</v>
      </c>
      <c r="R130" s="19">
        <v>0</v>
      </c>
      <c r="S130" s="19">
        <v>0</v>
      </c>
      <c r="T130" s="19">
        <v>0</v>
      </c>
      <c r="U130" s="19">
        <v>14.332351116625309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1.9109801488833746</v>
      </c>
      <c r="AD130" s="19">
        <v>19.109801488833746</v>
      </c>
      <c r="AE130" s="19">
        <v>2.8664702233250621</v>
      </c>
      <c r="AF130" s="19">
        <v>21.976271712158809</v>
      </c>
      <c r="AG130" s="19">
        <v>319.13368486352357</v>
      </c>
      <c r="AH130" s="19">
        <v>56.373914392059554</v>
      </c>
      <c r="AI130" s="19">
        <v>14.332351116625309</v>
      </c>
      <c r="AJ130" s="19">
        <v>1.9109801488833746</v>
      </c>
      <c r="AK130" s="19">
        <v>0</v>
      </c>
      <c r="AL130" s="19">
        <v>0</v>
      </c>
      <c r="AM130" s="19">
        <v>3.8219602977667493</v>
      </c>
      <c r="AN130" s="19">
        <v>1.9109801488833746</v>
      </c>
      <c r="AO130" s="19">
        <v>388.88446029776674</v>
      </c>
      <c r="AP130" s="19">
        <v>0</v>
      </c>
      <c r="AQ130" s="19">
        <v>97.459987593052105</v>
      </c>
      <c r="AR130" s="19">
        <v>42.997053349875934</v>
      </c>
      <c r="AS130" s="19">
        <v>1638.6654776674939</v>
      </c>
      <c r="AT130" s="19">
        <v>291.42447270471462</v>
      </c>
      <c r="AU130" s="19">
        <v>2.8664702233250621</v>
      </c>
      <c r="AV130" s="19">
        <v>0.95549007444168732</v>
      </c>
      <c r="AW130" s="19">
        <v>104.14841811414392</v>
      </c>
      <c r="AX130" s="19">
        <v>29.620192307692307</v>
      </c>
      <c r="AY130" s="19">
        <v>68.795285359801483</v>
      </c>
      <c r="AZ130" s="19">
        <v>53.507444168734494</v>
      </c>
      <c r="BA130" s="19">
        <v>131.85763027295286</v>
      </c>
      <c r="BB130" s="19">
        <v>3721.633839950372</v>
      </c>
      <c r="BC130" s="19">
        <v>690.81932382133994</v>
      </c>
      <c r="BD130" s="19">
        <v>1146.5880893300248</v>
      </c>
      <c r="BE130" s="19">
        <v>60.195874689826304</v>
      </c>
      <c r="BF130" s="19">
        <v>270.40369106699751</v>
      </c>
      <c r="BG130" s="19">
        <v>34.397642679900741</v>
      </c>
      <c r="BH130" s="19">
        <v>52.551954094292803</v>
      </c>
      <c r="BI130" s="19">
        <v>48.729993796526053</v>
      </c>
      <c r="BJ130" s="19">
        <v>818.85499379652606</v>
      </c>
      <c r="BK130" s="19">
        <v>9.554900744416873</v>
      </c>
      <c r="BL130" s="19">
        <v>613.42462779156324</v>
      </c>
      <c r="BM130" s="19">
        <v>57.329404466501238</v>
      </c>
      <c r="BN130" s="19">
        <v>328.68858560794047</v>
      </c>
      <c r="BO130" s="19">
        <v>206.38585607940448</v>
      </c>
      <c r="BP130" s="19">
        <v>443.3473945409429</v>
      </c>
      <c r="BQ130" s="19">
        <v>12.421370967741936</v>
      </c>
      <c r="BR130" s="19">
        <v>91.727047146401986</v>
      </c>
      <c r="BS130" s="19">
        <v>0</v>
      </c>
      <c r="BT130" s="19">
        <v>11975.157102977668</v>
      </c>
      <c r="BU130" s="19">
        <v>0</v>
      </c>
      <c r="BV130" s="19">
        <v>0</v>
      </c>
      <c r="BW130" s="19">
        <v>0</v>
      </c>
      <c r="BX130" s="19">
        <v>6507.8428970223322</v>
      </c>
      <c r="BY130" s="19">
        <v>0</v>
      </c>
      <c r="BZ130" s="19">
        <v>0</v>
      </c>
      <c r="CA130" s="19">
        <v>6507.8428970223322</v>
      </c>
      <c r="CB130" s="19">
        <v>18483</v>
      </c>
      <c r="CD130" s="19">
        <f t="shared" si="7"/>
        <v>0</v>
      </c>
      <c r="CE130" s="19">
        <f t="shared" si="8"/>
        <v>0</v>
      </c>
      <c r="CF130" s="19">
        <f t="shared" si="9"/>
        <v>0</v>
      </c>
    </row>
    <row r="131" spans="1:84" x14ac:dyDescent="0.2">
      <c r="A131" s="23" t="s">
        <v>205</v>
      </c>
      <c r="B131" s="23" t="s">
        <v>300</v>
      </c>
      <c r="C131">
        <f t="shared" si="6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41.417169602167753</v>
      </c>
      <c r="AY131" s="19">
        <v>8.8751077718930897</v>
      </c>
      <c r="AZ131" s="19">
        <v>0</v>
      </c>
      <c r="BA131" s="19">
        <v>0</v>
      </c>
      <c r="BB131" s="19">
        <v>0</v>
      </c>
      <c r="BC131" s="19">
        <v>0</v>
      </c>
      <c r="BD131" s="19">
        <v>367.8239109906803</v>
      </c>
      <c r="BE131" s="19">
        <v>3.9444923430635956</v>
      </c>
      <c r="BF131" s="19">
        <v>0</v>
      </c>
      <c r="BG131" s="19">
        <v>0</v>
      </c>
      <c r="BH131" s="19">
        <v>145.94621669335305</v>
      </c>
      <c r="BI131" s="19">
        <v>0</v>
      </c>
      <c r="BJ131" s="19">
        <v>6.9028616003612928</v>
      </c>
      <c r="BK131" s="19">
        <v>0</v>
      </c>
      <c r="BL131" s="19">
        <v>0.98612308576589891</v>
      </c>
      <c r="BM131" s="19">
        <v>21.694707886849777</v>
      </c>
      <c r="BN131" s="19">
        <v>0</v>
      </c>
      <c r="BO131" s="19">
        <v>667.60532906351352</v>
      </c>
      <c r="BP131" s="19">
        <v>781.99560701235782</v>
      </c>
      <c r="BQ131" s="19">
        <v>0</v>
      </c>
      <c r="BR131" s="19">
        <v>106.50129326271708</v>
      </c>
      <c r="BS131" s="19">
        <v>0</v>
      </c>
      <c r="BT131" s="19">
        <v>2153.6928193127233</v>
      </c>
      <c r="BU131" s="19">
        <v>0</v>
      </c>
      <c r="BV131" s="19">
        <v>0</v>
      </c>
      <c r="BW131" s="19">
        <v>0</v>
      </c>
      <c r="BX131" s="19">
        <v>21865.307180687276</v>
      </c>
      <c r="BY131" s="19">
        <v>0</v>
      </c>
      <c r="BZ131" s="19">
        <v>0</v>
      </c>
      <c r="CA131" s="19">
        <v>21865.307180687276</v>
      </c>
      <c r="CB131" s="19">
        <v>24019</v>
      </c>
      <c r="CD131" s="19">
        <f t="shared" si="7"/>
        <v>0</v>
      </c>
      <c r="CE131" s="19">
        <f t="shared" si="8"/>
        <v>0</v>
      </c>
      <c r="CF131" s="19">
        <f t="shared" si="9"/>
        <v>0</v>
      </c>
    </row>
    <row r="132" spans="1:84" x14ac:dyDescent="0.2">
      <c r="A132" s="23" t="s">
        <v>206</v>
      </c>
      <c r="B132" s="23" t="s">
        <v>71</v>
      </c>
      <c r="C132">
        <f t="shared" si="6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40334</v>
      </c>
      <c r="BY132" s="19">
        <v>0</v>
      </c>
      <c r="BZ132" s="19">
        <v>0</v>
      </c>
      <c r="CA132" s="19">
        <v>40334</v>
      </c>
      <c r="CB132" s="19">
        <v>40334</v>
      </c>
      <c r="CD132" s="19">
        <f t="shared" si="7"/>
        <v>0</v>
      </c>
      <c r="CE132" s="19">
        <f t="shared" si="8"/>
        <v>0</v>
      </c>
      <c r="CF132" s="19">
        <f t="shared" si="9"/>
        <v>0</v>
      </c>
    </row>
    <row r="133" spans="1:84" x14ac:dyDescent="0.2">
      <c r="A133" s="1"/>
      <c r="B133" s="7" t="s">
        <v>6</v>
      </c>
      <c r="C133">
        <f t="shared" si="6"/>
        <v>129</v>
      </c>
      <c r="D133" s="19">
        <v>57305.724350738637</v>
      </c>
      <c r="E133" s="19">
        <v>33079.915382028157</v>
      </c>
      <c r="F133" s="19">
        <v>4631.5925669069711</v>
      </c>
      <c r="G133" s="19">
        <v>6714.3491524302735</v>
      </c>
      <c r="H133" s="19">
        <v>40172.025817218106</v>
      </c>
      <c r="I133" s="19">
        <v>16421.254441848658</v>
      </c>
      <c r="J133" s="19">
        <v>5229.8102908062274</v>
      </c>
      <c r="K133" s="19">
        <v>107729.2190414349</v>
      </c>
      <c r="L133" s="19">
        <v>32730.066871526375</v>
      </c>
      <c r="M133" s="19">
        <v>113285.75036445911</v>
      </c>
      <c r="N133" s="19">
        <v>30173.607879285668</v>
      </c>
      <c r="O133" s="19">
        <v>8244.1802045518034</v>
      </c>
      <c r="P133" s="19">
        <v>23473.831363821137</v>
      </c>
      <c r="Q133" s="19">
        <v>20902.277642856345</v>
      </c>
      <c r="R133" s="19">
        <v>15141.179109196926</v>
      </c>
      <c r="S133" s="19">
        <v>10621.714222185119</v>
      </c>
      <c r="T133" s="19">
        <v>33421.960186880933</v>
      </c>
      <c r="U133" s="19">
        <v>8023.183441089378</v>
      </c>
      <c r="V133" s="19">
        <v>153140.18394964587</v>
      </c>
      <c r="W133" s="19">
        <v>17579.373957555643</v>
      </c>
      <c r="X133" s="19">
        <v>50033.306190052826</v>
      </c>
      <c r="Y133" s="19">
        <v>27756.117681048774</v>
      </c>
      <c r="Z133" s="19">
        <v>15102.840974399282</v>
      </c>
      <c r="AA133" s="19">
        <v>17213.281646387906</v>
      </c>
      <c r="AB133" s="19">
        <v>39687.371446432357</v>
      </c>
      <c r="AC133" s="19">
        <v>34864.978396013146</v>
      </c>
      <c r="AD133" s="19">
        <v>60519.477755376713</v>
      </c>
      <c r="AE133" s="19">
        <v>23678.594836579177</v>
      </c>
      <c r="AF133" s="19">
        <v>38148.130228107824</v>
      </c>
      <c r="AG133" s="19">
        <v>30026.685165844934</v>
      </c>
      <c r="AH133" s="19">
        <v>33610.491821642216</v>
      </c>
      <c r="AI133" s="19">
        <v>51421.818094208451</v>
      </c>
      <c r="AJ133" s="19">
        <v>95229.72097136284</v>
      </c>
      <c r="AK133" s="19">
        <v>45544.53607884037</v>
      </c>
      <c r="AL133" s="19">
        <v>16687.935645775819</v>
      </c>
      <c r="AM133" s="19">
        <v>22376.70095893617</v>
      </c>
      <c r="AN133" s="19">
        <v>18230.319771320181</v>
      </c>
      <c r="AO133" s="19">
        <v>68439.293777536368</v>
      </c>
      <c r="AP133" s="19">
        <v>15762.799377432186</v>
      </c>
      <c r="AQ133" s="19">
        <v>203458.08614028781</v>
      </c>
      <c r="AR133" s="19">
        <v>34796.374236269425</v>
      </c>
      <c r="AS133" s="19">
        <v>165906.08851938383</v>
      </c>
      <c r="AT133" s="19">
        <v>104182.88500319734</v>
      </c>
      <c r="AU133" s="19">
        <v>5553.5411747676935</v>
      </c>
      <c r="AV133" s="19">
        <v>10704.099297425957</v>
      </c>
      <c r="AW133" s="19">
        <v>24691.433446076422</v>
      </c>
      <c r="AX133" s="19">
        <v>5655.6317693980964</v>
      </c>
      <c r="AY133" s="19">
        <v>52036.151034070419</v>
      </c>
      <c r="AZ133" s="19">
        <v>10579.101525927668</v>
      </c>
      <c r="BA133" s="19">
        <v>13508.404504801736</v>
      </c>
      <c r="BB133" s="19">
        <v>62847.537513514675</v>
      </c>
      <c r="BC133" s="19">
        <v>18243.146459613959</v>
      </c>
      <c r="BD133" s="19">
        <v>120683.53677035775</v>
      </c>
      <c r="BE133" s="19">
        <v>18908.733929935188</v>
      </c>
      <c r="BF133" s="19">
        <v>32220.308098859172</v>
      </c>
      <c r="BG133" s="19">
        <v>13527.860646976105</v>
      </c>
      <c r="BH133" s="19">
        <v>34571.148612829056</v>
      </c>
      <c r="BI133" s="19">
        <v>7438.2782535531542</v>
      </c>
      <c r="BJ133" s="19">
        <v>32990.702060724921</v>
      </c>
      <c r="BK133" s="19">
        <v>3161.6541141919206</v>
      </c>
      <c r="BL133" s="19">
        <v>120936.57491033661</v>
      </c>
      <c r="BM133" s="19">
        <v>27198.841078592959</v>
      </c>
      <c r="BN133" s="19">
        <v>17417.946556349991</v>
      </c>
      <c r="BO133" s="19">
        <v>29637.946379585617</v>
      </c>
      <c r="BP133" s="19">
        <v>42969.246475986496</v>
      </c>
      <c r="BQ133" s="19">
        <v>7768.8682266721498</v>
      </c>
      <c r="BR133" s="19">
        <v>45142.633199664109</v>
      </c>
      <c r="BS133" s="19">
        <v>0</v>
      </c>
      <c r="BT133" s="19">
        <v>2709092.3609931138</v>
      </c>
      <c r="BU133" s="19">
        <v>422220</v>
      </c>
      <c r="BV133" s="19">
        <v>738966</v>
      </c>
      <c r="BW133" s="19">
        <v>61432</v>
      </c>
      <c r="BX133" s="19">
        <v>1930003.2419769212</v>
      </c>
      <c r="BY133" s="19">
        <v>688215.39702996449</v>
      </c>
      <c r="BZ133" s="19">
        <v>49220</v>
      </c>
      <c r="CA133" s="19">
        <v>3890056.6390068862</v>
      </c>
      <c r="CB133" s="19">
        <v>6599149</v>
      </c>
      <c r="CD133" s="19">
        <f t="shared" si="7"/>
        <v>0</v>
      </c>
      <c r="CE133" s="19">
        <f t="shared" si="8"/>
        <v>0</v>
      </c>
      <c r="CF133" s="19">
        <f t="shared" si="9"/>
        <v>0</v>
      </c>
    </row>
    <row r="134" spans="1:84" x14ac:dyDescent="0.2">
      <c r="A134" s="3"/>
      <c r="B134" s="30" t="s">
        <v>7</v>
      </c>
      <c r="C134">
        <f t="shared" ref="C134:C157" si="10">C133+1</f>
        <v>130</v>
      </c>
      <c r="D134" s="19">
        <v>5932.6096035252849</v>
      </c>
      <c r="E134" s="19">
        <v>2132.1220856248865</v>
      </c>
      <c r="F134" s="19">
        <v>309.31101594892198</v>
      </c>
      <c r="G134" s="19">
        <v>862.56322775026194</v>
      </c>
      <c r="H134" s="19">
        <v>9202.8780740559414</v>
      </c>
      <c r="I134" s="19">
        <v>2136.4046374125533</v>
      </c>
      <c r="J134" s="19">
        <v>757.29085585920075</v>
      </c>
      <c r="K134" s="19">
        <v>2169.2699880898367</v>
      </c>
      <c r="L134" s="19">
        <v>603.81658132871689</v>
      </c>
      <c r="M134" s="19">
        <v>6855.0576570194917</v>
      </c>
      <c r="N134" s="19">
        <v>1675.5974878251839</v>
      </c>
      <c r="O134" s="19">
        <v>607.75105776883561</v>
      </c>
      <c r="P134" s="19">
        <v>3590.8440510898386</v>
      </c>
      <c r="Q134" s="19">
        <v>2752.5249225386233</v>
      </c>
      <c r="R134" s="19">
        <v>1470.3746243406706</v>
      </c>
      <c r="S134" s="19">
        <v>731.58465472609771</v>
      </c>
      <c r="T134" s="19">
        <v>4115.9446163801304</v>
      </c>
      <c r="U134" s="19">
        <v>885.30587916280717</v>
      </c>
      <c r="V134" s="19">
        <v>30892.215128901291</v>
      </c>
      <c r="W134" s="19">
        <v>456.37549051202427</v>
      </c>
      <c r="X134" s="19">
        <v>19226.440226502189</v>
      </c>
      <c r="Y134" s="19">
        <v>7494.4641631954646</v>
      </c>
      <c r="Z134" s="19">
        <v>2537.5931457500096</v>
      </c>
      <c r="AA134" s="19">
        <v>2133.0959308118518</v>
      </c>
      <c r="AB134" s="19">
        <v>7388.5383748312079</v>
      </c>
      <c r="AC134" s="19">
        <v>3076.5012041183204</v>
      </c>
      <c r="AD134" s="19">
        <v>9779.8122492239818</v>
      </c>
      <c r="AE134" s="19">
        <v>4844.7265363563338</v>
      </c>
      <c r="AF134" s="19">
        <v>4862.5588722019675</v>
      </c>
      <c r="AG134" s="19">
        <v>15260.570956509979</v>
      </c>
      <c r="AH134" s="19">
        <v>6625.8211825788921</v>
      </c>
      <c r="AI134" s="19">
        <v>10557.054086057702</v>
      </c>
      <c r="AJ134" s="19">
        <v>14389.493447611869</v>
      </c>
      <c r="AK134" s="19">
        <v>6992.6927411463485</v>
      </c>
      <c r="AL134" s="19">
        <v>4329.7947348359212</v>
      </c>
      <c r="AM134" s="19">
        <v>2296.9878434047755</v>
      </c>
      <c r="AN134" s="19">
        <v>4774.2973416840268</v>
      </c>
      <c r="AO134" s="19">
        <v>5464.1808145042523</v>
      </c>
      <c r="AP134" s="19">
        <v>1598.1118544223716</v>
      </c>
      <c r="AQ134" s="19">
        <v>16908.647530890466</v>
      </c>
      <c r="AR134" s="19">
        <v>3657.4237890839845</v>
      </c>
      <c r="AS134" s="19">
        <v>8821.3650228514143</v>
      </c>
      <c r="AT134" s="19">
        <v>5908.1393250151905</v>
      </c>
      <c r="AU134" s="19">
        <v>866.04338032286466</v>
      </c>
      <c r="AV134" s="19">
        <v>4910.7352081529916</v>
      </c>
      <c r="AW134" s="19">
        <v>2182.0451029002252</v>
      </c>
      <c r="AX134" s="19">
        <v>245.67399444327157</v>
      </c>
      <c r="AY134" s="19">
        <v>2712.1616891078279</v>
      </c>
      <c r="AZ134" s="19">
        <v>729.35425363001309</v>
      </c>
      <c r="BA134" s="19">
        <v>1127.1021331856348</v>
      </c>
      <c r="BB134" s="19">
        <v>3582.0989912662512</v>
      </c>
      <c r="BC134" s="19">
        <v>2129.167267222283</v>
      </c>
      <c r="BD134" s="19">
        <v>4901.5031740422892</v>
      </c>
      <c r="BE134" s="19">
        <v>752.37018967683161</v>
      </c>
      <c r="BF134" s="19">
        <v>1449.4595654597338</v>
      </c>
      <c r="BG134" s="19">
        <v>1938.7513156339071</v>
      </c>
      <c r="BH134" s="19">
        <v>2015.5748372529997</v>
      </c>
      <c r="BI134" s="19">
        <v>943.57838050643181</v>
      </c>
      <c r="BJ134" s="19">
        <v>2365.6970339437303</v>
      </c>
      <c r="BK134" s="19">
        <v>245.27252337923551</v>
      </c>
      <c r="BL134" s="19">
        <v>7179.9080618172602</v>
      </c>
      <c r="BM134" s="19">
        <v>2111.7441536954248</v>
      </c>
      <c r="BN134" s="19">
        <v>1363.7902401924027</v>
      </c>
      <c r="BO134" s="19">
        <v>3065.0586842224334</v>
      </c>
      <c r="BP134" s="19">
        <v>3803.6288349326173</v>
      </c>
      <c r="BQ134" s="19">
        <v>529.00897061423302</v>
      </c>
      <c r="BR134" s="19">
        <v>6157.4451677445068</v>
      </c>
      <c r="BS134" s="19">
        <v>0</v>
      </c>
      <c r="BT134" s="19">
        <v>304375.32616679458</v>
      </c>
      <c r="BU134" s="19">
        <v>0</v>
      </c>
      <c r="BV134" s="19">
        <v>0</v>
      </c>
      <c r="BW134" s="19">
        <v>0</v>
      </c>
      <c r="BX134" s="19">
        <v>101674.40478014032</v>
      </c>
      <c r="BY134" s="19">
        <v>56622.269053065131</v>
      </c>
      <c r="BZ134" s="19">
        <v>0</v>
      </c>
      <c r="CA134" s="19">
        <v>158296.67383320548</v>
      </c>
      <c r="CB134" s="19">
        <v>462672</v>
      </c>
      <c r="CD134" s="19">
        <f t="shared" si="7"/>
        <v>0</v>
      </c>
      <c r="CE134" s="19">
        <f t="shared" si="8"/>
        <v>0</v>
      </c>
      <c r="CF134" s="19">
        <f t="shared" si="9"/>
        <v>0</v>
      </c>
    </row>
    <row r="135" spans="1:84" x14ac:dyDescent="0.2">
      <c r="B135" s="30" t="s">
        <v>8</v>
      </c>
      <c r="C135">
        <f t="shared" si="10"/>
        <v>131</v>
      </c>
      <c r="D135" s="19">
        <v>144.69787287281494</v>
      </c>
      <c r="E135" s="19">
        <v>68.87166563857852</v>
      </c>
      <c r="F135" s="19">
        <v>7.4935583497689144</v>
      </c>
      <c r="G135" s="19">
        <v>45.190514223301356</v>
      </c>
      <c r="H135" s="19">
        <v>179.23112902699057</v>
      </c>
      <c r="I135" s="19">
        <v>93.628354975919592</v>
      </c>
      <c r="J135" s="19">
        <v>24.054405997515971</v>
      </c>
      <c r="K135" s="19">
        <v>71.263420495929395</v>
      </c>
      <c r="L135" s="19">
        <v>7.6421643215796218</v>
      </c>
      <c r="M135" s="19">
        <v>210.07728352621461</v>
      </c>
      <c r="N135" s="19">
        <v>77.970001276764037</v>
      </c>
      <c r="O135" s="19">
        <v>16.680695116775752</v>
      </c>
      <c r="P135" s="19">
        <v>401.38613072550027</v>
      </c>
      <c r="Q135" s="19">
        <v>546.20537240301564</v>
      </c>
      <c r="R135" s="19">
        <v>187.18445082898646</v>
      </c>
      <c r="S135" s="19">
        <v>35.326576618159478</v>
      </c>
      <c r="T135" s="19">
        <v>124.77434390577214</v>
      </c>
      <c r="U135" s="19">
        <v>31.96459638277862</v>
      </c>
      <c r="V135" s="19">
        <v>23.010653525426932</v>
      </c>
      <c r="W135" s="19">
        <v>13.495973770566518</v>
      </c>
      <c r="X135" s="19">
        <v>389.22706552371392</v>
      </c>
      <c r="Y135" s="19">
        <v>284.40820822871376</v>
      </c>
      <c r="Z135" s="19">
        <v>110.14683233765369</v>
      </c>
      <c r="AA135" s="19">
        <v>66.603968510947226</v>
      </c>
      <c r="AB135" s="19">
        <v>564.84201629666507</v>
      </c>
      <c r="AC135" s="19">
        <v>111.26699676636791</v>
      </c>
      <c r="AD135" s="19">
        <v>193.52809429936605</v>
      </c>
      <c r="AE135" s="19">
        <v>53.55367563851221</v>
      </c>
      <c r="AF135" s="19">
        <v>367.20949967892687</v>
      </c>
      <c r="AG135" s="19">
        <v>434.20359811894838</v>
      </c>
      <c r="AH135" s="19">
        <v>408.96669914136663</v>
      </c>
      <c r="AI135" s="19">
        <v>787.04862349602979</v>
      </c>
      <c r="AJ135" s="19">
        <v>1057.7628195971781</v>
      </c>
      <c r="AK135" s="19">
        <v>512.05263962184142</v>
      </c>
      <c r="AL135" s="19">
        <v>149.63948284349829</v>
      </c>
      <c r="AM135" s="19">
        <v>163.20175076495028</v>
      </c>
      <c r="AN135" s="19">
        <v>327.38007503891095</v>
      </c>
      <c r="AO135" s="19">
        <v>128.72584295957341</v>
      </c>
      <c r="AP135" s="19">
        <v>30.30383439969777</v>
      </c>
      <c r="AQ135" s="19">
        <v>1096.3773510524707</v>
      </c>
      <c r="AR135" s="19">
        <v>219.63562388602043</v>
      </c>
      <c r="AS135" s="19">
        <v>139.51527537828906</v>
      </c>
      <c r="AT135" s="19">
        <v>252.25950387447824</v>
      </c>
      <c r="AU135" s="19">
        <v>6.7659743211750056</v>
      </c>
      <c r="AV135" s="19">
        <v>17.931092275934859</v>
      </c>
      <c r="AW135" s="19">
        <v>13.696656835779599</v>
      </c>
      <c r="AX135" s="19">
        <v>8.5150137293640888</v>
      </c>
      <c r="AY135" s="19">
        <v>87.075947091109057</v>
      </c>
      <c r="AZ135" s="19">
        <v>8.59627535016139</v>
      </c>
      <c r="BA135" s="19">
        <v>12.395643777856089</v>
      </c>
      <c r="BB135" s="19">
        <v>28.071057278105268</v>
      </c>
      <c r="BC135" s="19">
        <v>31.000625178389047</v>
      </c>
      <c r="BD135" s="19">
        <v>26.110798881371426</v>
      </c>
      <c r="BE135" s="19">
        <v>24.063468702797707</v>
      </c>
      <c r="BF135" s="19">
        <v>29.724007796362478</v>
      </c>
      <c r="BG135" s="19">
        <v>45.264613746652898</v>
      </c>
      <c r="BH135" s="19">
        <v>12.09224801161281</v>
      </c>
      <c r="BI135" s="19">
        <v>18.710299152245764</v>
      </c>
      <c r="BJ135" s="19">
        <v>83.528493256259495</v>
      </c>
      <c r="BK135" s="19">
        <v>5.3023563709700241</v>
      </c>
      <c r="BL135" s="19">
        <v>74.958937427012799</v>
      </c>
      <c r="BM135" s="19">
        <v>61.307959720215706</v>
      </c>
      <c r="BN135" s="19">
        <v>4.7101208342123737</v>
      </c>
      <c r="BO135" s="19">
        <v>100.16674632470495</v>
      </c>
      <c r="BP135" s="19">
        <v>206.22013295530576</v>
      </c>
      <c r="BQ135" s="19">
        <v>7.6768335788667104</v>
      </c>
      <c r="BR135" s="19">
        <v>61.860877596907748</v>
      </c>
      <c r="BS135" s="19">
        <v>0</v>
      </c>
      <c r="BT135" s="19">
        <v>11133.754821629851</v>
      </c>
      <c r="BU135" s="19">
        <v>0</v>
      </c>
      <c r="BV135" s="19">
        <v>0</v>
      </c>
      <c r="BW135" s="19">
        <v>0</v>
      </c>
      <c r="BX135" s="19">
        <v>5906.362228482627</v>
      </c>
      <c r="BY135" s="19">
        <v>3998.8829498875207</v>
      </c>
      <c r="BZ135" s="19">
        <v>0</v>
      </c>
      <c r="CA135" s="19">
        <v>9905.2451783701472</v>
      </c>
      <c r="CB135" s="19">
        <v>21039</v>
      </c>
      <c r="CD135" s="19">
        <f t="shared" si="7"/>
        <v>0</v>
      </c>
      <c r="CE135" s="19">
        <f t="shared" si="8"/>
        <v>0</v>
      </c>
      <c r="CF135" s="19">
        <f t="shared" si="9"/>
        <v>0</v>
      </c>
    </row>
    <row r="136" spans="1:84" x14ac:dyDescent="0.2">
      <c r="B136" s="31" t="s">
        <v>425</v>
      </c>
      <c r="C136">
        <f t="shared" si="10"/>
        <v>132</v>
      </c>
      <c r="D136" s="19">
        <v>3060.9559732555736</v>
      </c>
      <c r="E136" s="19">
        <v>2208.6225327767397</v>
      </c>
      <c r="F136" s="19">
        <v>256.57731193354232</v>
      </c>
      <c r="G136" s="19">
        <v>191.40067129272018</v>
      </c>
      <c r="H136" s="19">
        <v>685.2975182142095</v>
      </c>
      <c r="I136" s="19">
        <v>363.90811506747076</v>
      </c>
      <c r="J136" s="19">
        <v>119.53103983284456</v>
      </c>
      <c r="K136" s="19">
        <v>3486.1351171203655</v>
      </c>
      <c r="L136" s="19">
        <v>351.88473808835874</v>
      </c>
      <c r="M136" s="19">
        <v>3556.6846272357634</v>
      </c>
      <c r="N136" s="19">
        <v>1692.8292314804705</v>
      </c>
      <c r="O136" s="19">
        <v>459.94388803232687</v>
      </c>
      <c r="P136" s="19">
        <v>1005.6023100655229</v>
      </c>
      <c r="Q136" s="19">
        <v>1331.8187036264906</v>
      </c>
      <c r="R136" s="19">
        <v>1259.6711643265587</v>
      </c>
      <c r="S136" s="19">
        <v>647.64209435761529</v>
      </c>
      <c r="T136" s="19">
        <v>1251.1556028300097</v>
      </c>
      <c r="U136" s="19">
        <v>421.79696486271678</v>
      </c>
      <c r="V136" s="19">
        <v>4439.5523439711442</v>
      </c>
      <c r="W136" s="19">
        <v>296.06935365688821</v>
      </c>
      <c r="X136" s="19">
        <v>1205.9671374874572</v>
      </c>
      <c r="Y136" s="19">
        <v>662.86736809023944</v>
      </c>
      <c r="Z136" s="19">
        <v>743.53280462537464</v>
      </c>
      <c r="AA136" s="19">
        <v>955.6888242419501</v>
      </c>
      <c r="AB136" s="19">
        <v>1210.9701474441554</v>
      </c>
      <c r="AC136" s="19">
        <v>1672.2027522952139</v>
      </c>
      <c r="AD136" s="19">
        <v>1064.8834469162709</v>
      </c>
      <c r="AE136" s="19">
        <v>499.32836484827885</v>
      </c>
      <c r="AF136" s="19">
        <v>1156.626240136613</v>
      </c>
      <c r="AG136" s="19">
        <v>1680.0304637346273</v>
      </c>
      <c r="AH136" s="19">
        <v>1159.1408064197979</v>
      </c>
      <c r="AI136" s="19">
        <v>1382.797528175375</v>
      </c>
      <c r="AJ136" s="19">
        <v>2265.482843905972</v>
      </c>
      <c r="AK136" s="19">
        <v>1389.9233943520419</v>
      </c>
      <c r="AL136" s="19">
        <v>875.44001089607173</v>
      </c>
      <c r="AM136" s="19">
        <v>1186.1725270367197</v>
      </c>
      <c r="AN136" s="19">
        <v>602.40398666873591</v>
      </c>
      <c r="AO136" s="19">
        <v>6398.0496831475521</v>
      </c>
      <c r="AP136" s="19">
        <v>665.97452003819683</v>
      </c>
      <c r="AQ136" s="19">
        <v>8085.4980711462804</v>
      </c>
      <c r="AR136" s="19">
        <v>946.45759640209894</v>
      </c>
      <c r="AS136" s="19">
        <v>4977.9145221750969</v>
      </c>
      <c r="AT136" s="19">
        <v>4242.2765503588616</v>
      </c>
      <c r="AU136" s="19">
        <v>72.218797675742181</v>
      </c>
      <c r="AV136" s="19">
        <v>1171.0824601300801</v>
      </c>
      <c r="AW136" s="19">
        <v>409.93833851885699</v>
      </c>
      <c r="AX136" s="19">
        <v>353.68699012651234</v>
      </c>
      <c r="AY136" s="19">
        <v>4727.4063210561844</v>
      </c>
      <c r="AZ136" s="19">
        <v>428.76634188808299</v>
      </c>
      <c r="BA136" s="19">
        <v>264.97614650981251</v>
      </c>
      <c r="BB136" s="19">
        <v>4407.4432312583667</v>
      </c>
      <c r="BC136" s="19">
        <v>476.03066356125476</v>
      </c>
      <c r="BD136" s="19">
        <v>2516.9934506362069</v>
      </c>
      <c r="BE136" s="19">
        <v>413.61442356201155</v>
      </c>
      <c r="BF136" s="19">
        <v>903.65310468580719</v>
      </c>
      <c r="BG136" s="19">
        <v>473.62656202835308</v>
      </c>
      <c r="BH136" s="19">
        <v>698.30502846412662</v>
      </c>
      <c r="BI136" s="19">
        <v>268.47221727472419</v>
      </c>
      <c r="BJ136" s="19">
        <v>1691.6005685712462</v>
      </c>
      <c r="BK136" s="19">
        <v>139.97484541978173</v>
      </c>
      <c r="BL136" s="19">
        <v>3329.7844197414029</v>
      </c>
      <c r="BM136" s="19">
        <v>1341.7984874572912</v>
      </c>
      <c r="BN136" s="19">
        <v>570.77261276554373</v>
      </c>
      <c r="BO136" s="19">
        <v>1771.2322123814681</v>
      </c>
      <c r="BP136" s="19">
        <v>3254.811717730578</v>
      </c>
      <c r="BQ136" s="19">
        <v>243.28902919853948</v>
      </c>
      <c r="BR136" s="19">
        <v>2334.4381592208338</v>
      </c>
      <c r="BS136" s="19">
        <v>0</v>
      </c>
      <c r="BT136" s="19">
        <v>104380.62502243315</v>
      </c>
      <c r="BU136" s="19">
        <v>0</v>
      </c>
      <c r="BV136" s="19">
        <v>0</v>
      </c>
      <c r="BW136" s="19">
        <v>0</v>
      </c>
      <c r="BX136" s="19">
        <v>151315.31347842957</v>
      </c>
      <c r="BY136" s="19">
        <v>12536.061499137308</v>
      </c>
      <c r="BZ136" s="19">
        <v>0</v>
      </c>
      <c r="CA136" s="19">
        <v>163851.37497756688</v>
      </c>
      <c r="CB136" s="19">
        <v>268232</v>
      </c>
      <c r="CD136" s="19">
        <f t="shared" si="7"/>
        <v>0</v>
      </c>
      <c r="CE136" s="19">
        <f t="shared" si="8"/>
        <v>0</v>
      </c>
      <c r="CF136" s="19">
        <f t="shared" si="9"/>
        <v>0</v>
      </c>
    </row>
    <row r="137" spans="1:84" x14ac:dyDescent="0.2">
      <c r="B137" s="31" t="s">
        <v>426</v>
      </c>
      <c r="C137">
        <f t="shared" si="10"/>
        <v>133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v>0</v>
      </c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0</v>
      </c>
      <c r="AR137" s="19">
        <v>0</v>
      </c>
      <c r="AS137" s="19">
        <v>0</v>
      </c>
      <c r="AT137" s="19">
        <v>0</v>
      </c>
      <c r="AU137" s="19">
        <v>0</v>
      </c>
      <c r="AV137" s="19">
        <v>0</v>
      </c>
      <c r="AW137" s="19">
        <v>0</v>
      </c>
      <c r="AX137" s="19">
        <v>0</v>
      </c>
      <c r="AY137" s="19">
        <v>0</v>
      </c>
      <c r="AZ137" s="19">
        <v>0</v>
      </c>
      <c r="BA137" s="19">
        <v>0</v>
      </c>
      <c r="BB137" s="19">
        <v>0</v>
      </c>
      <c r="BC137" s="19">
        <v>0</v>
      </c>
      <c r="BD137" s="19">
        <v>0</v>
      </c>
      <c r="BE137" s="19">
        <v>0</v>
      </c>
      <c r="BF137" s="19">
        <v>0</v>
      </c>
      <c r="BG137" s="19">
        <v>0</v>
      </c>
      <c r="BH137" s="19">
        <v>0</v>
      </c>
      <c r="BI137" s="19">
        <v>0</v>
      </c>
      <c r="BJ137" s="19">
        <v>0</v>
      </c>
      <c r="BK137" s="19">
        <v>0</v>
      </c>
      <c r="BL137" s="19">
        <v>0</v>
      </c>
      <c r="BM137" s="19">
        <v>0</v>
      </c>
      <c r="BN137" s="19">
        <v>0</v>
      </c>
      <c r="BO137" s="19">
        <v>0</v>
      </c>
      <c r="BP137" s="19">
        <v>0</v>
      </c>
      <c r="BQ137" s="19">
        <v>0</v>
      </c>
      <c r="BR137" s="19">
        <v>0</v>
      </c>
      <c r="BS137" s="19">
        <v>0</v>
      </c>
      <c r="BT137" s="19">
        <v>0</v>
      </c>
      <c r="BU137" s="19">
        <v>0</v>
      </c>
      <c r="BV137" s="19">
        <v>0</v>
      </c>
      <c r="BW137" s="19">
        <v>0</v>
      </c>
      <c r="BX137" s="19">
        <v>0</v>
      </c>
      <c r="BY137" s="19">
        <v>0</v>
      </c>
      <c r="BZ137" s="19">
        <v>0</v>
      </c>
      <c r="CA137" s="19">
        <v>0</v>
      </c>
      <c r="CB137" s="19">
        <v>0</v>
      </c>
      <c r="CD137" s="19">
        <f t="shared" si="7"/>
        <v>0</v>
      </c>
      <c r="CE137" s="19">
        <f t="shared" si="8"/>
        <v>0</v>
      </c>
      <c r="CF137" s="19">
        <f t="shared" si="9"/>
        <v>0</v>
      </c>
    </row>
    <row r="138" spans="1:84" x14ac:dyDescent="0.2">
      <c r="B138" s="31" t="s">
        <v>427</v>
      </c>
      <c r="C138">
        <f t="shared" si="10"/>
        <v>134</v>
      </c>
      <c r="D138" s="19">
        <v>52.317155394383612</v>
      </c>
      <c r="E138" s="19">
        <v>66.201684863888048</v>
      </c>
      <c r="F138" s="19">
        <v>4.8237673668269645</v>
      </c>
      <c r="G138" s="19">
        <v>38.447572367922653</v>
      </c>
      <c r="H138" s="19">
        <v>78.37090355239377</v>
      </c>
      <c r="I138" s="19">
        <v>52.386452140322675</v>
      </c>
      <c r="J138" s="19">
        <v>13.648011312322925</v>
      </c>
      <c r="K138" s="19">
        <v>179.17480623295324</v>
      </c>
      <c r="L138" s="19">
        <v>32.738929143410978</v>
      </c>
      <c r="M138" s="19">
        <v>298.15227810772274</v>
      </c>
      <c r="N138" s="19">
        <v>490.47918141551179</v>
      </c>
      <c r="O138" s="19">
        <v>260.50963567894405</v>
      </c>
      <c r="P138" s="19">
        <v>64.606853129306216</v>
      </c>
      <c r="Q138" s="19">
        <v>88.139998316565595</v>
      </c>
      <c r="R138" s="19">
        <v>74.688332477226822</v>
      </c>
      <c r="S138" s="19">
        <v>65.306467311850497</v>
      </c>
      <c r="T138" s="19">
        <v>213.37212046121226</v>
      </c>
      <c r="U138" s="19">
        <v>85.375415912889196</v>
      </c>
      <c r="V138" s="19">
        <v>76.685324220854866</v>
      </c>
      <c r="W138" s="19">
        <v>11.296916209082411</v>
      </c>
      <c r="X138" s="19">
        <v>54.023797168910832</v>
      </c>
      <c r="Y138" s="19">
        <v>96.428295778612139</v>
      </c>
      <c r="Z138" s="19">
        <v>149.86158254465516</v>
      </c>
      <c r="AA138" s="19">
        <v>39.919762884361852</v>
      </c>
      <c r="AB138" s="19">
        <v>336.58790033155236</v>
      </c>
      <c r="AC138" s="19">
        <v>121.06058715546673</v>
      </c>
      <c r="AD138" s="19">
        <v>100.81750433109482</v>
      </c>
      <c r="AE138" s="19">
        <v>35.008092311961349</v>
      </c>
      <c r="AF138" s="19">
        <v>262.40793921693268</v>
      </c>
      <c r="AG138" s="19">
        <v>953.41883871657637</v>
      </c>
      <c r="AH138" s="19">
        <v>380.55558548366781</v>
      </c>
      <c r="AI138" s="19">
        <v>433.66305481483522</v>
      </c>
      <c r="AJ138" s="19">
        <v>1130.5168525935248</v>
      </c>
      <c r="AK138" s="19">
        <v>426.72239787811748</v>
      </c>
      <c r="AL138" s="19">
        <v>623.68828383222638</v>
      </c>
      <c r="AM138" s="19">
        <v>207.07965061517888</v>
      </c>
      <c r="AN138" s="19">
        <v>270.53441933391559</v>
      </c>
      <c r="AO138" s="19">
        <v>145.16478851826969</v>
      </c>
      <c r="AP138" s="19">
        <v>35.834193014814275</v>
      </c>
      <c r="AQ138" s="19">
        <v>1286.6075941901529</v>
      </c>
      <c r="AR138" s="19">
        <v>271.24408226050411</v>
      </c>
      <c r="AS138" s="19">
        <v>363.20305401165041</v>
      </c>
      <c r="AT138" s="19">
        <v>345.51694549441959</v>
      </c>
      <c r="AU138" s="19">
        <v>5.8518423090242084</v>
      </c>
      <c r="AV138" s="19">
        <v>23.789909178268978</v>
      </c>
      <c r="AW138" s="19">
        <v>22.008463937511234</v>
      </c>
      <c r="AX138" s="19">
        <v>34.184043354795726</v>
      </c>
      <c r="AY138" s="19">
        <v>1167.3323553091509</v>
      </c>
      <c r="AZ138" s="19">
        <v>60.795955104883724</v>
      </c>
      <c r="BA138" s="19">
        <v>33.41606080154537</v>
      </c>
      <c r="BB138" s="19">
        <v>47.106034647590072</v>
      </c>
      <c r="BC138" s="19">
        <v>94.090119362112716</v>
      </c>
      <c r="BD138" s="19">
        <v>86.759706319918109</v>
      </c>
      <c r="BE138" s="19">
        <v>41.377966973152795</v>
      </c>
      <c r="BF138" s="19">
        <v>85.851764391977085</v>
      </c>
      <c r="BG138" s="19">
        <v>79.402716539470461</v>
      </c>
      <c r="BH138" s="19">
        <v>51.457012631756996</v>
      </c>
      <c r="BI138" s="19">
        <v>33.845178941609511</v>
      </c>
      <c r="BJ138" s="19">
        <v>229.17058301758763</v>
      </c>
      <c r="BK138" s="19">
        <v>10.184100779569805</v>
      </c>
      <c r="BL138" s="19">
        <v>139.12196225719384</v>
      </c>
      <c r="BM138" s="19">
        <v>114.85728121535517</v>
      </c>
      <c r="BN138" s="19">
        <v>20.968118518982568</v>
      </c>
      <c r="BO138" s="19">
        <v>107.94039444977258</v>
      </c>
      <c r="BP138" s="19">
        <v>258.18206648699265</v>
      </c>
      <c r="BQ138" s="19">
        <v>22.241686734138824</v>
      </c>
      <c r="BR138" s="19">
        <v>161.3365491819182</v>
      </c>
      <c r="BS138" s="19">
        <v>0</v>
      </c>
      <c r="BT138" s="19">
        <v>13247.858880541275</v>
      </c>
      <c r="BU138" s="19">
        <v>0</v>
      </c>
      <c r="BV138" s="19">
        <v>0</v>
      </c>
      <c r="BW138" s="19">
        <v>0</v>
      </c>
      <c r="BX138" s="19">
        <v>18318.396125912681</v>
      </c>
      <c r="BY138" s="19">
        <v>5717.7449935460436</v>
      </c>
      <c r="BZ138" s="19">
        <v>0</v>
      </c>
      <c r="CA138" s="19">
        <v>24036.141119458727</v>
      </c>
      <c r="CB138" s="19">
        <v>37284</v>
      </c>
      <c r="CD138" s="19">
        <f t="shared" si="7"/>
        <v>0</v>
      </c>
      <c r="CE138" s="19">
        <f t="shared" si="8"/>
        <v>0</v>
      </c>
      <c r="CF138" s="19">
        <f t="shared" si="9"/>
        <v>0</v>
      </c>
    </row>
    <row r="139" spans="1:84" x14ac:dyDescent="0.2">
      <c r="B139" s="31" t="s">
        <v>426</v>
      </c>
      <c r="C139">
        <f t="shared" si="10"/>
        <v>135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v>0</v>
      </c>
      <c r="W139" s="19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19">
        <v>0</v>
      </c>
      <c r="AK139" s="19">
        <v>0</v>
      </c>
      <c r="AL139" s="19">
        <v>0</v>
      </c>
      <c r="AM139" s="19">
        <v>0</v>
      </c>
      <c r="AN139" s="19">
        <v>0</v>
      </c>
      <c r="AO139" s="19">
        <v>0</v>
      </c>
      <c r="AP139" s="19">
        <v>0</v>
      </c>
      <c r="AQ139" s="19">
        <v>0</v>
      </c>
      <c r="AR139" s="19">
        <v>0</v>
      </c>
      <c r="AS139" s="19">
        <v>0</v>
      </c>
      <c r="AT139" s="19">
        <v>0</v>
      </c>
      <c r="AU139" s="19">
        <v>0</v>
      </c>
      <c r="AV139" s="19">
        <v>0</v>
      </c>
      <c r="AW139" s="19">
        <v>0</v>
      </c>
      <c r="AX139" s="19">
        <v>0</v>
      </c>
      <c r="AY139" s="19">
        <v>0</v>
      </c>
      <c r="AZ139" s="19">
        <v>0</v>
      </c>
      <c r="BA139" s="19">
        <v>0</v>
      </c>
      <c r="BB139" s="19">
        <v>0</v>
      </c>
      <c r="BC139" s="19">
        <v>0</v>
      </c>
      <c r="BD139" s="19">
        <v>0</v>
      </c>
      <c r="BE139" s="19">
        <v>0</v>
      </c>
      <c r="BF139" s="19">
        <v>0</v>
      </c>
      <c r="BG139" s="19">
        <v>0</v>
      </c>
      <c r="BH139" s="19">
        <v>0</v>
      </c>
      <c r="BI139" s="19">
        <v>0</v>
      </c>
      <c r="BJ139" s="19">
        <v>0</v>
      </c>
      <c r="BK139" s="19">
        <v>0</v>
      </c>
      <c r="BL139" s="19">
        <v>0</v>
      </c>
      <c r="BM139" s="19">
        <v>0</v>
      </c>
      <c r="BN139" s="19">
        <v>0</v>
      </c>
      <c r="BO139" s="19">
        <v>0</v>
      </c>
      <c r="BP139" s="19">
        <v>0</v>
      </c>
      <c r="BQ139" s="19">
        <v>0</v>
      </c>
      <c r="BR139" s="19">
        <v>0</v>
      </c>
      <c r="BS139" s="19">
        <v>0</v>
      </c>
      <c r="BT139" s="19">
        <v>0</v>
      </c>
      <c r="BU139" s="19">
        <v>0</v>
      </c>
      <c r="BV139" s="19">
        <v>0</v>
      </c>
      <c r="BW139" s="19">
        <v>0</v>
      </c>
      <c r="BX139" s="19">
        <v>0</v>
      </c>
      <c r="BY139" s="19">
        <v>0</v>
      </c>
      <c r="BZ139" s="19">
        <v>0</v>
      </c>
      <c r="CA139" s="19">
        <v>0</v>
      </c>
      <c r="CB139" s="19">
        <v>0</v>
      </c>
      <c r="CD139" s="19">
        <f t="shared" si="7"/>
        <v>0</v>
      </c>
      <c r="CE139" s="19">
        <f t="shared" si="8"/>
        <v>0</v>
      </c>
      <c r="CF139" s="19">
        <f t="shared" si="9"/>
        <v>0</v>
      </c>
    </row>
    <row r="140" spans="1:84" x14ac:dyDescent="0.2">
      <c r="B140" s="31" t="s">
        <v>428</v>
      </c>
      <c r="C140">
        <f t="shared" si="10"/>
        <v>136</v>
      </c>
      <c r="D140" s="19">
        <v>2253.6950442132938</v>
      </c>
      <c r="E140" s="19">
        <v>1029.2666490677475</v>
      </c>
      <c r="F140" s="19">
        <v>164.20177949396779</v>
      </c>
      <c r="G140" s="19">
        <v>394.04886193552022</v>
      </c>
      <c r="H140" s="19">
        <v>3538.1965579323637</v>
      </c>
      <c r="I140" s="19">
        <v>966.41799855507475</v>
      </c>
      <c r="J140" s="19">
        <v>311.66539619188887</v>
      </c>
      <c r="K140" s="19">
        <v>3042.9376266260215</v>
      </c>
      <c r="L140" s="19">
        <v>1150.8507155915595</v>
      </c>
      <c r="M140" s="19">
        <v>2299.2777896517109</v>
      </c>
      <c r="N140" s="19">
        <v>1699.5162187163987</v>
      </c>
      <c r="O140" s="19">
        <v>220.93451885131606</v>
      </c>
      <c r="P140" s="19">
        <v>1008.729291168697</v>
      </c>
      <c r="Q140" s="19">
        <v>845.03336025896385</v>
      </c>
      <c r="R140" s="19">
        <v>586.90231882963246</v>
      </c>
      <c r="S140" s="19">
        <v>379.42598480115663</v>
      </c>
      <c r="T140" s="19">
        <v>1769.793129541943</v>
      </c>
      <c r="U140" s="19">
        <v>357.37370258943065</v>
      </c>
      <c r="V140" s="19">
        <v>22042.352599735419</v>
      </c>
      <c r="W140" s="19">
        <v>597.38830829579581</v>
      </c>
      <c r="X140" s="19">
        <v>3608.0355832649047</v>
      </c>
      <c r="Y140" s="19">
        <v>1756.7142836581995</v>
      </c>
      <c r="Z140" s="19">
        <v>810.02466034302859</v>
      </c>
      <c r="AA140" s="19">
        <v>838.40986716298471</v>
      </c>
      <c r="AB140" s="19">
        <v>2131.6901146640603</v>
      </c>
      <c r="AC140" s="19">
        <v>1932.990063651491</v>
      </c>
      <c r="AD140" s="19">
        <v>2940.4809498525728</v>
      </c>
      <c r="AE140" s="19">
        <v>1401.7884942657367</v>
      </c>
      <c r="AF140" s="19">
        <v>1711.0672206577387</v>
      </c>
      <c r="AG140" s="19">
        <v>2107.0909770749313</v>
      </c>
      <c r="AH140" s="19">
        <v>1790.0239047340608</v>
      </c>
      <c r="AI140" s="19">
        <v>2603.6186132476055</v>
      </c>
      <c r="AJ140" s="19">
        <v>4595.0230649285859</v>
      </c>
      <c r="AK140" s="19">
        <v>2128.0727481612771</v>
      </c>
      <c r="AL140" s="19">
        <v>800.50184181646102</v>
      </c>
      <c r="AM140" s="19">
        <v>870.85726924220523</v>
      </c>
      <c r="AN140" s="19">
        <v>928.06440595423669</v>
      </c>
      <c r="AO140" s="19">
        <v>3232.585093333973</v>
      </c>
      <c r="AP140" s="19">
        <v>896.97622069273666</v>
      </c>
      <c r="AQ140" s="19">
        <v>9375.7833124328354</v>
      </c>
      <c r="AR140" s="19">
        <v>1660.8646720979634</v>
      </c>
      <c r="AS140" s="19">
        <v>8686.9136061997069</v>
      </c>
      <c r="AT140" s="19">
        <v>4009.9226720597198</v>
      </c>
      <c r="AU140" s="19">
        <v>679.57883060349923</v>
      </c>
      <c r="AV140" s="19">
        <v>1865.3620328367685</v>
      </c>
      <c r="AW140" s="19">
        <v>1491.8779917312036</v>
      </c>
      <c r="AX140" s="19">
        <v>252.308188947958</v>
      </c>
      <c r="AY140" s="19">
        <v>3177.8726533652953</v>
      </c>
      <c r="AZ140" s="19">
        <v>487.38564809919257</v>
      </c>
      <c r="BA140" s="19">
        <v>926.70551092341429</v>
      </c>
      <c r="BB140" s="19">
        <v>3553.743172035026</v>
      </c>
      <c r="BC140" s="19">
        <v>1080.5648650619967</v>
      </c>
      <c r="BD140" s="19">
        <v>9916.0960997624497</v>
      </c>
      <c r="BE140" s="19">
        <v>1644.8400211500104</v>
      </c>
      <c r="BF140" s="19">
        <v>1603.0034588069486</v>
      </c>
      <c r="BG140" s="19">
        <v>795.09414507551048</v>
      </c>
      <c r="BH140" s="19">
        <v>1447.4222608104537</v>
      </c>
      <c r="BI140" s="19">
        <v>455.11567057183464</v>
      </c>
      <c r="BJ140" s="19">
        <v>1659.3012604862593</v>
      </c>
      <c r="BK140" s="19">
        <v>188.61205985852274</v>
      </c>
      <c r="BL140" s="19">
        <v>9405.6517084205279</v>
      </c>
      <c r="BM140" s="19">
        <v>1185.4510393187518</v>
      </c>
      <c r="BN140" s="19">
        <v>816.81235133886571</v>
      </c>
      <c r="BO140" s="19">
        <v>1300.655583036001</v>
      </c>
      <c r="BP140" s="19">
        <v>1743.9107719080021</v>
      </c>
      <c r="BQ140" s="19">
        <v>415.9152532020716</v>
      </c>
      <c r="BR140" s="19">
        <v>2510.2860465917256</v>
      </c>
      <c r="BS140" s="19">
        <v>0</v>
      </c>
      <c r="BT140" s="19">
        <v>154079.07411548719</v>
      </c>
      <c r="BU140" s="19">
        <v>0</v>
      </c>
      <c r="BV140" s="19">
        <v>0</v>
      </c>
      <c r="BW140" s="19">
        <v>0</v>
      </c>
      <c r="BX140" s="19">
        <v>71517.281410113384</v>
      </c>
      <c r="BY140" s="19">
        <v>30855.6444743994</v>
      </c>
      <c r="BZ140" s="19">
        <v>0</v>
      </c>
      <c r="CA140" s="19">
        <v>102372.92588451281</v>
      </c>
      <c r="CB140" s="19">
        <v>256452</v>
      </c>
      <c r="CD140" s="19">
        <f t="shared" si="7"/>
        <v>0</v>
      </c>
      <c r="CE140" s="19">
        <f t="shared" si="8"/>
        <v>0</v>
      </c>
      <c r="CF140" s="19">
        <f t="shared" si="9"/>
        <v>0</v>
      </c>
    </row>
    <row r="141" spans="1:84" x14ac:dyDescent="0.2">
      <c r="B141" s="31" t="s">
        <v>426</v>
      </c>
      <c r="C141">
        <f t="shared" si="10"/>
        <v>137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v>0</v>
      </c>
      <c r="AK141" s="19">
        <v>0</v>
      </c>
      <c r="AL141" s="19">
        <v>0</v>
      </c>
      <c r="AM141" s="19">
        <v>0</v>
      </c>
      <c r="AN141" s="19">
        <v>0</v>
      </c>
      <c r="AO141" s="19">
        <v>0</v>
      </c>
      <c r="AP141" s="19">
        <v>0</v>
      </c>
      <c r="AQ141" s="19">
        <v>0</v>
      </c>
      <c r="AR141" s="19">
        <v>0</v>
      </c>
      <c r="AS141" s="19">
        <v>0</v>
      </c>
      <c r="AT141" s="19">
        <v>0</v>
      </c>
      <c r="AU141" s="19">
        <v>0</v>
      </c>
      <c r="AV141" s="19">
        <v>0</v>
      </c>
      <c r="AW141" s="19">
        <v>0</v>
      </c>
      <c r="AX141" s="19">
        <v>0</v>
      </c>
      <c r="AY141" s="19">
        <v>0</v>
      </c>
      <c r="AZ141" s="19">
        <v>0</v>
      </c>
      <c r="BA141" s="19">
        <v>0</v>
      </c>
      <c r="BB141" s="19">
        <v>0</v>
      </c>
      <c r="BC141" s="19">
        <v>0</v>
      </c>
      <c r="BD141" s="19">
        <v>0</v>
      </c>
      <c r="BE141" s="19">
        <v>0</v>
      </c>
      <c r="BF141" s="19">
        <v>0</v>
      </c>
      <c r="BG141" s="19">
        <v>0</v>
      </c>
      <c r="BH141" s="19">
        <v>0</v>
      </c>
      <c r="BI141" s="19">
        <v>0</v>
      </c>
      <c r="BJ141" s="19">
        <v>0</v>
      </c>
      <c r="BK141" s="19">
        <v>0</v>
      </c>
      <c r="BL141" s="19">
        <v>0</v>
      </c>
      <c r="BM141" s="19">
        <v>0</v>
      </c>
      <c r="BN141" s="19">
        <v>0</v>
      </c>
      <c r="BO141" s="19">
        <v>0</v>
      </c>
      <c r="BP141" s="19">
        <v>0</v>
      </c>
      <c r="BQ141" s="19">
        <v>0</v>
      </c>
      <c r="BR141" s="19">
        <v>0</v>
      </c>
      <c r="BS141" s="19">
        <v>0</v>
      </c>
      <c r="BT141" s="19">
        <v>0</v>
      </c>
      <c r="BU141" s="19">
        <v>0</v>
      </c>
      <c r="BV141" s="19">
        <v>0</v>
      </c>
      <c r="BW141" s="19">
        <v>0</v>
      </c>
      <c r="BX141" s="19">
        <v>0</v>
      </c>
      <c r="BY141" s="19">
        <v>0</v>
      </c>
      <c r="BZ141" s="19">
        <v>0</v>
      </c>
      <c r="CA141" s="19">
        <v>0</v>
      </c>
      <c r="CB141" s="19">
        <v>0</v>
      </c>
      <c r="CD141" s="19">
        <f t="shared" si="7"/>
        <v>0</v>
      </c>
      <c r="CE141" s="19">
        <f t="shared" si="8"/>
        <v>0</v>
      </c>
      <c r="CF141" s="19">
        <f t="shared" si="9"/>
        <v>0</v>
      </c>
    </row>
    <row r="142" spans="1:84" x14ac:dyDescent="0.2">
      <c r="B142" s="32" t="s">
        <v>9</v>
      </c>
      <c r="C142">
        <f t="shared" si="10"/>
        <v>138</v>
      </c>
      <c r="D142" s="19">
        <v>68749.999999999985</v>
      </c>
      <c r="E142" s="19">
        <v>38585</v>
      </c>
      <c r="F142" s="19">
        <v>5374</v>
      </c>
      <c r="G142" s="19">
        <v>8246</v>
      </c>
      <c r="H142" s="19">
        <v>53856.000000000015</v>
      </c>
      <c r="I142" s="19">
        <v>20034.000000000004</v>
      </c>
      <c r="J142" s="19">
        <v>6456.0000000000009</v>
      </c>
      <c r="K142" s="19">
        <v>116678.00000000003</v>
      </c>
      <c r="L142" s="19">
        <v>34877</v>
      </c>
      <c r="M142" s="19">
        <v>126505.00000000001</v>
      </c>
      <c r="N142" s="19">
        <v>35810</v>
      </c>
      <c r="O142" s="19">
        <v>9810.0000000000018</v>
      </c>
      <c r="P142" s="19">
        <v>29545</v>
      </c>
      <c r="Q142" s="19">
        <v>26466</v>
      </c>
      <c r="R142" s="19">
        <v>18720.000000000004</v>
      </c>
      <c r="S142" s="19">
        <v>12480.999999999998</v>
      </c>
      <c r="T142" s="19">
        <v>40897.000000000007</v>
      </c>
      <c r="U142" s="19">
        <v>9805</v>
      </c>
      <c r="V142" s="19">
        <v>210614.00000000003</v>
      </c>
      <c r="W142" s="19">
        <v>18953.999999999996</v>
      </c>
      <c r="X142" s="19">
        <v>74517</v>
      </c>
      <c r="Y142" s="19">
        <v>38051.000000000007</v>
      </c>
      <c r="Z142" s="19">
        <v>19454</v>
      </c>
      <c r="AA142" s="19">
        <v>21247</v>
      </c>
      <c r="AB142" s="19">
        <v>51319.999999999993</v>
      </c>
      <c r="AC142" s="19">
        <v>41779.000000000007</v>
      </c>
      <c r="AD142" s="19">
        <v>74599</v>
      </c>
      <c r="AE142" s="19">
        <v>30513</v>
      </c>
      <c r="AF142" s="19">
        <v>46507.999999999993</v>
      </c>
      <c r="AG142" s="19">
        <v>50462</v>
      </c>
      <c r="AH142" s="19">
        <v>43975</v>
      </c>
      <c r="AI142" s="19">
        <v>67186</v>
      </c>
      <c r="AJ142" s="19">
        <v>118667.99999999997</v>
      </c>
      <c r="AK142" s="19">
        <v>56994</v>
      </c>
      <c r="AL142" s="19">
        <v>23467</v>
      </c>
      <c r="AM142" s="19">
        <v>27101</v>
      </c>
      <c r="AN142" s="19">
        <v>25133.000000000004</v>
      </c>
      <c r="AO142" s="19">
        <v>83807.999999999971</v>
      </c>
      <c r="AP142" s="19">
        <v>18990.000000000004</v>
      </c>
      <c r="AQ142" s="19">
        <v>240211.00000000006</v>
      </c>
      <c r="AR142" s="19">
        <v>41552</v>
      </c>
      <c r="AS142" s="19">
        <v>188894.99999999997</v>
      </c>
      <c r="AT142" s="19">
        <v>118941.00000000001</v>
      </c>
      <c r="AU142" s="19">
        <v>7183.9999999999991</v>
      </c>
      <c r="AV142" s="19">
        <v>18693</v>
      </c>
      <c r="AW142" s="19">
        <v>28810.999999999996</v>
      </c>
      <c r="AX142" s="19">
        <v>6549.9999999999991</v>
      </c>
      <c r="AY142" s="19">
        <v>63907.999999999993</v>
      </c>
      <c r="AZ142" s="19">
        <v>12294.000000000004</v>
      </c>
      <c r="BA142" s="19">
        <v>15873</v>
      </c>
      <c r="BB142" s="19">
        <v>74466.000000000015</v>
      </c>
      <c r="BC142" s="19">
        <v>22053.999999999993</v>
      </c>
      <c r="BD142" s="19">
        <v>138131</v>
      </c>
      <c r="BE142" s="19">
        <v>21784.999999999993</v>
      </c>
      <c r="BF142" s="19">
        <v>36292</v>
      </c>
      <c r="BG142" s="19">
        <v>16860</v>
      </c>
      <c r="BH142" s="19">
        <v>38796.000000000007</v>
      </c>
      <c r="BI142" s="19">
        <v>9158.0000000000018</v>
      </c>
      <c r="BJ142" s="19">
        <v>39020</v>
      </c>
      <c r="BK142" s="19">
        <v>3750.9999999999995</v>
      </c>
      <c r="BL142" s="19">
        <v>141066.00000000003</v>
      </c>
      <c r="BM142" s="19">
        <v>32013.999999999996</v>
      </c>
      <c r="BN142" s="19">
        <v>20195.000000000004</v>
      </c>
      <c r="BO142" s="19">
        <v>35983</v>
      </c>
      <c r="BP142" s="19">
        <v>52236</v>
      </c>
      <c r="BQ142" s="19">
        <v>8986.9999999999982</v>
      </c>
      <c r="BR142" s="19">
        <v>56368</v>
      </c>
      <c r="BS142" s="19">
        <v>0</v>
      </c>
      <c r="BT142" s="19">
        <v>3296309</v>
      </c>
      <c r="BU142" s="19">
        <v>422220</v>
      </c>
      <c r="BV142" s="19">
        <v>738966</v>
      </c>
      <c r="BW142" s="19">
        <v>61432</v>
      </c>
      <c r="BX142" s="19">
        <v>2278735</v>
      </c>
      <c r="BY142" s="19">
        <v>797945.99999999988</v>
      </c>
      <c r="BZ142" s="19">
        <v>49220</v>
      </c>
      <c r="CA142" s="19">
        <v>4348519.0000000009</v>
      </c>
      <c r="CB142" s="19">
        <v>7644828</v>
      </c>
      <c r="CD142" s="19">
        <f t="shared" si="7"/>
        <v>0</v>
      </c>
      <c r="CE142" s="19">
        <f t="shared" si="8"/>
        <v>0</v>
      </c>
      <c r="CF142" s="19">
        <f t="shared" si="9"/>
        <v>0</v>
      </c>
    </row>
    <row r="143" spans="1:84" x14ac:dyDescent="0.2">
      <c r="A143" t="s">
        <v>10</v>
      </c>
      <c r="B143" s="32" t="s">
        <v>24</v>
      </c>
      <c r="C143">
        <f t="shared" si="10"/>
        <v>139</v>
      </c>
      <c r="D143" s="20">
        <v>21587</v>
      </c>
      <c r="E143" s="20">
        <v>14062</v>
      </c>
      <c r="F143" s="20">
        <v>1983</v>
      </c>
      <c r="G143" s="20">
        <v>2772</v>
      </c>
      <c r="H143" s="20">
        <v>12201</v>
      </c>
      <c r="I143" s="20">
        <v>3687</v>
      </c>
      <c r="J143" s="20">
        <v>1507</v>
      </c>
      <c r="K143" s="20">
        <v>13111</v>
      </c>
      <c r="L143" s="20">
        <v>6175</v>
      </c>
      <c r="M143" s="20">
        <v>16095</v>
      </c>
      <c r="N143" s="20">
        <v>5267</v>
      </c>
      <c r="O143" s="20">
        <v>1148</v>
      </c>
      <c r="P143" s="20">
        <v>8058</v>
      </c>
      <c r="Q143" s="20">
        <v>12199</v>
      </c>
      <c r="R143" s="20">
        <v>7847</v>
      </c>
      <c r="S143" s="20">
        <v>4658</v>
      </c>
      <c r="T143" s="20">
        <v>7965</v>
      </c>
      <c r="U143" s="20">
        <v>4217</v>
      </c>
      <c r="V143" s="20">
        <v>4075</v>
      </c>
      <c r="W143" s="20">
        <v>2609</v>
      </c>
      <c r="X143" s="20">
        <v>6738</v>
      </c>
      <c r="Y143" s="20">
        <v>5842</v>
      </c>
      <c r="Z143" s="20">
        <v>3568</v>
      </c>
      <c r="AA143" s="20">
        <v>6320</v>
      </c>
      <c r="AB143" s="20">
        <v>13312</v>
      </c>
      <c r="AC143" s="20">
        <v>11954</v>
      </c>
      <c r="AD143" s="20">
        <v>8817</v>
      </c>
      <c r="AE143" s="20">
        <v>4579</v>
      </c>
      <c r="AF143" s="20">
        <v>16938</v>
      </c>
      <c r="AG143" s="20">
        <v>8232</v>
      </c>
      <c r="AH143" s="20">
        <v>10457</v>
      </c>
      <c r="AI143" s="20">
        <v>18897</v>
      </c>
      <c r="AJ143" s="20">
        <v>14987</v>
      </c>
      <c r="AK143" s="20">
        <v>15509</v>
      </c>
      <c r="AL143" s="20">
        <v>6121</v>
      </c>
      <c r="AM143" s="20">
        <v>9652</v>
      </c>
      <c r="AN143" s="20">
        <v>7491</v>
      </c>
      <c r="AO143" s="20">
        <v>12131</v>
      </c>
      <c r="AP143" s="20">
        <v>8106</v>
      </c>
      <c r="AQ143" s="20">
        <v>81713</v>
      </c>
      <c r="AR143" s="20">
        <v>28094</v>
      </c>
      <c r="AS143" s="20">
        <v>162106</v>
      </c>
      <c r="AT143" s="20">
        <v>43846</v>
      </c>
      <c r="AU143" s="20">
        <v>2414</v>
      </c>
      <c r="AV143" s="20">
        <v>5052</v>
      </c>
      <c r="AW143" s="20">
        <v>22690</v>
      </c>
      <c r="AX143" s="20">
        <v>5259</v>
      </c>
      <c r="AY143" s="20">
        <v>25316</v>
      </c>
      <c r="AZ143" s="20">
        <v>5693</v>
      </c>
      <c r="BA143" s="20">
        <v>6812</v>
      </c>
      <c r="BB143" s="20">
        <v>11169</v>
      </c>
      <c r="BC143" s="20">
        <v>24954</v>
      </c>
      <c r="BD143" s="20">
        <v>90290</v>
      </c>
      <c r="BE143" s="20">
        <v>3898</v>
      </c>
      <c r="BF143" s="20">
        <v>30867</v>
      </c>
      <c r="BG143" s="20">
        <v>13928</v>
      </c>
      <c r="BH143" s="20">
        <v>6735</v>
      </c>
      <c r="BI143" s="20">
        <v>5787</v>
      </c>
      <c r="BJ143" s="20">
        <v>54570</v>
      </c>
      <c r="BK143" s="20">
        <v>14576</v>
      </c>
      <c r="BL143" s="20">
        <v>302164</v>
      </c>
      <c r="BM143" s="20">
        <v>120980</v>
      </c>
      <c r="BN143" s="20">
        <v>32515</v>
      </c>
      <c r="BO143" s="20">
        <v>64022</v>
      </c>
      <c r="BP143" s="20">
        <v>36420</v>
      </c>
      <c r="BQ143" s="20">
        <v>6990</v>
      </c>
      <c r="BR143" s="20">
        <v>28122</v>
      </c>
      <c r="BS143" s="20">
        <v>40334</v>
      </c>
      <c r="BT143" s="20">
        <v>1618190</v>
      </c>
      <c r="BU143" s="19">
        <v>0</v>
      </c>
      <c r="BV143" s="19">
        <v>0</v>
      </c>
      <c r="BW143" s="19">
        <v>0</v>
      </c>
      <c r="BX143" s="19">
        <v>0</v>
      </c>
      <c r="BY143" s="19">
        <v>0</v>
      </c>
      <c r="BZ143" s="19">
        <v>0</v>
      </c>
      <c r="CA143" s="19">
        <v>0</v>
      </c>
      <c r="CB143" s="19">
        <v>1618190</v>
      </c>
      <c r="CD143" s="19">
        <f t="shared" si="7"/>
        <v>0</v>
      </c>
      <c r="CE143" s="19">
        <f t="shared" si="8"/>
        <v>0</v>
      </c>
      <c r="CF143" s="19">
        <f t="shared" si="9"/>
        <v>0</v>
      </c>
    </row>
    <row r="144" spans="1:84" x14ac:dyDescent="0.2">
      <c r="A144" t="s">
        <v>11</v>
      </c>
      <c r="B144" s="32" t="s">
        <v>25</v>
      </c>
      <c r="C144">
        <f t="shared" si="10"/>
        <v>140</v>
      </c>
      <c r="D144" s="20">
        <v>18381</v>
      </c>
      <c r="E144" s="20">
        <v>12193</v>
      </c>
      <c r="F144" s="20">
        <v>1647</v>
      </c>
      <c r="G144" s="20">
        <v>2162</v>
      </c>
      <c r="H144" s="20">
        <v>8706</v>
      </c>
      <c r="I144" s="20">
        <v>2692</v>
      </c>
      <c r="J144" s="20">
        <v>1191</v>
      </c>
      <c r="K144" s="20">
        <v>10034</v>
      </c>
      <c r="L144" s="20">
        <v>4792</v>
      </c>
      <c r="M144" s="20">
        <v>12633</v>
      </c>
      <c r="N144" s="20">
        <v>3995</v>
      </c>
      <c r="O144" s="20">
        <v>867</v>
      </c>
      <c r="P144" s="20">
        <v>6415</v>
      </c>
      <c r="Q144" s="20">
        <v>9801</v>
      </c>
      <c r="R144" s="20">
        <v>6240</v>
      </c>
      <c r="S144" s="20">
        <v>3781</v>
      </c>
      <c r="T144" s="20">
        <v>6051</v>
      </c>
      <c r="U144" s="20">
        <v>3339</v>
      </c>
      <c r="V144" s="20">
        <v>2903</v>
      </c>
      <c r="W144" s="20">
        <v>2040</v>
      </c>
      <c r="X144" s="20">
        <v>5042</v>
      </c>
      <c r="Y144" s="20">
        <v>4355</v>
      </c>
      <c r="Z144" s="20">
        <v>2810</v>
      </c>
      <c r="AA144" s="20">
        <v>4835</v>
      </c>
      <c r="AB144" s="20">
        <v>10232</v>
      </c>
      <c r="AC144" s="20">
        <v>9445</v>
      </c>
      <c r="AD144" s="20">
        <v>6674</v>
      </c>
      <c r="AE144" s="20">
        <v>3511</v>
      </c>
      <c r="AF144" s="20">
        <v>13239</v>
      </c>
      <c r="AG144" s="20">
        <v>6302</v>
      </c>
      <c r="AH144" s="20">
        <v>8046</v>
      </c>
      <c r="AI144" s="20">
        <v>14403</v>
      </c>
      <c r="AJ144" s="20">
        <v>11392</v>
      </c>
      <c r="AK144" s="20">
        <v>11936</v>
      </c>
      <c r="AL144" s="20">
        <v>4679</v>
      </c>
      <c r="AM144" s="20">
        <v>7618</v>
      </c>
      <c r="AN144" s="20">
        <v>6060</v>
      </c>
      <c r="AO144" s="20">
        <v>9111</v>
      </c>
      <c r="AP144" s="20">
        <v>6291</v>
      </c>
      <c r="AQ144" s="20">
        <v>66155</v>
      </c>
      <c r="AR144" s="20">
        <v>22897</v>
      </c>
      <c r="AS144" s="20">
        <v>128144</v>
      </c>
      <c r="AT144" s="20">
        <v>35170</v>
      </c>
      <c r="AU144" s="20">
        <v>1877</v>
      </c>
      <c r="AV144" s="20">
        <v>3843</v>
      </c>
      <c r="AW144" s="20">
        <v>17313</v>
      </c>
      <c r="AX144" s="20">
        <v>4267</v>
      </c>
      <c r="AY144" s="20">
        <v>21550</v>
      </c>
      <c r="AZ144" s="20">
        <v>4435</v>
      </c>
      <c r="BA144" s="20">
        <v>5275</v>
      </c>
      <c r="BB144" s="20">
        <v>8537</v>
      </c>
      <c r="BC144" s="20">
        <v>19440</v>
      </c>
      <c r="BD144" s="20">
        <v>70303</v>
      </c>
      <c r="BE144" s="20">
        <v>3027</v>
      </c>
      <c r="BF144" s="20">
        <v>24734</v>
      </c>
      <c r="BG144" s="20">
        <v>11142</v>
      </c>
      <c r="BH144" s="20">
        <v>5444</v>
      </c>
      <c r="BI144" s="20">
        <v>4695</v>
      </c>
      <c r="BJ144" s="20">
        <v>42523</v>
      </c>
      <c r="BK144" s="20">
        <v>11294</v>
      </c>
      <c r="BL144" s="20">
        <v>216062</v>
      </c>
      <c r="BM144" s="20">
        <v>104220</v>
      </c>
      <c r="BN144" s="20">
        <v>27269</v>
      </c>
      <c r="BO144" s="20">
        <v>52938</v>
      </c>
      <c r="BP144" s="20">
        <v>29977</v>
      </c>
      <c r="BQ144" s="20">
        <v>6212</v>
      </c>
      <c r="BR144" s="20">
        <v>24311</v>
      </c>
      <c r="BS144" s="20">
        <v>38387</v>
      </c>
      <c r="BT144" s="20">
        <v>1277285</v>
      </c>
      <c r="BU144" s="19">
        <v>0</v>
      </c>
      <c r="BV144" s="19">
        <v>0</v>
      </c>
      <c r="BW144" s="19">
        <v>0</v>
      </c>
      <c r="BX144" s="19">
        <v>0</v>
      </c>
      <c r="BY144" s="19">
        <v>0</v>
      </c>
      <c r="BZ144" s="19">
        <v>0</v>
      </c>
      <c r="CA144" s="19">
        <v>0</v>
      </c>
      <c r="CB144" s="19">
        <v>1277285</v>
      </c>
      <c r="CD144" s="19">
        <f t="shared" si="7"/>
        <v>0</v>
      </c>
      <c r="CE144" s="19">
        <f t="shared" si="8"/>
        <v>0</v>
      </c>
      <c r="CF144" s="19">
        <f t="shared" si="9"/>
        <v>0</v>
      </c>
    </row>
    <row r="145" spans="1:84" x14ac:dyDescent="0.2">
      <c r="A145" t="s">
        <v>12</v>
      </c>
      <c r="B145" s="32" t="s">
        <v>26</v>
      </c>
      <c r="C145">
        <f t="shared" si="10"/>
        <v>141</v>
      </c>
      <c r="D145" s="20">
        <v>3206</v>
      </c>
      <c r="E145" s="20">
        <v>1869</v>
      </c>
      <c r="F145" s="20">
        <v>336</v>
      </c>
      <c r="G145" s="20">
        <v>610</v>
      </c>
      <c r="H145" s="20">
        <v>3495</v>
      </c>
      <c r="I145" s="20">
        <v>995</v>
      </c>
      <c r="J145" s="20">
        <v>316</v>
      </c>
      <c r="K145" s="20">
        <v>3077</v>
      </c>
      <c r="L145" s="20">
        <v>1383</v>
      </c>
      <c r="M145" s="20">
        <v>3462</v>
      </c>
      <c r="N145" s="20">
        <v>1272</v>
      </c>
      <c r="O145" s="20">
        <v>281</v>
      </c>
      <c r="P145" s="20">
        <v>1643</v>
      </c>
      <c r="Q145" s="20">
        <v>2398</v>
      </c>
      <c r="R145" s="20">
        <v>1607</v>
      </c>
      <c r="S145" s="20">
        <v>877</v>
      </c>
      <c r="T145" s="20">
        <v>1914</v>
      </c>
      <c r="U145" s="20">
        <v>878</v>
      </c>
      <c r="V145" s="20">
        <v>1172</v>
      </c>
      <c r="W145" s="20">
        <v>569</v>
      </c>
      <c r="X145" s="20">
        <v>1696</v>
      </c>
      <c r="Y145" s="20">
        <v>1487</v>
      </c>
      <c r="Z145" s="20">
        <v>758</v>
      </c>
      <c r="AA145" s="20">
        <v>1485</v>
      </c>
      <c r="AB145" s="20">
        <v>3080</v>
      </c>
      <c r="AC145" s="20">
        <v>2509</v>
      </c>
      <c r="AD145" s="20">
        <v>2143</v>
      </c>
      <c r="AE145" s="20">
        <v>1068</v>
      </c>
      <c r="AF145" s="20">
        <v>3699</v>
      </c>
      <c r="AG145" s="20">
        <v>1930</v>
      </c>
      <c r="AH145" s="20">
        <v>2411</v>
      </c>
      <c r="AI145" s="20">
        <v>4494</v>
      </c>
      <c r="AJ145" s="20">
        <v>3595</v>
      </c>
      <c r="AK145" s="20">
        <v>3573</v>
      </c>
      <c r="AL145" s="20">
        <v>1442</v>
      </c>
      <c r="AM145" s="20">
        <v>2034</v>
      </c>
      <c r="AN145" s="20">
        <v>1431</v>
      </c>
      <c r="AO145" s="20">
        <v>3020</v>
      </c>
      <c r="AP145" s="20">
        <v>1815</v>
      </c>
      <c r="AQ145" s="20">
        <v>15558</v>
      </c>
      <c r="AR145" s="20">
        <v>5197</v>
      </c>
      <c r="AS145" s="20">
        <v>33962</v>
      </c>
      <c r="AT145" s="20">
        <v>8676</v>
      </c>
      <c r="AU145" s="20">
        <v>537</v>
      </c>
      <c r="AV145" s="20">
        <v>1209</v>
      </c>
      <c r="AW145" s="20">
        <v>5377</v>
      </c>
      <c r="AX145" s="20">
        <v>992</v>
      </c>
      <c r="AY145" s="20">
        <v>3766</v>
      </c>
      <c r="AZ145" s="20">
        <v>1258</v>
      </c>
      <c r="BA145" s="20">
        <v>1537</v>
      </c>
      <c r="BB145" s="20">
        <v>2632</v>
      </c>
      <c r="BC145" s="20">
        <v>5514</v>
      </c>
      <c r="BD145" s="20">
        <v>19987</v>
      </c>
      <c r="BE145" s="20">
        <v>871</v>
      </c>
      <c r="BF145" s="20">
        <v>6133</v>
      </c>
      <c r="BG145" s="20">
        <v>2786</v>
      </c>
      <c r="BH145" s="20">
        <v>1291</v>
      </c>
      <c r="BI145" s="20">
        <v>1092</v>
      </c>
      <c r="BJ145" s="20">
        <v>12047</v>
      </c>
      <c r="BK145" s="20">
        <v>3282</v>
      </c>
      <c r="BL145" s="20">
        <v>41470</v>
      </c>
      <c r="BM145" s="20">
        <v>14100</v>
      </c>
      <c r="BN145" s="20">
        <v>5246</v>
      </c>
      <c r="BO145" s="20">
        <v>7664</v>
      </c>
      <c r="BP145" s="20">
        <v>6443</v>
      </c>
      <c r="BQ145" s="20">
        <v>778</v>
      </c>
      <c r="BR145" s="20">
        <v>3811</v>
      </c>
      <c r="BS145" s="20">
        <v>1947</v>
      </c>
      <c r="BT145" s="20">
        <v>290193</v>
      </c>
      <c r="BU145" s="19">
        <v>0</v>
      </c>
      <c r="BV145" s="19">
        <v>0</v>
      </c>
      <c r="BW145" s="19">
        <v>0</v>
      </c>
      <c r="BX145" s="19">
        <v>0</v>
      </c>
      <c r="BY145" s="19">
        <v>0</v>
      </c>
      <c r="BZ145" s="19">
        <v>0</v>
      </c>
      <c r="CA145" s="19">
        <v>0</v>
      </c>
      <c r="CB145" s="19">
        <v>290193</v>
      </c>
      <c r="CD145" s="19">
        <f t="shared" si="7"/>
        <v>0</v>
      </c>
      <c r="CE145" s="19">
        <f t="shared" si="8"/>
        <v>0</v>
      </c>
      <c r="CF145" s="19">
        <f t="shared" si="9"/>
        <v>0</v>
      </c>
    </row>
    <row r="146" spans="1:84" x14ac:dyDescent="0.2">
      <c r="B146" s="8" t="s">
        <v>27</v>
      </c>
      <c r="C146">
        <f t="shared" si="10"/>
        <v>142</v>
      </c>
      <c r="D146" s="20">
        <v>3203</v>
      </c>
      <c r="E146" s="20">
        <v>1869</v>
      </c>
      <c r="F146" s="20">
        <v>334</v>
      </c>
      <c r="G146" s="20">
        <v>584</v>
      </c>
      <c r="H146" s="20">
        <v>2724</v>
      </c>
      <c r="I146" s="20">
        <v>861</v>
      </c>
      <c r="J146" s="20">
        <v>290</v>
      </c>
      <c r="K146" s="20">
        <v>3007</v>
      </c>
      <c r="L146" s="20">
        <v>1359</v>
      </c>
      <c r="M146" s="20">
        <v>3351</v>
      </c>
      <c r="N146" s="20">
        <v>1193</v>
      </c>
      <c r="O146" s="20">
        <v>269</v>
      </c>
      <c r="P146" s="20">
        <v>1631</v>
      </c>
      <c r="Q146" s="20">
        <v>2388</v>
      </c>
      <c r="R146" s="20">
        <v>1595</v>
      </c>
      <c r="S146" s="20">
        <v>868</v>
      </c>
      <c r="T146" s="20">
        <v>1831</v>
      </c>
      <c r="U146" s="20">
        <v>863</v>
      </c>
      <c r="V146" s="20">
        <v>842</v>
      </c>
      <c r="W146" s="20">
        <v>549</v>
      </c>
      <c r="X146" s="20">
        <v>1516</v>
      </c>
      <c r="Y146" s="20">
        <v>1348</v>
      </c>
      <c r="Z146" s="20">
        <v>723</v>
      </c>
      <c r="AA146" s="20">
        <v>1435</v>
      </c>
      <c r="AB146" s="20">
        <v>3024</v>
      </c>
      <c r="AC146" s="20">
        <v>2452</v>
      </c>
      <c r="AD146" s="20">
        <v>2064</v>
      </c>
      <c r="AE146" s="20">
        <v>1032</v>
      </c>
      <c r="AF146" s="20">
        <v>3629</v>
      </c>
      <c r="AG146" s="20">
        <v>1856</v>
      </c>
      <c r="AH146" s="20">
        <v>2309</v>
      </c>
      <c r="AI146" s="20">
        <v>4346</v>
      </c>
      <c r="AJ146" s="20">
        <v>3378</v>
      </c>
      <c r="AK146" s="20">
        <v>3481</v>
      </c>
      <c r="AL146" s="20">
        <v>1378</v>
      </c>
      <c r="AM146" s="20">
        <v>1991</v>
      </c>
      <c r="AN146" s="20">
        <v>1386</v>
      </c>
      <c r="AO146" s="20">
        <v>2547</v>
      </c>
      <c r="AP146" s="20">
        <v>1762</v>
      </c>
      <c r="AQ146" s="20">
        <v>15085</v>
      </c>
      <c r="AR146" s="20">
        <v>5154</v>
      </c>
      <c r="AS146" s="20">
        <v>33445</v>
      </c>
      <c r="AT146" s="20">
        <v>8490</v>
      </c>
      <c r="AU146" s="20">
        <v>526</v>
      </c>
      <c r="AV146" s="20">
        <v>1153</v>
      </c>
      <c r="AW146" s="20">
        <v>5012</v>
      </c>
      <c r="AX146" s="20">
        <v>973</v>
      </c>
      <c r="AY146" s="20">
        <v>3733</v>
      </c>
      <c r="AZ146" s="20">
        <v>1189</v>
      </c>
      <c r="BA146" s="20">
        <v>1433</v>
      </c>
      <c r="BB146" s="20">
        <v>2409</v>
      </c>
      <c r="BC146" s="20">
        <v>5313</v>
      </c>
      <c r="BD146" s="20">
        <v>15074</v>
      </c>
      <c r="BE146" s="20">
        <v>839</v>
      </c>
      <c r="BF146" s="20">
        <v>5814</v>
      </c>
      <c r="BG146" s="20">
        <v>2740</v>
      </c>
      <c r="BH146" s="20">
        <v>1277</v>
      </c>
      <c r="BI146" s="20">
        <v>1074</v>
      </c>
      <c r="BJ146" s="20">
        <v>11878</v>
      </c>
      <c r="BK146" s="20">
        <v>3241</v>
      </c>
      <c r="BL146" s="20">
        <v>41242</v>
      </c>
      <c r="BM146" s="20">
        <v>14082</v>
      </c>
      <c r="BN146" s="20">
        <v>5044</v>
      </c>
      <c r="BO146" s="20">
        <v>7663</v>
      </c>
      <c r="BP146" s="20">
        <v>6260</v>
      </c>
      <c r="BQ146" s="20">
        <v>766</v>
      </c>
      <c r="BR146" s="20">
        <v>3726</v>
      </c>
      <c r="BS146" s="20">
        <v>1947</v>
      </c>
      <c r="BT146" s="20">
        <v>277850</v>
      </c>
      <c r="BU146" s="19">
        <v>0</v>
      </c>
      <c r="BV146" s="19">
        <v>0</v>
      </c>
      <c r="BW146" s="19">
        <v>0</v>
      </c>
      <c r="BX146" s="19">
        <v>0</v>
      </c>
      <c r="BY146" s="19">
        <v>0</v>
      </c>
      <c r="BZ146" s="19">
        <v>0</v>
      </c>
      <c r="CA146" s="19">
        <v>0</v>
      </c>
      <c r="CB146" s="19">
        <v>277850</v>
      </c>
      <c r="CD146" s="19">
        <f t="shared" si="7"/>
        <v>0</v>
      </c>
      <c r="CE146" s="19">
        <f t="shared" si="8"/>
        <v>0</v>
      </c>
      <c r="CF146" s="19">
        <f t="shared" si="9"/>
        <v>0</v>
      </c>
    </row>
    <row r="147" spans="1:84" x14ac:dyDescent="0.2">
      <c r="B147" s="32" t="s">
        <v>28</v>
      </c>
      <c r="C147">
        <f t="shared" si="10"/>
        <v>143</v>
      </c>
      <c r="D147" s="20">
        <v>3</v>
      </c>
      <c r="E147" s="20">
        <v>0</v>
      </c>
      <c r="F147" s="20">
        <v>2</v>
      </c>
      <c r="G147" s="20">
        <v>26</v>
      </c>
      <c r="H147" s="20">
        <v>771</v>
      </c>
      <c r="I147" s="20">
        <v>134</v>
      </c>
      <c r="J147" s="20">
        <v>26</v>
      </c>
      <c r="K147" s="20">
        <v>70</v>
      </c>
      <c r="L147" s="20">
        <v>24</v>
      </c>
      <c r="M147" s="20">
        <v>111</v>
      </c>
      <c r="N147" s="20">
        <v>79</v>
      </c>
      <c r="O147" s="20">
        <v>12</v>
      </c>
      <c r="P147" s="20">
        <v>12</v>
      </c>
      <c r="Q147" s="20">
        <v>10</v>
      </c>
      <c r="R147" s="20">
        <v>12</v>
      </c>
      <c r="S147" s="20">
        <v>9</v>
      </c>
      <c r="T147" s="20">
        <v>83</v>
      </c>
      <c r="U147" s="20">
        <v>15</v>
      </c>
      <c r="V147" s="20">
        <v>330</v>
      </c>
      <c r="W147" s="20">
        <v>20</v>
      </c>
      <c r="X147" s="20">
        <v>180</v>
      </c>
      <c r="Y147" s="20">
        <v>139</v>
      </c>
      <c r="Z147" s="20">
        <v>35</v>
      </c>
      <c r="AA147" s="20">
        <v>50</v>
      </c>
      <c r="AB147" s="20">
        <v>56</v>
      </c>
      <c r="AC147" s="20">
        <v>57</v>
      </c>
      <c r="AD147" s="20">
        <v>79</v>
      </c>
      <c r="AE147" s="20">
        <v>36</v>
      </c>
      <c r="AF147" s="20">
        <v>70</v>
      </c>
      <c r="AG147" s="20">
        <v>74</v>
      </c>
      <c r="AH147" s="20">
        <v>102</v>
      </c>
      <c r="AI147" s="20">
        <v>148</v>
      </c>
      <c r="AJ147" s="20">
        <v>217</v>
      </c>
      <c r="AK147" s="20">
        <v>92</v>
      </c>
      <c r="AL147" s="20">
        <v>64</v>
      </c>
      <c r="AM147" s="20">
        <v>43</v>
      </c>
      <c r="AN147" s="20">
        <v>45</v>
      </c>
      <c r="AO147" s="20">
        <v>473</v>
      </c>
      <c r="AP147" s="20">
        <v>53</v>
      </c>
      <c r="AQ147" s="20">
        <v>473</v>
      </c>
      <c r="AR147" s="20">
        <v>43</v>
      </c>
      <c r="AS147" s="20">
        <v>517</v>
      </c>
      <c r="AT147" s="20">
        <v>186</v>
      </c>
      <c r="AU147" s="20">
        <v>11</v>
      </c>
      <c r="AV147" s="20">
        <v>56</v>
      </c>
      <c r="AW147" s="20">
        <v>365</v>
      </c>
      <c r="AX147" s="20">
        <v>19</v>
      </c>
      <c r="AY147" s="20">
        <v>33</v>
      </c>
      <c r="AZ147" s="20">
        <v>69</v>
      </c>
      <c r="BA147" s="20">
        <v>104</v>
      </c>
      <c r="BB147" s="20">
        <v>223</v>
      </c>
      <c r="BC147" s="20">
        <v>201</v>
      </c>
      <c r="BD147" s="20">
        <v>4913</v>
      </c>
      <c r="BE147" s="20">
        <v>32</v>
      </c>
      <c r="BF147" s="20">
        <v>319</v>
      </c>
      <c r="BG147" s="20">
        <v>46</v>
      </c>
      <c r="BH147" s="20">
        <v>14</v>
      </c>
      <c r="BI147" s="20">
        <v>18</v>
      </c>
      <c r="BJ147" s="20">
        <v>169</v>
      </c>
      <c r="BK147" s="20">
        <v>41</v>
      </c>
      <c r="BL147" s="20">
        <v>228</v>
      </c>
      <c r="BM147" s="20">
        <v>18</v>
      </c>
      <c r="BN147" s="20">
        <v>202</v>
      </c>
      <c r="BO147" s="20">
        <v>1</v>
      </c>
      <c r="BP147" s="20">
        <v>183</v>
      </c>
      <c r="BQ147" s="20">
        <v>12</v>
      </c>
      <c r="BR147" s="20">
        <v>85</v>
      </c>
      <c r="BS147" s="20">
        <v>0</v>
      </c>
      <c r="BT147" s="20">
        <v>12343</v>
      </c>
      <c r="BU147" s="19">
        <v>0</v>
      </c>
      <c r="BV147" s="19">
        <v>0</v>
      </c>
      <c r="BW147" s="19">
        <v>0</v>
      </c>
      <c r="BX147" s="19">
        <v>0</v>
      </c>
      <c r="BY147" s="19">
        <v>0</v>
      </c>
      <c r="BZ147" s="19">
        <v>0</v>
      </c>
      <c r="CA147" s="19">
        <v>0</v>
      </c>
      <c r="CB147" s="19">
        <v>12343</v>
      </c>
      <c r="CD147" s="19">
        <f t="shared" si="7"/>
        <v>0</v>
      </c>
      <c r="CE147" s="19">
        <f t="shared" si="8"/>
        <v>0</v>
      </c>
      <c r="CF147" s="19">
        <f t="shared" si="9"/>
        <v>0</v>
      </c>
    </row>
    <row r="148" spans="1:84" x14ac:dyDescent="0.2">
      <c r="A148" t="s">
        <v>13</v>
      </c>
      <c r="B148" s="32" t="s">
        <v>29</v>
      </c>
      <c r="C148">
        <f t="shared" si="10"/>
        <v>144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20">
        <v>0</v>
      </c>
      <c r="AI148" s="20">
        <v>0</v>
      </c>
      <c r="AJ148" s="20">
        <v>0</v>
      </c>
      <c r="AK148" s="20">
        <v>0</v>
      </c>
      <c r="AL148" s="20">
        <v>0</v>
      </c>
      <c r="AM148" s="20">
        <v>0</v>
      </c>
      <c r="AN148" s="20">
        <v>0</v>
      </c>
      <c r="AO148" s="20">
        <v>0</v>
      </c>
      <c r="AP148" s="20">
        <v>0</v>
      </c>
      <c r="AQ148" s="20">
        <v>0</v>
      </c>
      <c r="AR148" s="20">
        <v>0</v>
      </c>
      <c r="AS148" s="20">
        <v>0</v>
      </c>
      <c r="AT148" s="20">
        <v>0</v>
      </c>
      <c r="AU148" s="20">
        <v>0</v>
      </c>
      <c r="AV148" s="20">
        <v>0</v>
      </c>
      <c r="AW148" s="20">
        <v>0</v>
      </c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20">
        <v>0</v>
      </c>
      <c r="BE148" s="20">
        <v>0</v>
      </c>
      <c r="BF148" s="20">
        <v>0</v>
      </c>
      <c r="BG148" s="20">
        <v>0</v>
      </c>
      <c r="BH148" s="20">
        <v>0</v>
      </c>
      <c r="BI148" s="20">
        <v>0</v>
      </c>
      <c r="BJ148" s="20">
        <v>0</v>
      </c>
      <c r="BK148" s="20">
        <v>0</v>
      </c>
      <c r="BL148" s="20">
        <v>44632</v>
      </c>
      <c r="BM148" s="20">
        <v>2660</v>
      </c>
      <c r="BN148" s="20">
        <v>0</v>
      </c>
      <c r="BO148" s="20">
        <v>3420</v>
      </c>
      <c r="BP148" s="20">
        <v>0</v>
      </c>
      <c r="BQ148" s="20">
        <v>0</v>
      </c>
      <c r="BR148" s="20">
        <v>0</v>
      </c>
      <c r="BS148" s="20">
        <v>0</v>
      </c>
      <c r="BT148" s="20">
        <v>50712</v>
      </c>
      <c r="BU148" s="19">
        <v>0</v>
      </c>
      <c r="BV148" s="19">
        <v>0</v>
      </c>
      <c r="BW148" s="19">
        <v>0</v>
      </c>
      <c r="BX148" s="19">
        <v>0</v>
      </c>
      <c r="BY148" s="19">
        <v>0</v>
      </c>
      <c r="BZ148" s="19">
        <v>0</v>
      </c>
      <c r="CA148" s="19">
        <v>0</v>
      </c>
      <c r="CB148" s="19">
        <v>50712</v>
      </c>
      <c r="CD148" s="19">
        <f t="shared" si="7"/>
        <v>0</v>
      </c>
      <c r="CE148" s="19">
        <f t="shared" si="8"/>
        <v>0</v>
      </c>
      <c r="CF148" s="19">
        <f t="shared" si="9"/>
        <v>0</v>
      </c>
    </row>
    <row r="149" spans="1:84" x14ac:dyDescent="0.2">
      <c r="A149" t="s">
        <v>14</v>
      </c>
      <c r="B149" s="32" t="s">
        <v>30</v>
      </c>
      <c r="C149">
        <f t="shared" si="10"/>
        <v>145</v>
      </c>
      <c r="D149" s="20">
        <v>79479</v>
      </c>
      <c r="E149" s="20">
        <v>30528</v>
      </c>
      <c r="F149" s="20">
        <v>12899</v>
      </c>
      <c r="G149" s="20">
        <v>3710</v>
      </c>
      <c r="H149" s="20">
        <v>50581</v>
      </c>
      <c r="I149" s="20">
        <v>32474</v>
      </c>
      <c r="J149" s="20">
        <v>1827</v>
      </c>
      <c r="K149" s="20">
        <v>6779</v>
      </c>
      <c r="L149" s="20">
        <v>2911</v>
      </c>
      <c r="M149" s="20">
        <v>10226</v>
      </c>
      <c r="N149" s="20">
        <v>11443</v>
      </c>
      <c r="O149" s="20">
        <v>2366</v>
      </c>
      <c r="P149" s="20">
        <v>2574</v>
      </c>
      <c r="Q149" s="20">
        <v>9449</v>
      </c>
      <c r="R149" s="20">
        <v>2433</v>
      </c>
      <c r="S149" s="20">
        <v>3662</v>
      </c>
      <c r="T149" s="20">
        <v>6959</v>
      </c>
      <c r="U149" s="20">
        <v>3102</v>
      </c>
      <c r="V149" s="20">
        <v>11680</v>
      </c>
      <c r="W149" s="20">
        <v>2581</v>
      </c>
      <c r="X149" s="20">
        <v>7163</v>
      </c>
      <c r="Y149" s="20">
        <v>2884</v>
      </c>
      <c r="Z149" s="20">
        <v>3378</v>
      </c>
      <c r="AA149" s="20">
        <v>12905</v>
      </c>
      <c r="AB149" s="20">
        <v>7412</v>
      </c>
      <c r="AC149" s="20">
        <v>9890</v>
      </c>
      <c r="AD149" s="20">
        <v>7531</v>
      </c>
      <c r="AE149" s="20">
        <v>2431</v>
      </c>
      <c r="AF149" s="20">
        <v>11795</v>
      </c>
      <c r="AG149" s="20">
        <v>5134</v>
      </c>
      <c r="AH149" s="20">
        <v>3713</v>
      </c>
      <c r="AI149" s="20">
        <v>11192</v>
      </c>
      <c r="AJ149" s="20">
        <v>22229</v>
      </c>
      <c r="AK149" s="20">
        <v>7692</v>
      </c>
      <c r="AL149" s="20">
        <v>3306</v>
      </c>
      <c r="AM149" s="20">
        <v>13484</v>
      </c>
      <c r="AN149" s="20">
        <v>9423</v>
      </c>
      <c r="AO149" s="20">
        <v>55638</v>
      </c>
      <c r="AP149" s="20">
        <v>15591</v>
      </c>
      <c r="AQ149" s="20">
        <v>122636</v>
      </c>
      <c r="AR149" s="20">
        <v>36887</v>
      </c>
      <c r="AS149" s="20">
        <v>183234</v>
      </c>
      <c r="AT149" s="20">
        <v>47765</v>
      </c>
      <c r="AU149" s="20">
        <v>912</v>
      </c>
      <c r="AV149" s="20">
        <v>882</v>
      </c>
      <c r="AW149" s="20">
        <v>15115</v>
      </c>
      <c r="AX149" s="20">
        <v>3089</v>
      </c>
      <c r="AY149" s="20">
        <v>35720</v>
      </c>
      <c r="AZ149" s="20">
        <v>4649</v>
      </c>
      <c r="BA149" s="20">
        <v>4763</v>
      </c>
      <c r="BB149" s="20">
        <v>44052</v>
      </c>
      <c r="BC149" s="20">
        <v>19821</v>
      </c>
      <c r="BD149" s="20">
        <v>130442</v>
      </c>
      <c r="BE149" s="20">
        <v>270357</v>
      </c>
      <c r="BF149" s="20">
        <v>45960</v>
      </c>
      <c r="BG149" s="20">
        <v>16322</v>
      </c>
      <c r="BH149" s="20">
        <v>12337</v>
      </c>
      <c r="BI149" s="20">
        <v>10088</v>
      </c>
      <c r="BJ149" s="20">
        <v>29379</v>
      </c>
      <c r="BK149" s="20">
        <v>1977</v>
      </c>
      <c r="BL149" s="20">
        <v>41139</v>
      </c>
      <c r="BM149" s="20">
        <v>6173</v>
      </c>
      <c r="BN149" s="20">
        <v>3370</v>
      </c>
      <c r="BO149" s="20">
        <v>3347</v>
      </c>
      <c r="BP149" s="20">
        <v>24646</v>
      </c>
      <c r="BQ149" s="20">
        <v>7186</v>
      </c>
      <c r="BR149" s="20">
        <v>19060</v>
      </c>
      <c r="BS149" s="20">
        <v>0</v>
      </c>
      <c r="BT149" s="20">
        <v>1641762</v>
      </c>
      <c r="BU149" s="19">
        <v>0</v>
      </c>
      <c r="BV149" s="19">
        <v>0</v>
      </c>
      <c r="BW149" s="19">
        <v>0</v>
      </c>
      <c r="BX149" s="19">
        <v>0</v>
      </c>
      <c r="BY149" s="19">
        <v>0</v>
      </c>
      <c r="BZ149" s="19">
        <v>0</v>
      </c>
      <c r="CA149" s="19">
        <v>0</v>
      </c>
      <c r="CB149" s="19">
        <v>1641762</v>
      </c>
      <c r="CD149" s="19">
        <f t="shared" si="7"/>
        <v>0</v>
      </c>
      <c r="CE149" s="19">
        <f t="shared" si="8"/>
        <v>0</v>
      </c>
      <c r="CF149" s="19">
        <f t="shared" si="9"/>
        <v>0</v>
      </c>
    </row>
    <row r="150" spans="1:84" x14ac:dyDescent="0.2">
      <c r="B150" s="32" t="s">
        <v>31</v>
      </c>
      <c r="C150">
        <f t="shared" si="10"/>
        <v>146</v>
      </c>
      <c r="D150" s="20">
        <v>45811</v>
      </c>
      <c r="E150" s="20">
        <v>21852</v>
      </c>
      <c r="F150" s="20">
        <v>5657</v>
      </c>
      <c r="G150" s="20">
        <v>169</v>
      </c>
      <c r="H150" s="20">
        <v>0</v>
      </c>
      <c r="I150" s="20">
        <v>0</v>
      </c>
      <c r="J150" s="20">
        <v>0</v>
      </c>
      <c r="K150" s="20">
        <v>244</v>
      </c>
      <c r="L150" s="20">
        <v>0</v>
      </c>
      <c r="M150" s="20">
        <v>2527</v>
      </c>
      <c r="N150" s="20">
        <v>19</v>
      </c>
      <c r="O150" s="20">
        <v>0</v>
      </c>
      <c r="P150" s="20">
        <v>734</v>
      </c>
      <c r="Q150" s="20">
        <v>6034</v>
      </c>
      <c r="R150" s="20">
        <v>581</v>
      </c>
      <c r="S150" s="20">
        <v>1358</v>
      </c>
      <c r="T150" s="20">
        <v>206</v>
      </c>
      <c r="U150" s="20">
        <v>491</v>
      </c>
      <c r="V150" s="20">
        <v>0</v>
      </c>
      <c r="W150" s="20">
        <v>0</v>
      </c>
      <c r="X150" s="20">
        <v>0</v>
      </c>
      <c r="Y150" s="20">
        <v>0</v>
      </c>
      <c r="Z150" s="20">
        <v>153</v>
      </c>
      <c r="AA150" s="20">
        <v>0</v>
      </c>
      <c r="AB150" s="20">
        <v>218</v>
      </c>
      <c r="AC150" s="20">
        <v>682</v>
      </c>
      <c r="AD150" s="20">
        <v>0</v>
      </c>
      <c r="AE150" s="20">
        <v>0</v>
      </c>
      <c r="AF150" s="20">
        <v>1744</v>
      </c>
      <c r="AG150" s="20">
        <v>0</v>
      </c>
      <c r="AH150" s="20">
        <v>0</v>
      </c>
      <c r="AI150" s="20">
        <v>0</v>
      </c>
      <c r="AJ150" s="20">
        <v>0</v>
      </c>
      <c r="AK150" s="20">
        <v>56</v>
      </c>
      <c r="AL150" s="20">
        <v>34</v>
      </c>
      <c r="AM150" s="20">
        <v>1515</v>
      </c>
      <c r="AN150" s="20">
        <v>4384</v>
      </c>
      <c r="AO150" s="20">
        <v>0</v>
      </c>
      <c r="AP150" s="20">
        <v>1323</v>
      </c>
      <c r="AQ150" s="20">
        <v>44580</v>
      </c>
      <c r="AR150" s="20">
        <v>15444</v>
      </c>
      <c r="AS150" s="20">
        <v>44392</v>
      </c>
      <c r="AT150" s="20">
        <v>18905</v>
      </c>
      <c r="AU150" s="20">
        <v>121</v>
      </c>
      <c r="AV150" s="20">
        <v>0</v>
      </c>
      <c r="AW150" s="20">
        <v>911</v>
      </c>
      <c r="AX150" s="20">
        <v>804</v>
      </c>
      <c r="AY150" s="20">
        <v>20501</v>
      </c>
      <c r="AZ150" s="20">
        <v>602</v>
      </c>
      <c r="BA150" s="20">
        <v>338</v>
      </c>
      <c r="BB150" s="20">
        <v>434</v>
      </c>
      <c r="BC150" s="20">
        <v>4584</v>
      </c>
      <c r="BD150" s="20">
        <v>1631</v>
      </c>
      <c r="BE150" s="20">
        <v>3973</v>
      </c>
      <c r="BF150" s="20">
        <v>22853</v>
      </c>
      <c r="BG150" s="20">
        <v>7166</v>
      </c>
      <c r="BH150" s="20">
        <v>4668</v>
      </c>
      <c r="BI150" s="20">
        <v>709</v>
      </c>
      <c r="BJ150" s="20">
        <v>3333</v>
      </c>
      <c r="BK150" s="20">
        <v>680</v>
      </c>
      <c r="BL150" s="20">
        <v>0</v>
      </c>
      <c r="BM150" s="20">
        <v>0</v>
      </c>
      <c r="BN150" s="20">
        <v>3124</v>
      </c>
      <c r="BO150" s="20">
        <v>0</v>
      </c>
      <c r="BP150" s="20">
        <v>15984</v>
      </c>
      <c r="BQ150" s="20">
        <v>4542</v>
      </c>
      <c r="BR150" s="20">
        <v>14801</v>
      </c>
      <c r="BS150" s="20">
        <v>0</v>
      </c>
      <c r="BT150" s="20">
        <v>330872</v>
      </c>
      <c r="BU150" s="19">
        <v>0</v>
      </c>
      <c r="BV150" s="19">
        <v>0</v>
      </c>
      <c r="BW150" s="19">
        <v>0</v>
      </c>
      <c r="BX150" s="19">
        <v>0</v>
      </c>
      <c r="BY150" s="19">
        <v>0</v>
      </c>
      <c r="BZ150" s="19">
        <v>0</v>
      </c>
      <c r="CA150" s="19">
        <v>0</v>
      </c>
      <c r="CB150" s="19">
        <v>330872</v>
      </c>
      <c r="CD150" s="19">
        <f t="shared" si="7"/>
        <v>0</v>
      </c>
      <c r="CE150" s="19">
        <f t="shared" si="8"/>
        <v>0</v>
      </c>
      <c r="CF150" s="19">
        <f t="shared" si="9"/>
        <v>0</v>
      </c>
    </row>
    <row r="151" spans="1:84" x14ac:dyDescent="0.2">
      <c r="B151" s="32" t="s">
        <v>32</v>
      </c>
      <c r="C151">
        <f t="shared" si="10"/>
        <v>147</v>
      </c>
      <c r="D151" s="20">
        <v>33668</v>
      </c>
      <c r="E151" s="20">
        <v>8676</v>
      </c>
      <c r="F151" s="20">
        <v>7242</v>
      </c>
      <c r="G151" s="20">
        <v>3541</v>
      </c>
      <c r="H151" s="20">
        <v>50581</v>
      </c>
      <c r="I151" s="20">
        <v>32474</v>
      </c>
      <c r="J151" s="20">
        <v>1827</v>
      </c>
      <c r="K151" s="20">
        <v>6535</v>
      </c>
      <c r="L151" s="20">
        <v>2911</v>
      </c>
      <c r="M151" s="20">
        <v>7699</v>
      </c>
      <c r="N151" s="20">
        <v>11424</v>
      </c>
      <c r="O151" s="20">
        <v>2366</v>
      </c>
      <c r="P151" s="20">
        <v>1840</v>
      </c>
      <c r="Q151" s="20">
        <v>3415</v>
      </c>
      <c r="R151" s="20">
        <v>1852</v>
      </c>
      <c r="S151" s="20">
        <v>2304</v>
      </c>
      <c r="T151" s="20">
        <v>6753</v>
      </c>
      <c r="U151" s="20">
        <v>2611</v>
      </c>
      <c r="V151" s="20">
        <v>11680</v>
      </c>
      <c r="W151" s="20">
        <v>2581</v>
      </c>
      <c r="X151" s="20">
        <v>7163</v>
      </c>
      <c r="Y151" s="20">
        <v>2884</v>
      </c>
      <c r="Z151" s="20">
        <v>3225</v>
      </c>
      <c r="AA151" s="20">
        <v>12905</v>
      </c>
      <c r="AB151" s="20">
        <v>7194</v>
      </c>
      <c r="AC151" s="20">
        <v>9208</v>
      </c>
      <c r="AD151" s="20">
        <v>7531</v>
      </c>
      <c r="AE151" s="20">
        <v>2431</v>
      </c>
      <c r="AF151" s="20">
        <v>10051</v>
      </c>
      <c r="AG151" s="20">
        <v>5134</v>
      </c>
      <c r="AH151" s="20">
        <v>3713</v>
      </c>
      <c r="AI151" s="20">
        <v>11192</v>
      </c>
      <c r="AJ151" s="20">
        <v>22229</v>
      </c>
      <c r="AK151" s="20">
        <v>7636</v>
      </c>
      <c r="AL151" s="20">
        <v>3272</v>
      </c>
      <c r="AM151" s="20">
        <v>11969</v>
      </c>
      <c r="AN151" s="20">
        <v>5039</v>
      </c>
      <c r="AO151" s="20">
        <v>55638</v>
      </c>
      <c r="AP151" s="20">
        <v>14268</v>
      </c>
      <c r="AQ151" s="20">
        <v>78056</v>
      </c>
      <c r="AR151" s="20">
        <v>21443</v>
      </c>
      <c r="AS151" s="20">
        <v>138842</v>
      </c>
      <c r="AT151" s="20">
        <v>28860</v>
      </c>
      <c r="AU151" s="20">
        <v>791</v>
      </c>
      <c r="AV151" s="20">
        <v>882</v>
      </c>
      <c r="AW151" s="20">
        <v>14204</v>
      </c>
      <c r="AX151" s="20">
        <v>2285</v>
      </c>
      <c r="AY151" s="20">
        <v>15219</v>
      </c>
      <c r="AZ151" s="20">
        <v>4047</v>
      </c>
      <c r="BA151" s="20">
        <v>4425</v>
      </c>
      <c r="BB151" s="20">
        <v>43618</v>
      </c>
      <c r="BC151" s="20">
        <v>15237</v>
      </c>
      <c r="BD151" s="20">
        <v>128811</v>
      </c>
      <c r="BE151" s="20">
        <v>266384</v>
      </c>
      <c r="BF151" s="20">
        <v>23107</v>
      </c>
      <c r="BG151" s="20">
        <v>9156</v>
      </c>
      <c r="BH151" s="20">
        <v>7669</v>
      </c>
      <c r="BI151" s="20">
        <v>9379</v>
      </c>
      <c r="BJ151" s="20">
        <v>26046</v>
      </c>
      <c r="BK151" s="20">
        <v>1297</v>
      </c>
      <c r="BL151" s="20">
        <v>41139</v>
      </c>
      <c r="BM151" s="20">
        <v>6173</v>
      </c>
      <c r="BN151" s="20">
        <v>246</v>
      </c>
      <c r="BO151" s="20">
        <v>3347</v>
      </c>
      <c r="BP151" s="20">
        <v>8662</v>
      </c>
      <c r="BQ151" s="20">
        <v>2644</v>
      </c>
      <c r="BR151" s="20">
        <v>4259</v>
      </c>
      <c r="BS151" s="20">
        <v>0</v>
      </c>
      <c r="BT151" s="20">
        <v>1310890</v>
      </c>
      <c r="BU151" s="19">
        <v>0</v>
      </c>
      <c r="BV151" s="19">
        <v>0</v>
      </c>
      <c r="BW151" s="19">
        <v>0</v>
      </c>
      <c r="BX151" s="19">
        <v>0</v>
      </c>
      <c r="BY151" s="19">
        <v>0</v>
      </c>
      <c r="BZ151" s="19">
        <v>0</v>
      </c>
      <c r="CA151" s="19">
        <v>0</v>
      </c>
      <c r="CB151" s="19">
        <v>1310890</v>
      </c>
      <c r="CD151" s="19">
        <f t="shared" si="7"/>
        <v>0</v>
      </c>
      <c r="CE151" s="19">
        <f t="shared" si="8"/>
        <v>0</v>
      </c>
      <c r="CF151" s="19">
        <f t="shared" si="9"/>
        <v>0</v>
      </c>
    </row>
    <row r="152" spans="1:84" x14ac:dyDescent="0.2">
      <c r="A152" t="s">
        <v>15</v>
      </c>
      <c r="B152" s="32" t="s">
        <v>16</v>
      </c>
      <c r="C152">
        <f t="shared" si="10"/>
        <v>148</v>
      </c>
      <c r="D152" s="19">
        <v>101066</v>
      </c>
      <c r="E152" s="19">
        <v>44590</v>
      </c>
      <c r="F152" s="19">
        <v>14882</v>
      </c>
      <c r="G152" s="19">
        <v>6482</v>
      </c>
      <c r="H152" s="19">
        <v>62782</v>
      </c>
      <c r="I152" s="19">
        <v>36161</v>
      </c>
      <c r="J152" s="19">
        <v>3334</v>
      </c>
      <c r="K152" s="19">
        <v>19890</v>
      </c>
      <c r="L152" s="19">
        <v>9086</v>
      </c>
      <c r="M152" s="19">
        <v>26321</v>
      </c>
      <c r="N152" s="19">
        <v>16710</v>
      </c>
      <c r="O152" s="19">
        <v>3514</v>
      </c>
      <c r="P152" s="19">
        <v>10632</v>
      </c>
      <c r="Q152" s="19">
        <v>21648</v>
      </c>
      <c r="R152" s="19">
        <v>10280</v>
      </c>
      <c r="S152" s="19">
        <v>8320</v>
      </c>
      <c r="T152" s="19">
        <v>14924</v>
      </c>
      <c r="U152" s="19">
        <v>7319</v>
      </c>
      <c r="V152" s="19">
        <v>15755</v>
      </c>
      <c r="W152" s="19">
        <v>5190</v>
      </c>
      <c r="X152" s="19">
        <v>13901</v>
      </c>
      <c r="Y152" s="19">
        <v>8726</v>
      </c>
      <c r="Z152" s="19">
        <v>6946</v>
      </c>
      <c r="AA152" s="19">
        <v>19225</v>
      </c>
      <c r="AB152" s="19">
        <v>20724</v>
      </c>
      <c r="AC152" s="19">
        <v>21844</v>
      </c>
      <c r="AD152" s="19">
        <v>16348</v>
      </c>
      <c r="AE152" s="19">
        <v>7010</v>
      </c>
      <c r="AF152" s="19">
        <v>28733</v>
      </c>
      <c r="AG152" s="19">
        <v>13366</v>
      </c>
      <c r="AH152" s="19">
        <v>14170</v>
      </c>
      <c r="AI152" s="19">
        <v>30089</v>
      </c>
      <c r="AJ152" s="19">
        <v>37216</v>
      </c>
      <c r="AK152" s="19">
        <v>23201</v>
      </c>
      <c r="AL152" s="19">
        <v>9427</v>
      </c>
      <c r="AM152" s="19">
        <v>23136</v>
      </c>
      <c r="AN152" s="19">
        <v>16914</v>
      </c>
      <c r="AO152" s="19">
        <v>67769</v>
      </c>
      <c r="AP152" s="19">
        <v>23697</v>
      </c>
      <c r="AQ152" s="19">
        <v>204349</v>
      </c>
      <c r="AR152" s="19">
        <v>64981</v>
      </c>
      <c r="AS152" s="19">
        <v>345340</v>
      </c>
      <c r="AT152" s="19">
        <v>91611</v>
      </c>
      <c r="AU152" s="19">
        <v>3326</v>
      </c>
      <c r="AV152" s="19">
        <v>5934</v>
      </c>
      <c r="AW152" s="19">
        <v>37805</v>
      </c>
      <c r="AX152" s="19">
        <v>8348</v>
      </c>
      <c r="AY152" s="19">
        <v>61036</v>
      </c>
      <c r="AZ152" s="19">
        <v>10342</v>
      </c>
      <c r="BA152" s="19">
        <v>11575</v>
      </c>
      <c r="BB152" s="19">
        <v>55221</v>
      </c>
      <c r="BC152" s="19">
        <v>44775</v>
      </c>
      <c r="BD152" s="19">
        <v>220732</v>
      </c>
      <c r="BE152" s="19">
        <v>274255</v>
      </c>
      <c r="BF152" s="19">
        <v>76827</v>
      </c>
      <c r="BG152" s="19">
        <v>30250</v>
      </c>
      <c r="BH152" s="19">
        <v>19072</v>
      </c>
      <c r="BI152" s="19">
        <v>15875</v>
      </c>
      <c r="BJ152" s="19">
        <v>83949</v>
      </c>
      <c r="BK152" s="19">
        <v>16553</v>
      </c>
      <c r="BL152" s="19">
        <v>343303</v>
      </c>
      <c r="BM152" s="19">
        <v>127153</v>
      </c>
      <c r="BN152" s="19">
        <v>35885</v>
      </c>
      <c r="BO152" s="19">
        <v>67369</v>
      </c>
      <c r="BP152" s="19">
        <v>61066</v>
      </c>
      <c r="BQ152" s="19">
        <v>14176</v>
      </c>
      <c r="BR152" s="19">
        <v>47182</v>
      </c>
      <c r="BS152" s="19">
        <v>40334</v>
      </c>
      <c r="BT152" s="19">
        <v>3259952</v>
      </c>
      <c r="BU152" s="19">
        <v>0</v>
      </c>
      <c r="BV152" s="19">
        <v>0</v>
      </c>
      <c r="BW152" s="19">
        <v>0</v>
      </c>
      <c r="BX152" s="19">
        <v>0</v>
      </c>
      <c r="BY152" s="19">
        <v>0</v>
      </c>
      <c r="BZ152" s="19">
        <v>0</v>
      </c>
      <c r="CA152" s="19">
        <v>0</v>
      </c>
      <c r="CB152" s="19">
        <v>3259952</v>
      </c>
      <c r="CD152" s="19">
        <f t="shared" ref="CD152:CD166" si="11">SUM(D152:BS152)-BT152</f>
        <v>0</v>
      </c>
      <c r="CE152" s="19">
        <f t="shared" si="8"/>
        <v>0</v>
      </c>
      <c r="CF152" s="19">
        <f t="shared" si="9"/>
        <v>0</v>
      </c>
    </row>
    <row r="153" spans="1:84" x14ac:dyDescent="0.2">
      <c r="A153" t="s">
        <v>17</v>
      </c>
      <c r="B153" s="32" t="s">
        <v>33</v>
      </c>
      <c r="C153">
        <f t="shared" si="10"/>
        <v>149</v>
      </c>
      <c r="D153" s="20">
        <v>445</v>
      </c>
      <c r="E153" s="20">
        <v>277</v>
      </c>
      <c r="F153" s="20">
        <v>85</v>
      </c>
      <c r="G153" s="20">
        <v>110</v>
      </c>
      <c r="H153" s="20">
        <v>692</v>
      </c>
      <c r="I153" s="20">
        <v>330</v>
      </c>
      <c r="J153" s="20">
        <v>74</v>
      </c>
      <c r="K153" s="20">
        <v>959</v>
      </c>
      <c r="L153" s="20">
        <v>459</v>
      </c>
      <c r="M153" s="20">
        <v>1164</v>
      </c>
      <c r="N153" s="20">
        <v>514</v>
      </c>
      <c r="O153" s="20">
        <v>81</v>
      </c>
      <c r="P153" s="20">
        <v>318</v>
      </c>
      <c r="Q153" s="20">
        <v>379</v>
      </c>
      <c r="R153" s="20">
        <v>273</v>
      </c>
      <c r="S153" s="20">
        <v>216</v>
      </c>
      <c r="T153" s="20">
        <v>410</v>
      </c>
      <c r="U153" s="20">
        <v>199</v>
      </c>
      <c r="V153" s="20">
        <v>574</v>
      </c>
      <c r="W153" s="20">
        <v>180</v>
      </c>
      <c r="X153" s="20">
        <v>529</v>
      </c>
      <c r="Y153" s="20">
        <v>302</v>
      </c>
      <c r="Z153" s="20">
        <v>190</v>
      </c>
      <c r="AA153" s="20">
        <v>301</v>
      </c>
      <c r="AB153" s="20">
        <v>598</v>
      </c>
      <c r="AC153" s="20">
        <v>504</v>
      </c>
      <c r="AD153" s="20">
        <v>583</v>
      </c>
      <c r="AE153" s="20">
        <v>259</v>
      </c>
      <c r="AF153" s="20">
        <v>668</v>
      </c>
      <c r="AG153" s="20">
        <v>592</v>
      </c>
      <c r="AH153" s="20">
        <v>471</v>
      </c>
      <c r="AI153" s="20">
        <v>816</v>
      </c>
      <c r="AJ153" s="20">
        <v>975</v>
      </c>
      <c r="AK153" s="20">
        <v>674</v>
      </c>
      <c r="AL153" s="20">
        <v>257</v>
      </c>
      <c r="AM153" s="20">
        <v>366</v>
      </c>
      <c r="AN153" s="20">
        <v>211</v>
      </c>
      <c r="AO153" s="20">
        <v>1099</v>
      </c>
      <c r="AP153" s="20">
        <v>349</v>
      </c>
      <c r="AQ153" s="20">
        <v>2578</v>
      </c>
      <c r="AR153" s="20">
        <v>776</v>
      </c>
      <c r="AS153" s="20">
        <v>5132</v>
      </c>
      <c r="AT153" s="20">
        <v>1539</v>
      </c>
      <c r="AU153" s="20">
        <v>179</v>
      </c>
      <c r="AV153" s="20">
        <v>323</v>
      </c>
      <c r="AW153" s="20">
        <v>943</v>
      </c>
      <c r="AX153" s="20">
        <v>171</v>
      </c>
      <c r="AY153" s="20">
        <v>649</v>
      </c>
      <c r="AZ153" s="20">
        <v>207</v>
      </c>
      <c r="BA153" s="20">
        <v>727</v>
      </c>
      <c r="BB153" s="20">
        <v>2950</v>
      </c>
      <c r="BC153" s="20">
        <v>745</v>
      </c>
      <c r="BD153" s="20">
        <v>3829</v>
      </c>
      <c r="BE153" s="20">
        <v>165</v>
      </c>
      <c r="BF153" s="20">
        <v>933</v>
      </c>
      <c r="BG153" s="20">
        <v>376</v>
      </c>
      <c r="BH153" s="20">
        <v>213</v>
      </c>
      <c r="BI153" s="20">
        <v>231</v>
      </c>
      <c r="BJ153" s="20">
        <v>1625</v>
      </c>
      <c r="BK153" s="20">
        <v>437</v>
      </c>
      <c r="BL153" s="20">
        <v>16</v>
      </c>
      <c r="BM153" s="20">
        <v>4</v>
      </c>
      <c r="BN153" s="20">
        <v>945</v>
      </c>
      <c r="BO153" s="20">
        <v>0</v>
      </c>
      <c r="BP153" s="20">
        <v>1118</v>
      </c>
      <c r="BQ153" s="20">
        <v>136</v>
      </c>
      <c r="BR153" s="20">
        <v>729</v>
      </c>
      <c r="BS153" s="20">
        <v>0</v>
      </c>
      <c r="BT153" s="20">
        <v>45159</v>
      </c>
      <c r="BU153" s="19">
        <v>0</v>
      </c>
      <c r="BV153" s="19">
        <v>0</v>
      </c>
      <c r="BW153" s="19">
        <v>0</v>
      </c>
      <c r="BX153" s="19">
        <v>0</v>
      </c>
      <c r="BY153" s="19">
        <v>0</v>
      </c>
      <c r="BZ153" s="19">
        <v>0</v>
      </c>
      <c r="CA153" s="19">
        <v>0</v>
      </c>
      <c r="CB153" s="19">
        <v>45159</v>
      </c>
      <c r="CD153" s="19">
        <f t="shared" si="11"/>
        <v>0</v>
      </c>
      <c r="CE153" s="19">
        <f t="shared" si="8"/>
        <v>0</v>
      </c>
      <c r="CF153" s="19">
        <f t="shared" si="9"/>
        <v>0</v>
      </c>
    </row>
    <row r="154" spans="1:84" x14ac:dyDescent="0.2">
      <c r="A154" t="s">
        <v>18</v>
      </c>
      <c r="B154" s="32" t="s">
        <v>34</v>
      </c>
      <c r="C154">
        <f t="shared" si="10"/>
        <v>150</v>
      </c>
      <c r="D154" s="20">
        <v>-1400</v>
      </c>
      <c r="E154" s="20">
        <v>-4</v>
      </c>
      <c r="F154" s="20">
        <v>-9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0</v>
      </c>
      <c r="V154" s="20">
        <v>0</v>
      </c>
      <c r="W154" s="20">
        <v>0</v>
      </c>
      <c r="X154" s="20">
        <v>0</v>
      </c>
      <c r="Y154" s="20">
        <v>0</v>
      </c>
      <c r="Z154" s="20">
        <v>0</v>
      </c>
      <c r="AA154" s="20">
        <v>0</v>
      </c>
      <c r="AB154" s="20">
        <v>0</v>
      </c>
      <c r="AC154" s="20">
        <v>0</v>
      </c>
      <c r="AD154" s="20">
        <v>0</v>
      </c>
      <c r="AE154" s="20">
        <v>0</v>
      </c>
      <c r="AF154" s="20">
        <v>0</v>
      </c>
      <c r="AG154" s="20">
        <v>0</v>
      </c>
      <c r="AH154" s="20">
        <v>0</v>
      </c>
      <c r="AI154" s="20">
        <v>0</v>
      </c>
      <c r="AJ154" s="20">
        <v>0</v>
      </c>
      <c r="AK154" s="20">
        <v>0</v>
      </c>
      <c r="AL154" s="20">
        <v>-235</v>
      </c>
      <c r="AM154" s="20">
        <v>0</v>
      </c>
      <c r="AN154" s="20">
        <v>0</v>
      </c>
      <c r="AO154" s="20">
        <v>0</v>
      </c>
      <c r="AP154" s="20">
        <v>0</v>
      </c>
      <c r="AQ154" s="20">
        <v>0</v>
      </c>
      <c r="AR154" s="20">
        <v>0</v>
      </c>
      <c r="AS154" s="20">
        <v>0</v>
      </c>
      <c r="AT154" s="20">
        <v>0</v>
      </c>
      <c r="AU154" s="20">
        <v>0</v>
      </c>
      <c r="AV154" s="20">
        <v>0</v>
      </c>
      <c r="AW154" s="20">
        <v>0</v>
      </c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20">
        <v>0</v>
      </c>
      <c r="BE154" s="20">
        <v>0</v>
      </c>
      <c r="BF154" s="20">
        <v>0</v>
      </c>
      <c r="BG154" s="20">
        <v>-623</v>
      </c>
      <c r="BH154" s="20">
        <v>0</v>
      </c>
      <c r="BI154" s="20">
        <v>0</v>
      </c>
      <c r="BJ154" s="20">
        <v>0</v>
      </c>
      <c r="BK154" s="20">
        <v>0</v>
      </c>
      <c r="BL154" s="20">
        <v>0</v>
      </c>
      <c r="BM154" s="20">
        <v>0</v>
      </c>
      <c r="BN154" s="20">
        <v>0</v>
      </c>
      <c r="BO154" s="20">
        <v>0</v>
      </c>
      <c r="BP154" s="20">
        <v>0</v>
      </c>
      <c r="BQ154" s="20">
        <v>0</v>
      </c>
      <c r="BR154" s="20">
        <v>0</v>
      </c>
      <c r="BS154" s="20">
        <v>0</v>
      </c>
      <c r="BT154" s="20">
        <v>-2271</v>
      </c>
      <c r="BU154" s="19">
        <v>0</v>
      </c>
      <c r="BV154" s="19">
        <v>0</v>
      </c>
      <c r="BW154" s="19">
        <v>0</v>
      </c>
      <c r="BX154" s="19">
        <v>0</v>
      </c>
      <c r="BY154" s="19">
        <v>0</v>
      </c>
      <c r="BZ154" s="19">
        <v>0</v>
      </c>
      <c r="CA154" s="19">
        <v>0</v>
      </c>
      <c r="CB154" s="19">
        <v>-2271</v>
      </c>
      <c r="CD154" s="19">
        <f t="shared" si="11"/>
        <v>0</v>
      </c>
      <c r="CE154" s="19">
        <f t="shared" si="8"/>
        <v>0</v>
      </c>
      <c r="CF154" s="19">
        <f t="shared" si="9"/>
        <v>0</v>
      </c>
    </row>
    <row r="155" spans="1:84" x14ac:dyDescent="0.2">
      <c r="A155" t="s">
        <v>19</v>
      </c>
      <c r="B155" s="32" t="s">
        <v>35</v>
      </c>
      <c r="C155">
        <f t="shared" si="10"/>
        <v>151</v>
      </c>
      <c r="D155" s="20">
        <v>100111</v>
      </c>
      <c r="E155" s="20">
        <v>44863</v>
      </c>
      <c r="F155" s="20">
        <v>14958</v>
      </c>
      <c r="G155" s="20">
        <v>6592</v>
      </c>
      <c r="H155" s="20">
        <v>63474</v>
      </c>
      <c r="I155" s="20">
        <v>36491</v>
      </c>
      <c r="J155" s="20">
        <v>3408</v>
      </c>
      <c r="K155" s="20">
        <v>20849</v>
      </c>
      <c r="L155" s="20">
        <v>9545</v>
      </c>
      <c r="M155" s="20">
        <v>27485</v>
      </c>
      <c r="N155" s="20">
        <v>17224</v>
      </c>
      <c r="O155" s="20">
        <v>3595</v>
      </c>
      <c r="P155" s="20">
        <v>10950</v>
      </c>
      <c r="Q155" s="20">
        <v>22027</v>
      </c>
      <c r="R155" s="20">
        <v>10553</v>
      </c>
      <c r="S155" s="20">
        <v>8536</v>
      </c>
      <c r="T155" s="20">
        <v>15334</v>
      </c>
      <c r="U155" s="20">
        <v>7518</v>
      </c>
      <c r="V155" s="20">
        <v>16329</v>
      </c>
      <c r="W155" s="20">
        <v>5370</v>
      </c>
      <c r="X155" s="20">
        <v>14430</v>
      </c>
      <c r="Y155" s="20">
        <v>9028</v>
      </c>
      <c r="Z155" s="20">
        <v>7136</v>
      </c>
      <c r="AA155" s="20">
        <v>19526</v>
      </c>
      <c r="AB155" s="20">
        <v>21322</v>
      </c>
      <c r="AC155" s="20">
        <v>22348</v>
      </c>
      <c r="AD155" s="20">
        <v>16931</v>
      </c>
      <c r="AE155" s="20">
        <v>7269</v>
      </c>
      <c r="AF155" s="20">
        <v>29401</v>
      </c>
      <c r="AG155" s="20">
        <v>13958</v>
      </c>
      <c r="AH155" s="20">
        <v>14641</v>
      </c>
      <c r="AI155" s="20">
        <v>30905</v>
      </c>
      <c r="AJ155" s="20">
        <v>38191</v>
      </c>
      <c r="AK155" s="20">
        <v>23875</v>
      </c>
      <c r="AL155" s="20">
        <v>9449</v>
      </c>
      <c r="AM155" s="20">
        <v>23502</v>
      </c>
      <c r="AN155" s="20">
        <v>17125</v>
      </c>
      <c r="AO155" s="20">
        <v>68868</v>
      </c>
      <c r="AP155" s="20">
        <v>24046</v>
      </c>
      <c r="AQ155" s="20">
        <v>206927</v>
      </c>
      <c r="AR155" s="20">
        <v>65757</v>
      </c>
      <c r="AS155" s="20">
        <v>350472</v>
      </c>
      <c r="AT155" s="20">
        <v>93150</v>
      </c>
      <c r="AU155" s="20">
        <v>3505</v>
      </c>
      <c r="AV155" s="20">
        <v>6257</v>
      </c>
      <c r="AW155" s="20">
        <v>38748</v>
      </c>
      <c r="AX155" s="20">
        <v>8519</v>
      </c>
      <c r="AY155" s="20">
        <v>61685</v>
      </c>
      <c r="AZ155" s="20">
        <v>10549</v>
      </c>
      <c r="BA155" s="20">
        <v>12302</v>
      </c>
      <c r="BB155" s="20">
        <v>58171</v>
      </c>
      <c r="BC155" s="20">
        <v>45520</v>
      </c>
      <c r="BD155" s="20">
        <v>224561</v>
      </c>
      <c r="BE155" s="20">
        <v>274420</v>
      </c>
      <c r="BF155" s="20">
        <v>77760</v>
      </c>
      <c r="BG155" s="20">
        <v>30003</v>
      </c>
      <c r="BH155" s="20">
        <v>19285</v>
      </c>
      <c r="BI155" s="20">
        <v>16106</v>
      </c>
      <c r="BJ155" s="20">
        <v>85574</v>
      </c>
      <c r="BK155" s="20">
        <v>16990</v>
      </c>
      <c r="BL155" s="20">
        <v>343319</v>
      </c>
      <c r="BM155" s="20">
        <v>127157</v>
      </c>
      <c r="BN155" s="20">
        <v>36830</v>
      </c>
      <c r="BO155" s="20">
        <v>67369</v>
      </c>
      <c r="BP155" s="20">
        <v>62184</v>
      </c>
      <c r="BQ155" s="20">
        <v>14312</v>
      </c>
      <c r="BR155" s="20">
        <v>47911</v>
      </c>
      <c r="BS155" s="20">
        <v>40334</v>
      </c>
      <c r="BT155" s="20">
        <v>3302840</v>
      </c>
      <c r="BU155" s="19">
        <v>0</v>
      </c>
      <c r="BV155" s="19">
        <v>0</v>
      </c>
      <c r="BW155" s="19">
        <v>0</v>
      </c>
      <c r="BX155" s="19">
        <v>0</v>
      </c>
      <c r="BY155" s="19">
        <v>0</v>
      </c>
      <c r="BZ155" s="19">
        <v>0</v>
      </c>
      <c r="CA155" s="19">
        <v>0</v>
      </c>
      <c r="CB155" s="19">
        <v>3302840</v>
      </c>
      <c r="CD155" s="19">
        <f t="shared" si="11"/>
        <v>0</v>
      </c>
      <c r="CE155" s="19">
        <f t="shared" si="8"/>
        <v>0</v>
      </c>
      <c r="CF155" s="19">
        <f t="shared" si="9"/>
        <v>0</v>
      </c>
    </row>
    <row r="156" spans="1:84" x14ac:dyDescent="0.2">
      <c r="A156" t="s">
        <v>20</v>
      </c>
      <c r="B156" s="32" t="s">
        <v>21</v>
      </c>
      <c r="C156">
        <f t="shared" si="10"/>
        <v>152</v>
      </c>
      <c r="D156" s="20">
        <v>168861</v>
      </c>
      <c r="E156" s="20">
        <v>83448</v>
      </c>
      <c r="F156" s="20">
        <v>20332</v>
      </c>
      <c r="G156" s="20">
        <v>14838</v>
      </c>
      <c r="H156" s="20">
        <v>117330</v>
      </c>
      <c r="I156" s="20">
        <v>56525</v>
      </c>
      <c r="J156" s="20">
        <v>9864</v>
      </c>
      <c r="K156" s="20">
        <v>137527</v>
      </c>
      <c r="L156" s="20">
        <v>44422</v>
      </c>
      <c r="M156" s="20">
        <v>153990</v>
      </c>
      <c r="N156" s="20">
        <v>53034</v>
      </c>
      <c r="O156" s="20">
        <v>13405</v>
      </c>
      <c r="P156" s="20">
        <v>40495</v>
      </c>
      <c r="Q156" s="20">
        <v>48493</v>
      </c>
      <c r="R156" s="20">
        <v>29273</v>
      </c>
      <c r="S156" s="20">
        <v>21017</v>
      </c>
      <c r="T156" s="20">
        <v>56231</v>
      </c>
      <c r="U156" s="20">
        <v>17323</v>
      </c>
      <c r="V156" s="20">
        <v>226943</v>
      </c>
      <c r="W156" s="20">
        <v>24324</v>
      </c>
      <c r="X156" s="20">
        <v>88947</v>
      </c>
      <c r="Y156" s="20">
        <v>47079</v>
      </c>
      <c r="Z156" s="20">
        <v>26590</v>
      </c>
      <c r="AA156" s="20">
        <v>40773</v>
      </c>
      <c r="AB156" s="20">
        <v>72642</v>
      </c>
      <c r="AC156" s="20">
        <v>64127</v>
      </c>
      <c r="AD156" s="20">
        <v>91530</v>
      </c>
      <c r="AE156" s="20">
        <v>37782</v>
      </c>
      <c r="AF156" s="20">
        <v>75909</v>
      </c>
      <c r="AG156" s="20">
        <v>64420</v>
      </c>
      <c r="AH156" s="20">
        <v>58616</v>
      </c>
      <c r="AI156" s="20">
        <v>98091</v>
      </c>
      <c r="AJ156" s="20">
        <v>156859</v>
      </c>
      <c r="AK156" s="20">
        <v>80869</v>
      </c>
      <c r="AL156" s="20">
        <v>32916</v>
      </c>
      <c r="AM156" s="20">
        <v>50603</v>
      </c>
      <c r="AN156" s="20">
        <v>42258</v>
      </c>
      <c r="AO156" s="20">
        <v>152676</v>
      </c>
      <c r="AP156" s="20">
        <v>43036</v>
      </c>
      <c r="AQ156" s="20">
        <v>447138</v>
      </c>
      <c r="AR156" s="20">
        <v>107309</v>
      </c>
      <c r="AS156" s="20">
        <v>539367</v>
      </c>
      <c r="AT156" s="20">
        <v>212091</v>
      </c>
      <c r="AU156" s="20">
        <v>10689</v>
      </c>
      <c r="AV156" s="20">
        <v>24950</v>
      </c>
      <c r="AW156" s="20">
        <v>67559</v>
      </c>
      <c r="AX156" s="20">
        <v>15069</v>
      </c>
      <c r="AY156" s="20">
        <v>125593</v>
      </c>
      <c r="AZ156" s="20">
        <v>22843</v>
      </c>
      <c r="BA156" s="20">
        <v>28175</v>
      </c>
      <c r="BB156" s="20">
        <v>132637</v>
      </c>
      <c r="BC156" s="20">
        <v>67574</v>
      </c>
      <c r="BD156" s="20">
        <v>362692</v>
      </c>
      <c r="BE156" s="20">
        <v>296205</v>
      </c>
      <c r="BF156" s="20">
        <v>114052</v>
      </c>
      <c r="BG156" s="20">
        <v>46863</v>
      </c>
      <c r="BH156" s="20">
        <v>58081</v>
      </c>
      <c r="BI156" s="20">
        <v>25264</v>
      </c>
      <c r="BJ156" s="20">
        <v>124594</v>
      </c>
      <c r="BK156" s="20">
        <v>20741</v>
      </c>
      <c r="BL156" s="20">
        <v>484385</v>
      </c>
      <c r="BM156" s="20">
        <v>159171</v>
      </c>
      <c r="BN156" s="20">
        <v>57025</v>
      </c>
      <c r="BO156" s="20">
        <v>103352</v>
      </c>
      <c r="BP156" s="20">
        <v>114420</v>
      </c>
      <c r="BQ156" s="20">
        <v>23299</v>
      </c>
      <c r="BR156" s="20">
        <v>104279</v>
      </c>
      <c r="BS156" s="20">
        <v>40334</v>
      </c>
      <c r="BT156" s="20">
        <v>6599149</v>
      </c>
      <c r="BU156" s="19">
        <v>0</v>
      </c>
      <c r="BV156" s="19">
        <v>0</v>
      </c>
      <c r="BW156" s="19">
        <v>0</v>
      </c>
      <c r="BX156" s="19">
        <v>0</v>
      </c>
      <c r="BY156" s="19">
        <v>0</v>
      </c>
      <c r="BZ156" s="19">
        <v>0</v>
      </c>
      <c r="CA156" s="19">
        <v>0</v>
      </c>
      <c r="CB156" s="19">
        <v>6599149</v>
      </c>
      <c r="CD156" s="19">
        <f t="shared" si="11"/>
        <v>0</v>
      </c>
      <c r="CE156" s="19">
        <f t="shared" si="8"/>
        <v>0</v>
      </c>
      <c r="CF156" s="19">
        <f t="shared" si="9"/>
        <v>0</v>
      </c>
    </row>
    <row r="157" spans="1:84" x14ac:dyDescent="0.2">
      <c r="B157" s="32" t="s">
        <v>429</v>
      </c>
      <c r="C157">
        <f t="shared" si="10"/>
        <v>153</v>
      </c>
      <c r="D157" s="19">
        <v>6965949</v>
      </c>
      <c r="E157" s="19">
        <v>7473681</v>
      </c>
      <c r="F157" s="21">
        <v>1041304</v>
      </c>
      <c r="G157" s="19">
        <v>138960</v>
      </c>
      <c r="H157" s="19">
        <v>60278</v>
      </c>
      <c r="I157" s="19">
        <v>35928</v>
      </c>
      <c r="J157" s="19">
        <v>31775</v>
      </c>
      <c r="K157" s="19">
        <v>638392</v>
      </c>
      <c r="L157" s="19">
        <v>228655</v>
      </c>
      <c r="M157" s="19">
        <v>1115497</v>
      </c>
      <c r="N157" s="19">
        <v>161508</v>
      </c>
      <c r="O157" s="19">
        <v>19343</v>
      </c>
      <c r="P157" s="19">
        <v>623594</v>
      </c>
      <c r="Q157" s="19">
        <v>1748306</v>
      </c>
      <c r="R157" s="19">
        <v>586106</v>
      </c>
      <c r="S157" s="19">
        <v>469599</v>
      </c>
      <c r="T157" s="19">
        <v>198663</v>
      </c>
      <c r="U157" s="19">
        <v>211376</v>
      </c>
      <c r="V157" s="19">
        <v>23984</v>
      </c>
      <c r="W157" s="19">
        <v>88492</v>
      </c>
      <c r="X157" s="19">
        <v>86072</v>
      </c>
      <c r="Y157" s="19">
        <v>92165</v>
      </c>
      <c r="Z157" s="19">
        <v>186165</v>
      </c>
      <c r="AA157" s="19">
        <v>98575</v>
      </c>
      <c r="AB157" s="19">
        <v>464784</v>
      </c>
      <c r="AC157" s="19">
        <v>628604</v>
      </c>
      <c r="AD157" s="19">
        <v>134030</v>
      </c>
      <c r="AE157" s="19">
        <v>116225</v>
      </c>
      <c r="AF157" s="19">
        <v>775627</v>
      </c>
      <c r="AG157" s="19">
        <v>173868</v>
      </c>
      <c r="AH157" s="19">
        <v>243986</v>
      </c>
      <c r="AI157" s="19">
        <v>443313</v>
      </c>
      <c r="AJ157" s="19">
        <v>187083</v>
      </c>
      <c r="AK157" s="19">
        <v>369056</v>
      </c>
      <c r="AL157" s="19">
        <v>108211</v>
      </c>
      <c r="AM157" s="19">
        <v>857311</v>
      </c>
      <c r="AN157" s="19">
        <v>526387</v>
      </c>
      <c r="AO157" s="19">
        <v>142142</v>
      </c>
      <c r="AP157" s="19">
        <v>556819</v>
      </c>
      <c r="AQ157" s="19">
        <v>7844451</v>
      </c>
      <c r="AR157" s="19">
        <v>2757824</v>
      </c>
      <c r="AS157" s="19">
        <v>15054175</v>
      </c>
      <c r="AT157" s="19">
        <v>3355494</v>
      </c>
      <c r="AU157" s="19">
        <v>58524</v>
      </c>
      <c r="AV157" s="19">
        <v>62509</v>
      </c>
      <c r="AW157" s="19">
        <v>712116</v>
      </c>
      <c r="AX157" s="19">
        <v>378206</v>
      </c>
      <c r="AY157" s="19">
        <v>4313306</v>
      </c>
      <c r="AZ157" s="19">
        <v>170294</v>
      </c>
      <c r="BA157" s="19">
        <v>162924</v>
      </c>
      <c r="BB157" s="19">
        <v>200805</v>
      </c>
      <c r="BC157" s="19">
        <v>618627</v>
      </c>
      <c r="BD157" s="19">
        <v>1081093</v>
      </c>
      <c r="BE157" s="19">
        <v>344380</v>
      </c>
      <c r="BF157" s="19">
        <v>1504892</v>
      </c>
      <c r="BG157" s="19">
        <v>529259</v>
      </c>
      <c r="BH157" s="19">
        <v>412661</v>
      </c>
      <c r="BI157" s="19">
        <v>287433</v>
      </c>
      <c r="BJ157" s="19">
        <v>3519835</v>
      </c>
      <c r="BK157" s="19">
        <v>718939</v>
      </c>
      <c r="BL157" s="19">
        <v>5158576</v>
      </c>
      <c r="BM157" s="19">
        <v>3803182</v>
      </c>
      <c r="BN157" s="19">
        <v>1815902</v>
      </c>
      <c r="BO157" s="19">
        <v>1562737</v>
      </c>
      <c r="BP157" s="19">
        <v>2198528</v>
      </c>
      <c r="BQ157" s="19">
        <v>926849</v>
      </c>
      <c r="BR157" s="19">
        <v>3730870</v>
      </c>
      <c r="BS157" s="19">
        <v>6780014</v>
      </c>
      <c r="BT157" s="19">
        <v>98116218</v>
      </c>
      <c r="BU157" s="19">
        <v>0</v>
      </c>
      <c r="BV157" s="19">
        <v>0</v>
      </c>
      <c r="BW157" s="19">
        <v>0</v>
      </c>
      <c r="BX157" s="19">
        <v>0</v>
      </c>
      <c r="BY157" s="19">
        <v>0</v>
      </c>
      <c r="BZ157" s="19">
        <v>0</v>
      </c>
      <c r="CA157" s="19">
        <v>0</v>
      </c>
      <c r="CB157" s="19">
        <v>98116218</v>
      </c>
      <c r="CD157" s="19">
        <f t="shared" si="11"/>
        <v>0</v>
      </c>
      <c r="CE157" s="19">
        <f>SUM(BU157:BZ157)-CA157</f>
        <v>0</v>
      </c>
      <c r="CF157" s="19">
        <f>BT157+CA157-CB157</f>
        <v>0</v>
      </c>
    </row>
    <row r="158" spans="1:84" x14ac:dyDescent="0.2">
      <c r="CD158" s="19"/>
    </row>
    <row r="159" spans="1:84" x14ac:dyDescent="0.2">
      <c r="D159" s="19">
        <f>SUM(D5:D132)-D133</f>
        <v>0</v>
      </c>
      <c r="E159" s="19">
        <f t="shared" ref="E159:CB159" si="12">SUM(E5:E132)-E133</f>
        <v>0</v>
      </c>
      <c r="F159" s="19">
        <f t="shared" si="12"/>
        <v>0</v>
      </c>
      <c r="G159" s="19">
        <f t="shared" si="12"/>
        <v>0</v>
      </c>
      <c r="H159" s="19">
        <f t="shared" si="12"/>
        <v>0</v>
      </c>
      <c r="I159" s="19">
        <f t="shared" si="12"/>
        <v>0</v>
      </c>
      <c r="J159" s="19">
        <f t="shared" si="12"/>
        <v>0</v>
      </c>
      <c r="K159" s="19">
        <f t="shared" si="12"/>
        <v>0</v>
      </c>
      <c r="L159" s="19">
        <f t="shared" si="12"/>
        <v>0</v>
      </c>
      <c r="M159" s="19">
        <f t="shared" si="12"/>
        <v>0</v>
      </c>
      <c r="N159" s="19">
        <f t="shared" si="12"/>
        <v>0</v>
      </c>
      <c r="O159" s="19">
        <f t="shared" si="12"/>
        <v>0</v>
      </c>
      <c r="P159" s="19">
        <f t="shared" si="12"/>
        <v>0</v>
      </c>
      <c r="Q159" s="19">
        <f t="shared" si="12"/>
        <v>0</v>
      </c>
      <c r="R159" s="19">
        <f t="shared" si="12"/>
        <v>0</v>
      </c>
      <c r="S159" s="19">
        <f t="shared" si="12"/>
        <v>0</v>
      </c>
      <c r="T159" s="19">
        <f t="shared" si="12"/>
        <v>0</v>
      </c>
      <c r="U159" s="19">
        <f t="shared" si="12"/>
        <v>0</v>
      </c>
      <c r="V159" s="19">
        <f t="shared" si="12"/>
        <v>0</v>
      </c>
      <c r="W159" s="19">
        <f t="shared" si="12"/>
        <v>0</v>
      </c>
      <c r="X159" s="19">
        <f t="shared" si="12"/>
        <v>0</v>
      </c>
      <c r="Y159" s="19">
        <f t="shared" si="12"/>
        <v>0</v>
      </c>
      <c r="Z159" s="19">
        <f t="shared" si="12"/>
        <v>0</v>
      </c>
      <c r="AA159" s="19">
        <f t="shared" si="12"/>
        <v>0</v>
      </c>
      <c r="AB159" s="19">
        <f t="shared" si="12"/>
        <v>0</v>
      </c>
      <c r="AC159" s="19">
        <f t="shared" si="12"/>
        <v>0</v>
      </c>
      <c r="AD159" s="19">
        <f t="shared" si="12"/>
        <v>0</v>
      </c>
      <c r="AE159" s="19">
        <f t="shared" si="12"/>
        <v>0</v>
      </c>
      <c r="AF159" s="19">
        <f t="shared" si="12"/>
        <v>0</v>
      </c>
      <c r="AG159" s="19">
        <f t="shared" si="12"/>
        <v>0</v>
      </c>
      <c r="AH159" s="19">
        <f t="shared" si="12"/>
        <v>0</v>
      </c>
      <c r="AI159" s="19">
        <f t="shared" si="12"/>
        <v>0</v>
      </c>
      <c r="AJ159" s="19">
        <f t="shared" si="12"/>
        <v>0</v>
      </c>
      <c r="AK159" s="19">
        <f t="shared" si="12"/>
        <v>0</v>
      </c>
      <c r="AL159" s="19">
        <f t="shared" si="12"/>
        <v>0</v>
      </c>
      <c r="AM159" s="19">
        <f t="shared" si="12"/>
        <v>0</v>
      </c>
      <c r="AN159" s="19">
        <f t="shared" si="12"/>
        <v>0</v>
      </c>
      <c r="AO159" s="19">
        <f t="shared" si="12"/>
        <v>0</v>
      </c>
      <c r="AP159" s="19">
        <f t="shared" si="12"/>
        <v>0</v>
      </c>
      <c r="AQ159" s="19">
        <f t="shared" si="12"/>
        <v>0</v>
      </c>
      <c r="AR159" s="19">
        <f t="shared" si="12"/>
        <v>0</v>
      </c>
      <c r="AS159" s="19">
        <f t="shared" si="12"/>
        <v>0</v>
      </c>
      <c r="AT159" s="19">
        <f t="shared" si="12"/>
        <v>0</v>
      </c>
      <c r="AU159" s="19">
        <f t="shared" si="12"/>
        <v>0</v>
      </c>
      <c r="AV159" s="19">
        <f t="shared" si="12"/>
        <v>0</v>
      </c>
      <c r="AW159" s="19">
        <f t="shared" si="12"/>
        <v>0</v>
      </c>
      <c r="AX159" s="19">
        <f t="shared" si="12"/>
        <v>0</v>
      </c>
      <c r="AY159" s="19">
        <f t="shared" si="12"/>
        <v>0</v>
      </c>
      <c r="AZ159" s="19">
        <f t="shared" si="12"/>
        <v>0</v>
      </c>
      <c r="BA159" s="19">
        <f t="shared" si="12"/>
        <v>0</v>
      </c>
      <c r="BB159" s="19">
        <f t="shared" si="12"/>
        <v>0</v>
      </c>
      <c r="BC159" s="19">
        <f t="shared" si="12"/>
        <v>0</v>
      </c>
      <c r="BD159" s="19">
        <f>SUM(BD5:BD132)-BD133</f>
        <v>0</v>
      </c>
      <c r="BE159" s="19">
        <f t="shared" si="12"/>
        <v>0</v>
      </c>
      <c r="BF159" s="19">
        <f t="shared" si="12"/>
        <v>0</v>
      </c>
      <c r="BG159" s="19">
        <f t="shared" ref="BG159:BR159" si="13">SUM(BG5:BG132)-BG133</f>
        <v>0</v>
      </c>
      <c r="BH159" s="19">
        <f t="shared" si="13"/>
        <v>0</v>
      </c>
      <c r="BI159" s="19">
        <f t="shared" si="13"/>
        <v>0</v>
      </c>
      <c r="BJ159" s="19">
        <f t="shared" si="13"/>
        <v>0</v>
      </c>
      <c r="BK159" s="19">
        <f t="shared" si="13"/>
        <v>0</v>
      </c>
      <c r="BL159" s="19">
        <f t="shared" si="13"/>
        <v>0</v>
      </c>
      <c r="BM159" s="19">
        <f t="shared" si="13"/>
        <v>0</v>
      </c>
      <c r="BN159" s="19">
        <f t="shared" si="13"/>
        <v>0</v>
      </c>
      <c r="BO159" s="19">
        <f t="shared" si="13"/>
        <v>0</v>
      </c>
      <c r="BP159" s="19">
        <f t="shared" si="13"/>
        <v>0</v>
      </c>
      <c r="BQ159" s="19">
        <f t="shared" si="13"/>
        <v>0</v>
      </c>
      <c r="BR159" s="19">
        <f t="shared" si="13"/>
        <v>0</v>
      </c>
      <c r="BS159" s="19">
        <f t="shared" si="12"/>
        <v>0</v>
      </c>
      <c r="BT159" s="19">
        <f t="shared" si="12"/>
        <v>0</v>
      </c>
      <c r="BU159" s="19">
        <f t="shared" si="12"/>
        <v>0</v>
      </c>
      <c r="BV159" s="19">
        <f t="shared" si="12"/>
        <v>0</v>
      </c>
      <c r="BW159" s="19">
        <f t="shared" si="12"/>
        <v>0</v>
      </c>
      <c r="BX159" s="19">
        <f t="shared" si="12"/>
        <v>0</v>
      </c>
      <c r="BY159" s="19">
        <f t="shared" si="12"/>
        <v>0</v>
      </c>
      <c r="BZ159" s="19">
        <f t="shared" si="12"/>
        <v>0</v>
      </c>
      <c r="CA159" s="19">
        <f t="shared" si="12"/>
        <v>0</v>
      </c>
      <c r="CB159" s="19">
        <f t="shared" si="12"/>
        <v>0</v>
      </c>
      <c r="CC159" s="19"/>
      <c r="CD159" s="19">
        <f>SUM(CD5:CD132)-CD133</f>
        <v>0</v>
      </c>
      <c r="CE159" s="19">
        <f>SUM(CE5:CE132)-CE133</f>
        <v>0</v>
      </c>
      <c r="CF159" s="19">
        <f>SUM(CF5:CF132)-CF133</f>
        <v>0</v>
      </c>
    </row>
    <row r="160" spans="1:84" x14ac:dyDescent="0.2">
      <c r="D160" s="19">
        <f>SUM(D133:D141)-D142</f>
        <v>0</v>
      </c>
      <c r="E160" s="19">
        <f t="shared" ref="E160:CB160" si="14">SUM(E133:E141)-E142</f>
        <v>0</v>
      </c>
      <c r="F160" s="19">
        <f t="shared" si="14"/>
        <v>0</v>
      </c>
      <c r="G160" s="19">
        <f t="shared" si="14"/>
        <v>0</v>
      </c>
      <c r="H160" s="19">
        <f t="shared" si="14"/>
        <v>0</v>
      </c>
      <c r="I160" s="19">
        <f t="shared" si="14"/>
        <v>0</v>
      </c>
      <c r="J160" s="19">
        <f t="shared" si="14"/>
        <v>0</v>
      </c>
      <c r="K160" s="19">
        <f t="shared" si="14"/>
        <v>0</v>
      </c>
      <c r="L160" s="19">
        <f t="shared" si="14"/>
        <v>0</v>
      </c>
      <c r="M160" s="19">
        <f t="shared" si="14"/>
        <v>0</v>
      </c>
      <c r="N160" s="19">
        <f t="shared" si="14"/>
        <v>0</v>
      </c>
      <c r="O160" s="19">
        <f t="shared" si="14"/>
        <v>0</v>
      </c>
      <c r="P160" s="19">
        <f t="shared" si="14"/>
        <v>0</v>
      </c>
      <c r="Q160" s="19">
        <f t="shared" si="14"/>
        <v>0</v>
      </c>
      <c r="R160" s="19">
        <f t="shared" si="14"/>
        <v>0</v>
      </c>
      <c r="S160" s="19">
        <f t="shared" si="14"/>
        <v>0</v>
      </c>
      <c r="T160" s="19">
        <f t="shared" si="14"/>
        <v>0</v>
      </c>
      <c r="U160" s="19">
        <f t="shared" si="14"/>
        <v>0</v>
      </c>
      <c r="V160" s="19">
        <f t="shared" si="14"/>
        <v>0</v>
      </c>
      <c r="W160" s="19">
        <f t="shared" si="14"/>
        <v>0</v>
      </c>
      <c r="X160" s="19">
        <f t="shared" si="14"/>
        <v>0</v>
      </c>
      <c r="Y160" s="19">
        <f t="shared" si="14"/>
        <v>0</v>
      </c>
      <c r="Z160" s="19">
        <f t="shared" si="14"/>
        <v>0</v>
      </c>
      <c r="AA160" s="19">
        <f t="shared" si="14"/>
        <v>0</v>
      </c>
      <c r="AB160" s="19">
        <f t="shared" si="14"/>
        <v>0</v>
      </c>
      <c r="AC160" s="19">
        <f t="shared" si="14"/>
        <v>0</v>
      </c>
      <c r="AD160" s="19">
        <f t="shared" si="14"/>
        <v>0</v>
      </c>
      <c r="AE160" s="19">
        <f t="shared" si="14"/>
        <v>0</v>
      </c>
      <c r="AF160" s="19">
        <f t="shared" si="14"/>
        <v>0</v>
      </c>
      <c r="AG160" s="19">
        <f t="shared" si="14"/>
        <v>0</v>
      </c>
      <c r="AH160" s="19">
        <f t="shared" si="14"/>
        <v>0</v>
      </c>
      <c r="AI160" s="19">
        <f t="shared" si="14"/>
        <v>0</v>
      </c>
      <c r="AJ160" s="19">
        <f t="shared" si="14"/>
        <v>0</v>
      </c>
      <c r="AK160" s="19">
        <f t="shared" si="14"/>
        <v>0</v>
      </c>
      <c r="AL160" s="19">
        <f t="shared" si="14"/>
        <v>0</v>
      </c>
      <c r="AM160" s="19">
        <f t="shared" si="14"/>
        <v>0</v>
      </c>
      <c r="AN160" s="19">
        <f t="shared" si="14"/>
        <v>0</v>
      </c>
      <c r="AO160" s="19">
        <f t="shared" si="14"/>
        <v>0</v>
      </c>
      <c r="AP160" s="19">
        <f t="shared" si="14"/>
        <v>0</v>
      </c>
      <c r="AQ160" s="19">
        <f t="shared" si="14"/>
        <v>0</v>
      </c>
      <c r="AR160" s="19">
        <f t="shared" si="14"/>
        <v>0</v>
      </c>
      <c r="AS160" s="19">
        <f t="shared" si="14"/>
        <v>0</v>
      </c>
      <c r="AT160" s="19">
        <f t="shared" si="14"/>
        <v>0</v>
      </c>
      <c r="AU160" s="19">
        <f t="shared" si="14"/>
        <v>0</v>
      </c>
      <c r="AV160" s="19">
        <f t="shared" si="14"/>
        <v>0</v>
      </c>
      <c r="AW160" s="19">
        <f t="shared" si="14"/>
        <v>0</v>
      </c>
      <c r="AX160" s="19">
        <f t="shared" si="14"/>
        <v>0</v>
      </c>
      <c r="AY160" s="19">
        <f t="shared" si="14"/>
        <v>0</v>
      </c>
      <c r="AZ160" s="19">
        <f t="shared" si="14"/>
        <v>0</v>
      </c>
      <c r="BA160" s="19">
        <f t="shared" si="14"/>
        <v>0</v>
      </c>
      <c r="BB160" s="19">
        <f t="shared" si="14"/>
        <v>0</v>
      </c>
      <c r="BC160" s="19">
        <f t="shared" si="14"/>
        <v>0</v>
      </c>
      <c r="BD160" s="19">
        <f>SUM(BD133:BD141)-BD142</f>
        <v>0</v>
      </c>
      <c r="BE160" s="19">
        <f t="shared" si="14"/>
        <v>0</v>
      </c>
      <c r="BF160" s="19">
        <f t="shared" si="14"/>
        <v>0</v>
      </c>
      <c r="BG160" s="19">
        <f t="shared" ref="BG160:BR160" si="15">SUM(BG133:BG141)-BG142</f>
        <v>0</v>
      </c>
      <c r="BH160" s="19">
        <f t="shared" si="15"/>
        <v>0</v>
      </c>
      <c r="BI160" s="19">
        <f t="shared" si="15"/>
        <v>0</v>
      </c>
      <c r="BJ160" s="19">
        <f t="shared" si="15"/>
        <v>0</v>
      </c>
      <c r="BK160" s="19">
        <f t="shared" si="15"/>
        <v>0</v>
      </c>
      <c r="BL160" s="19">
        <f t="shared" si="15"/>
        <v>0</v>
      </c>
      <c r="BM160" s="19">
        <f t="shared" si="15"/>
        <v>0</v>
      </c>
      <c r="BN160" s="19">
        <f t="shared" si="15"/>
        <v>0</v>
      </c>
      <c r="BO160" s="19">
        <f t="shared" si="15"/>
        <v>0</v>
      </c>
      <c r="BP160" s="19">
        <f t="shared" si="15"/>
        <v>0</v>
      </c>
      <c r="BQ160" s="19">
        <f t="shared" si="15"/>
        <v>0</v>
      </c>
      <c r="BR160" s="19">
        <f t="shared" si="15"/>
        <v>0</v>
      </c>
      <c r="BS160" s="19">
        <f t="shared" si="14"/>
        <v>0</v>
      </c>
      <c r="BT160" s="19">
        <f t="shared" si="14"/>
        <v>0</v>
      </c>
      <c r="BU160" s="19">
        <f t="shared" si="14"/>
        <v>0</v>
      </c>
      <c r="BV160" s="19">
        <f t="shared" si="14"/>
        <v>0</v>
      </c>
      <c r="BW160" s="19">
        <f t="shared" si="14"/>
        <v>0</v>
      </c>
      <c r="BX160" s="19">
        <f t="shared" si="14"/>
        <v>0</v>
      </c>
      <c r="BY160" s="19">
        <f t="shared" si="14"/>
        <v>0</v>
      </c>
      <c r="BZ160" s="19">
        <f t="shared" si="14"/>
        <v>0</v>
      </c>
      <c r="CA160" s="19">
        <f t="shared" si="14"/>
        <v>0</v>
      </c>
      <c r="CB160" s="19">
        <f t="shared" si="14"/>
        <v>0</v>
      </c>
      <c r="CD160" s="19">
        <f t="shared" si="11"/>
        <v>0</v>
      </c>
      <c r="CE160" s="19">
        <f>SUM(CE133:CE141)-CE142</f>
        <v>0</v>
      </c>
      <c r="CF160" s="19">
        <f>SUM(CF133:CF141)-CF142</f>
        <v>0</v>
      </c>
    </row>
    <row r="161" spans="4:84" x14ac:dyDescent="0.2">
      <c r="D161" s="19">
        <f>D144+D145+D148-D143</f>
        <v>0</v>
      </c>
      <c r="E161" s="19">
        <f t="shared" ref="E161:CB161" si="16">E144+E145+E148-E143</f>
        <v>0</v>
      </c>
      <c r="F161" s="19">
        <f t="shared" si="16"/>
        <v>0</v>
      </c>
      <c r="G161" s="19">
        <f t="shared" si="16"/>
        <v>0</v>
      </c>
      <c r="H161" s="19">
        <f t="shared" si="16"/>
        <v>0</v>
      </c>
      <c r="I161" s="19">
        <f t="shared" si="16"/>
        <v>0</v>
      </c>
      <c r="J161" s="19">
        <f t="shared" si="16"/>
        <v>0</v>
      </c>
      <c r="K161" s="19">
        <f t="shared" si="16"/>
        <v>0</v>
      </c>
      <c r="L161" s="19">
        <f t="shared" si="16"/>
        <v>0</v>
      </c>
      <c r="M161" s="19">
        <f t="shared" si="16"/>
        <v>0</v>
      </c>
      <c r="N161" s="19">
        <f t="shared" si="16"/>
        <v>0</v>
      </c>
      <c r="O161" s="19">
        <f t="shared" si="16"/>
        <v>0</v>
      </c>
      <c r="P161" s="19">
        <f t="shared" si="16"/>
        <v>0</v>
      </c>
      <c r="Q161" s="19">
        <f t="shared" si="16"/>
        <v>0</v>
      </c>
      <c r="R161" s="19">
        <f t="shared" si="16"/>
        <v>0</v>
      </c>
      <c r="S161" s="19">
        <f t="shared" si="16"/>
        <v>0</v>
      </c>
      <c r="T161" s="19">
        <f t="shared" si="16"/>
        <v>0</v>
      </c>
      <c r="U161" s="19">
        <f t="shared" si="16"/>
        <v>0</v>
      </c>
      <c r="V161" s="19">
        <f t="shared" si="16"/>
        <v>0</v>
      </c>
      <c r="W161" s="19">
        <f t="shared" si="16"/>
        <v>0</v>
      </c>
      <c r="X161" s="19">
        <f t="shared" si="16"/>
        <v>0</v>
      </c>
      <c r="Y161" s="19">
        <f t="shared" si="16"/>
        <v>0</v>
      </c>
      <c r="Z161" s="19">
        <f t="shared" si="16"/>
        <v>0</v>
      </c>
      <c r="AA161" s="19">
        <f t="shared" si="16"/>
        <v>0</v>
      </c>
      <c r="AB161" s="19">
        <f t="shared" si="16"/>
        <v>0</v>
      </c>
      <c r="AC161" s="19">
        <f t="shared" si="16"/>
        <v>0</v>
      </c>
      <c r="AD161" s="19">
        <f t="shared" si="16"/>
        <v>0</v>
      </c>
      <c r="AE161" s="19">
        <f t="shared" si="16"/>
        <v>0</v>
      </c>
      <c r="AF161" s="19">
        <f t="shared" si="16"/>
        <v>0</v>
      </c>
      <c r="AG161" s="19">
        <f t="shared" si="16"/>
        <v>0</v>
      </c>
      <c r="AH161" s="19">
        <f t="shared" si="16"/>
        <v>0</v>
      </c>
      <c r="AI161" s="19">
        <f t="shared" si="16"/>
        <v>0</v>
      </c>
      <c r="AJ161" s="19">
        <f t="shared" si="16"/>
        <v>0</v>
      </c>
      <c r="AK161" s="19">
        <f t="shared" si="16"/>
        <v>0</v>
      </c>
      <c r="AL161" s="19">
        <f t="shared" si="16"/>
        <v>0</v>
      </c>
      <c r="AM161" s="19">
        <f t="shared" si="16"/>
        <v>0</v>
      </c>
      <c r="AN161" s="19">
        <f t="shared" si="16"/>
        <v>0</v>
      </c>
      <c r="AO161" s="19">
        <f t="shared" si="16"/>
        <v>0</v>
      </c>
      <c r="AP161" s="19">
        <f t="shared" si="16"/>
        <v>0</v>
      </c>
      <c r="AQ161" s="19">
        <f t="shared" si="16"/>
        <v>0</v>
      </c>
      <c r="AR161" s="19">
        <f t="shared" si="16"/>
        <v>0</v>
      </c>
      <c r="AS161" s="19">
        <f t="shared" si="16"/>
        <v>0</v>
      </c>
      <c r="AT161" s="19">
        <f t="shared" si="16"/>
        <v>0</v>
      </c>
      <c r="AU161" s="19">
        <f t="shared" si="16"/>
        <v>0</v>
      </c>
      <c r="AV161" s="19">
        <f t="shared" si="16"/>
        <v>0</v>
      </c>
      <c r="AW161" s="19">
        <f t="shared" si="16"/>
        <v>0</v>
      </c>
      <c r="AX161" s="19">
        <f t="shared" si="16"/>
        <v>0</v>
      </c>
      <c r="AY161" s="19">
        <f t="shared" si="16"/>
        <v>0</v>
      </c>
      <c r="AZ161" s="19">
        <f t="shared" si="16"/>
        <v>0</v>
      </c>
      <c r="BA161" s="19">
        <f t="shared" si="16"/>
        <v>0</v>
      </c>
      <c r="BB161" s="19">
        <f t="shared" si="16"/>
        <v>0</v>
      </c>
      <c r="BC161" s="19">
        <f t="shared" si="16"/>
        <v>0</v>
      </c>
      <c r="BD161" s="19">
        <f>BD144+BD145+BD148-BD143</f>
        <v>0</v>
      </c>
      <c r="BE161" s="19">
        <f t="shared" si="16"/>
        <v>0</v>
      </c>
      <c r="BF161" s="19">
        <f t="shared" si="16"/>
        <v>0</v>
      </c>
      <c r="BG161" s="19">
        <f t="shared" si="16"/>
        <v>0</v>
      </c>
      <c r="BH161" s="19">
        <f t="shared" si="16"/>
        <v>0</v>
      </c>
      <c r="BI161" s="19">
        <f t="shared" si="16"/>
        <v>0</v>
      </c>
      <c r="BJ161" s="19">
        <f t="shared" si="16"/>
        <v>0</v>
      </c>
      <c r="BK161" s="19">
        <f t="shared" si="16"/>
        <v>0</v>
      </c>
      <c r="BL161" s="19">
        <f t="shared" si="16"/>
        <v>0</v>
      </c>
      <c r="BM161" s="19">
        <f t="shared" si="16"/>
        <v>0</v>
      </c>
      <c r="BN161" s="19">
        <f t="shared" si="16"/>
        <v>0</v>
      </c>
      <c r="BO161" s="19">
        <f t="shared" si="16"/>
        <v>0</v>
      </c>
      <c r="BP161" s="19">
        <f t="shared" si="16"/>
        <v>0</v>
      </c>
      <c r="BQ161" s="19">
        <f t="shared" si="16"/>
        <v>0</v>
      </c>
      <c r="BR161" s="19">
        <f t="shared" si="16"/>
        <v>0</v>
      </c>
      <c r="BS161" s="19">
        <f t="shared" si="16"/>
        <v>0</v>
      </c>
      <c r="BT161" s="19">
        <f t="shared" si="16"/>
        <v>0</v>
      </c>
      <c r="BU161" s="19">
        <f t="shared" si="16"/>
        <v>0</v>
      </c>
      <c r="BV161" s="19">
        <f t="shared" si="16"/>
        <v>0</v>
      </c>
      <c r="BW161" s="19">
        <f t="shared" si="16"/>
        <v>0</v>
      </c>
      <c r="BX161" s="19">
        <f t="shared" si="16"/>
        <v>0</v>
      </c>
      <c r="BY161" s="19">
        <f t="shared" si="16"/>
        <v>0</v>
      </c>
      <c r="BZ161" s="19">
        <f t="shared" si="16"/>
        <v>0</v>
      </c>
      <c r="CA161" s="19">
        <f t="shared" si="16"/>
        <v>0</v>
      </c>
      <c r="CB161" s="19">
        <f t="shared" si="16"/>
        <v>0</v>
      </c>
      <c r="CD161" s="19">
        <f t="shared" si="11"/>
        <v>0</v>
      </c>
      <c r="CE161" s="19">
        <f>CE144+CE145+CE148-CE143</f>
        <v>0</v>
      </c>
      <c r="CF161" s="19">
        <f>CF144+CF145+CF148-CF143</f>
        <v>0</v>
      </c>
    </row>
    <row r="162" spans="4:84" x14ac:dyDescent="0.2">
      <c r="D162" s="19">
        <f>D146+D147-D145</f>
        <v>0</v>
      </c>
      <c r="E162" s="19">
        <f t="shared" ref="E162:CB162" si="17">E146+E147-E145</f>
        <v>0</v>
      </c>
      <c r="F162" s="19">
        <f t="shared" si="17"/>
        <v>0</v>
      </c>
      <c r="G162" s="19">
        <f t="shared" si="17"/>
        <v>0</v>
      </c>
      <c r="H162" s="19">
        <f t="shared" si="17"/>
        <v>0</v>
      </c>
      <c r="I162" s="19">
        <f t="shared" si="17"/>
        <v>0</v>
      </c>
      <c r="J162" s="19">
        <f t="shared" si="17"/>
        <v>0</v>
      </c>
      <c r="K162" s="19">
        <f t="shared" si="17"/>
        <v>0</v>
      </c>
      <c r="L162" s="19">
        <f t="shared" si="17"/>
        <v>0</v>
      </c>
      <c r="M162" s="19">
        <f t="shared" si="17"/>
        <v>0</v>
      </c>
      <c r="N162" s="19">
        <f t="shared" si="17"/>
        <v>0</v>
      </c>
      <c r="O162" s="19">
        <f t="shared" si="17"/>
        <v>0</v>
      </c>
      <c r="P162" s="19">
        <f t="shared" si="17"/>
        <v>0</v>
      </c>
      <c r="Q162" s="19">
        <f t="shared" si="17"/>
        <v>0</v>
      </c>
      <c r="R162" s="19">
        <f t="shared" si="17"/>
        <v>0</v>
      </c>
      <c r="S162" s="19">
        <f t="shared" si="17"/>
        <v>0</v>
      </c>
      <c r="T162" s="19">
        <f t="shared" si="17"/>
        <v>0</v>
      </c>
      <c r="U162" s="19">
        <f t="shared" si="17"/>
        <v>0</v>
      </c>
      <c r="V162" s="19">
        <f t="shared" si="17"/>
        <v>0</v>
      </c>
      <c r="W162" s="19">
        <f t="shared" si="17"/>
        <v>0</v>
      </c>
      <c r="X162" s="19">
        <f t="shared" si="17"/>
        <v>0</v>
      </c>
      <c r="Y162" s="19">
        <f t="shared" si="17"/>
        <v>0</v>
      </c>
      <c r="Z162" s="19">
        <f t="shared" si="17"/>
        <v>0</v>
      </c>
      <c r="AA162" s="19">
        <f t="shared" si="17"/>
        <v>0</v>
      </c>
      <c r="AB162" s="19">
        <f t="shared" si="17"/>
        <v>0</v>
      </c>
      <c r="AC162" s="19">
        <f t="shared" si="17"/>
        <v>0</v>
      </c>
      <c r="AD162" s="19">
        <f t="shared" si="17"/>
        <v>0</v>
      </c>
      <c r="AE162" s="19">
        <f t="shared" si="17"/>
        <v>0</v>
      </c>
      <c r="AF162" s="19">
        <f t="shared" si="17"/>
        <v>0</v>
      </c>
      <c r="AG162" s="19">
        <f t="shared" si="17"/>
        <v>0</v>
      </c>
      <c r="AH162" s="19">
        <f t="shared" si="17"/>
        <v>0</v>
      </c>
      <c r="AI162" s="19">
        <f t="shared" si="17"/>
        <v>0</v>
      </c>
      <c r="AJ162" s="19">
        <f t="shared" si="17"/>
        <v>0</v>
      </c>
      <c r="AK162" s="19">
        <f t="shared" si="17"/>
        <v>0</v>
      </c>
      <c r="AL162" s="19">
        <f t="shared" si="17"/>
        <v>0</v>
      </c>
      <c r="AM162" s="19">
        <f t="shared" si="17"/>
        <v>0</v>
      </c>
      <c r="AN162" s="19">
        <f t="shared" si="17"/>
        <v>0</v>
      </c>
      <c r="AO162" s="19">
        <f t="shared" si="17"/>
        <v>0</v>
      </c>
      <c r="AP162" s="19">
        <f t="shared" si="17"/>
        <v>0</v>
      </c>
      <c r="AQ162" s="19">
        <f t="shared" si="17"/>
        <v>0</v>
      </c>
      <c r="AR162" s="19">
        <f t="shared" si="17"/>
        <v>0</v>
      </c>
      <c r="AS162" s="19">
        <f t="shared" si="17"/>
        <v>0</v>
      </c>
      <c r="AT162" s="19">
        <f t="shared" si="17"/>
        <v>0</v>
      </c>
      <c r="AU162" s="19">
        <f t="shared" si="17"/>
        <v>0</v>
      </c>
      <c r="AV162" s="19">
        <f t="shared" si="17"/>
        <v>0</v>
      </c>
      <c r="AW162" s="19">
        <f t="shared" si="17"/>
        <v>0</v>
      </c>
      <c r="AX162" s="19">
        <f t="shared" si="17"/>
        <v>0</v>
      </c>
      <c r="AY162" s="19">
        <f t="shared" si="17"/>
        <v>0</v>
      </c>
      <c r="AZ162" s="19">
        <f t="shared" si="17"/>
        <v>0</v>
      </c>
      <c r="BA162" s="19">
        <f t="shared" si="17"/>
        <v>0</v>
      </c>
      <c r="BB162" s="19">
        <f t="shared" si="17"/>
        <v>0</v>
      </c>
      <c r="BC162" s="19">
        <f t="shared" si="17"/>
        <v>0</v>
      </c>
      <c r="BD162" s="19">
        <f>BD146+BD147-BD145</f>
        <v>0</v>
      </c>
      <c r="BE162" s="19">
        <f t="shared" si="17"/>
        <v>0</v>
      </c>
      <c r="BF162" s="19">
        <f t="shared" si="17"/>
        <v>0</v>
      </c>
      <c r="BG162" s="19">
        <f t="shared" si="17"/>
        <v>0</v>
      </c>
      <c r="BH162" s="19">
        <f t="shared" si="17"/>
        <v>0</v>
      </c>
      <c r="BI162" s="19">
        <f t="shared" si="17"/>
        <v>0</v>
      </c>
      <c r="BJ162" s="19">
        <f t="shared" si="17"/>
        <v>0</v>
      </c>
      <c r="BK162" s="19">
        <f t="shared" si="17"/>
        <v>0</v>
      </c>
      <c r="BL162" s="19">
        <f>BL146+BL147-BL145</f>
        <v>0</v>
      </c>
      <c r="BM162" s="19">
        <f t="shared" si="17"/>
        <v>0</v>
      </c>
      <c r="BN162" s="19">
        <f t="shared" si="17"/>
        <v>0</v>
      </c>
      <c r="BO162" s="19">
        <f t="shared" si="17"/>
        <v>0</v>
      </c>
      <c r="BP162" s="19">
        <f t="shared" si="17"/>
        <v>0</v>
      </c>
      <c r="BQ162" s="19">
        <f t="shared" si="17"/>
        <v>0</v>
      </c>
      <c r="BR162" s="19">
        <f t="shared" si="17"/>
        <v>0</v>
      </c>
      <c r="BS162" s="19">
        <f t="shared" si="17"/>
        <v>0</v>
      </c>
      <c r="BT162" s="19">
        <f t="shared" si="17"/>
        <v>0</v>
      </c>
      <c r="BU162" s="19">
        <f t="shared" si="17"/>
        <v>0</v>
      </c>
      <c r="BV162" s="19">
        <f t="shared" si="17"/>
        <v>0</v>
      </c>
      <c r="BW162" s="19">
        <f t="shared" si="17"/>
        <v>0</v>
      </c>
      <c r="BX162" s="19">
        <f t="shared" si="17"/>
        <v>0</v>
      </c>
      <c r="BY162" s="19">
        <f t="shared" si="17"/>
        <v>0</v>
      </c>
      <c r="BZ162" s="19">
        <f t="shared" si="17"/>
        <v>0</v>
      </c>
      <c r="CA162" s="19">
        <f t="shared" si="17"/>
        <v>0</v>
      </c>
      <c r="CB162" s="19">
        <f t="shared" si="17"/>
        <v>0</v>
      </c>
      <c r="CD162" s="19">
        <f t="shared" si="11"/>
        <v>0</v>
      </c>
      <c r="CE162" s="19">
        <f>CE146+CE147-CE145</f>
        <v>0</v>
      </c>
      <c r="CF162" s="19">
        <f>CF146+CF147-CF145</f>
        <v>0</v>
      </c>
    </row>
    <row r="163" spans="4:84" x14ac:dyDescent="0.2">
      <c r="D163" s="19">
        <f>D150+D151-D149</f>
        <v>0</v>
      </c>
      <c r="E163" s="19">
        <f t="shared" ref="E163:CB163" si="18">E150+E151-E149</f>
        <v>0</v>
      </c>
      <c r="F163" s="19">
        <f t="shared" si="18"/>
        <v>0</v>
      </c>
      <c r="G163" s="19">
        <f t="shared" si="18"/>
        <v>0</v>
      </c>
      <c r="H163" s="19">
        <f t="shared" si="18"/>
        <v>0</v>
      </c>
      <c r="I163" s="19">
        <f t="shared" si="18"/>
        <v>0</v>
      </c>
      <c r="J163" s="19">
        <f t="shared" si="18"/>
        <v>0</v>
      </c>
      <c r="K163" s="19">
        <f t="shared" si="18"/>
        <v>0</v>
      </c>
      <c r="L163" s="19">
        <f t="shared" si="18"/>
        <v>0</v>
      </c>
      <c r="M163" s="19">
        <f t="shared" si="18"/>
        <v>0</v>
      </c>
      <c r="N163" s="19">
        <f t="shared" si="18"/>
        <v>0</v>
      </c>
      <c r="O163" s="19">
        <f t="shared" si="18"/>
        <v>0</v>
      </c>
      <c r="P163" s="19">
        <f t="shared" si="18"/>
        <v>0</v>
      </c>
      <c r="Q163" s="19">
        <f t="shared" si="18"/>
        <v>0</v>
      </c>
      <c r="R163" s="19">
        <f t="shared" si="18"/>
        <v>0</v>
      </c>
      <c r="S163" s="19">
        <f t="shared" si="18"/>
        <v>0</v>
      </c>
      <c r="T163" s="19">
        <f t="shared" si="18"/>
        <v>0</v>
      </c>
      <c r="U163" s="19">
        <f t="shared" si="18"/>
        <v>0</v>
      </c>
      <c r="V163" s="19">
        <f t="shared" si="18"/>
        <v>0</v>
      </c>
      <c r="W163" s="19">
        <f t="shared" si="18"/>
        <v>0</v>
      </c>
      <c r="X163" s="19">
        <f t="shared" si="18"/>
        <v>0</v>
      </c>
      <c r="Y163" s="19">
        <f t="shared" si="18"/>
        <v>0</v>
      </c>
      <c r="Z163" s="19">
        <f t="shared" si="18"/>
        <v>0</v>
      </c>
      <c r="AA163" s="19">
        <f t="shared" si="18"/>
        <v>0</v>
      </c>
      <c r="AB163" s="19">
        <f t="shared" si="18"/>
        <v>0</v>
      </c>
      <c r="AC163" s="19">
        <f t="shared" si="18"/>
        <v>0</v>
      </c>
      <c r="AD163" s="19">
        <f t="shared" si="18"/>
        <v>0</v>
      </c>
      <c r="AE163" s="19">
        <f t="shared" si="18"/>
        <v>0</v>
      </c>
      <c r="AF163" s="19">
        <f t="shared" si="18"/>
        <v>0</v>
      </c>
      <c r="AG163" s="19">
        <f t="shared" si="18"/>
        <v>0</v>
      </c>
      <c r="AH163" s="19">
        <f t="shared" si="18"/>
        <v>0</v>
      </c>
      <c r="AI163" s="19">
        <f t="shared" si="18"/>
        <v>0</v>
      </c>
      <c r="AJ163" s="19">
        <f t="shared" si="18"/>
        <v>0</v>
      </c>
      <c r="AK163" s="19">
        <f t="shared" si="18"/>
        <v>0</v>
      </c>
      <c r="AL163" s="19">
        <f t="shared" si="18"/>
        <v>0</v>
      </c>
      <c r="AM163" s="19">
        <f t="shared" si="18"/>
        <v>0</v>
      </c>
      <c r="AN163" s="19">
        <f t="shared" si="18"/>
        <v>0</v>
      </c>
      <c r="AO163" s="19">
        <f t="shared" si="18"/>
        <v>0</v>
      </c>
      <c r="AP163" s="19">
        <f t="shared" si="18"/>
        <v>0</v>
      </c>
      <c r="AQ163" s="19">
        <f t="shared" si="18"/>
        <v>0</v>
      </c>
      <c r="AR163" s="19">
        <f t="shared" si="18"/>
        <v>0</v>
      </c>
      <c r="AS163" s="19">
        <f t="shared" si="18"/>
        <v>0</v>
      </c>
      <c r="AT163" s="19">
        <f t="shared" si="18"/>
        <v>0</v>
      </c>
      <c r="AU163" s="19">
        <f t="shared" si="18"/>
        <v>0</v>
      </c>
      <c r="AV163" s="19">
        <f t="shared" si="18"/>
        <v>0</v>
      </c>
      <c r="AW163" s="19">
        <f t="shared" si="18"/>
        <v>0</v>
      </c>
      <c r="AX163" s="19">
        <f t="shared" si="18"/>
        <v>0</v>
      </c>
      <c r="AY163" s="19">
        <f t="shared" si="18"/>
        <v>0</v>
      </c>
      <c r="AZ163" s="19">
        <f t="shared" si="18"/>
        <v>0</v>
      </c>
      <c r="BA163" s="19">
        <f t="shared" si="18"/>
        <v>0</v>
      </c>
      <c r="BB163" s="19">
        <f t="shared" si="18"/>
        <v>0</v>
      </c>
      <c r="BC163" s="19">
        <f t="shared" si="18"/>
        <v>0</v>
      </c>
      <c r="BD163" s="19">
        <f>BD150+BD151-BD149</f>
        <v>0</v>
      </c>
      <c r="BE163" s="19">
        <f t="shared" si="18"/>
        <v>0</v>
      </c>
      <c r="BF163" s="19">
        <f t="shared" si="18"/>
        <v>0</v>
      </c>
      <c r="BG163" s="19">
        <f t="shared" si="18"/>
        <v>0</v>
      </c>
      <c r="BH163" s="19">
        <f t="shared" si="18"/>
        <v>0</v>
      </c>
      <c r="BI163" s="19">
        <f t="shared" si="18"/>
        <v>0</v>
      </c>
      <c r="BJ163" s="19">
        <f t="shared" si="18"/>
        <v>0</v>
      </c>
      <c r="BK163" s="19">
        <f t="shared" si="18"/>
        <v>0</v>
      </c>
      <c r="BL163" s="19">
        <f t="shared" si="18"/>
        <v>0</v>
      </c>
      <c r="BM163" s="19">
        <f t="shared" si="18"/>
        <v>0</v>
      </c>
      <c r="BN163" s="19">
        <f t="shared" si="18"/>
        <v>0</v>
      </c>
      <c r="BO163" s="19">
        <f t="shared" si="18"/>
        <v>0</v>
      </c>
      <c r="BP163" s="19">
        <f t="shared" si="18"/>
        <v>0</v>
      </c>
      <c r="BQ163" s="19">
        <f t="shared" si="18"/>
        <v>0</v>
      </c>
      <c r="BR163" s="19">
        <f t="shared" si="18"/>
        <v>0</v>
      </c>
      <c r="BS163" s="19">
        <f t="shared" si="18"/>
        <v>0</v>
      </c>
      <c r="BT163" s="19">
        <f t="shared" si="18"/>
        <v>0</v>
      </c>
      <c r="BU163" s="19">
        <f t="shared" si="18"/>
        <v>0</v>
      </c>
      <c r="BV163" s="19">
        <f t="shared" si="18"/>
        <v>0</v>
      </c>
      <c r="BW163" s="19">
        <f t="shared" si="18"/>
        <v>0</v>
      </c>
      <c r="BX163" s="19">
        <f t="shared" si="18"/>
        <v>0</v>
      </c>
      <c r="BY163" s="19">
        <f t="shared" si="18"/>
        <v>0</v>
      </c>
      <c r="BZ163" s="19">
        <f t="shared" si="18"/>
        <v>0</v>
      </c>
      <c r="CA163" s="19">
        <f t="shared" si="18"/>
        <v>0</v>
      </c>
      <c r="CB163" s="19">
        <f t="shared" si="18"/>
        <v>0</v>
      </c>
      <c r="CD163" s="19">
        <f t="shared" si="11"/>
        <v>0</v>
      </c>
      <c r="CE163" s="19">
        <f>CE150+CE151-CE149</f>
        <v>0</v>
      </c>
      <c r="CF163" s="19">
        <f>CF150+CF151-CF149</f>
        <v>0</v>
      </c>
    </row>
    <row r="164" spans="4:84" x14ac:dyDescent="0.2">
      <c r="D164" s="19">
        <f>D143+D149-D152</f>
        <v>0</v>
      </c>
      <c r="E164" s="19">
        <f t="shared" ref="E164:CB164" si="19">E143+E149-E152</f>
        <v>0</v>
      </c>
      <c r="F164" s="19">
        <f t="shared" si="19"/>
        <v>0</v>
      </c>
      <c r="G164" s="19">
        <f t="shared" si="19"/>
        <v>0</v>
      </c>
      <c r="H164" s="19">
        <f t="shared" si="19"/>
        <v>0</v>
      </c>
      <c r="I164" s="19">
        <f t="shared" si="19"/>
        <v>0</v>
      </c>
      <c r="J164" s="19">
        <f t="shared" si="19"/>
        <v>0</v>
      </c>
      <c r="K164" s="19">
        <f t="shared" si="19"/>
        <v>0</v>
      </c>
      <c r="L164" s="19">
        <f t="shared" si="19"/>
        <v>0</v>
      </c>
      <c r="M164" s="19">
        <f t="shared" si="19"/>
        <v>0</v>
      </c>
      <c r="N164" s="19">
        <f t="shared" si="19"/>
        <v>0</v>
      </c>
      <c r="O164" s="19">
        <f t="shared" si="19"/>
        <v>0</v>
      </c>
      <c r="P164" s="19">
        <f t="shared" si="19"/>
        <v>0</v>
      </c>
      <c r="Q164" s="19">
        <f t="shared" si="19"/>
        <v>0</v>
      </c>
      <c r="R164" s="19">
        <f t="shared" si="19"/>
        <v>0</v>
      </c>
      <c r="S164" s="19">
        <f t="shared" si="19"/>
        <v>0</v>
      </c>
      <c r="T164" s="19">
        <f t="shared" si="19"/>
        <v>0</v>
      </c>
      <c r="U164" s="19">
        <f t="shared" si="19"/>
        <v>0</v>
      </c>
      <c r="V164" s="19">
        <f t="shared" si="19"/>
        <v>0</v>
      </c>
      <c r="W164" s="19">
        <f t="shared" si="19"/>
        <v>0</v>
      </c>
      <c r="X164" s="19">
        <f t="shared" si="19"/>
        <v>0</v>
      </c>
      <c r="Y164" s="19">
        <f t="shared" si="19"/>
        <v>0</v>
      </c>
      <c r="Z164" s="19">
        <f t="shared" si="19"/>
        <v>0</v>
      </c>
      <c r="AA164" s="19">
        <f t="shared" si="19"/>
        <v>0</v>
      </c>
      <c r="AB164" s="19">
        <f t="shared" si="19"/>
        <v>0</v>
      </c>
      <c r="AC164" s="19">
        <f t="shared" si="19"/>
        <v>0</v>
      </c>
      <c r="AD164" s="19">
        <f t="shared" si="19"/>
        <v>0</v>
      </c>
      <c r="AE164" s="19">
        <f t="shared" si="19"/>
        <v>0</v>
      </c>
      <c r="AF164" s="19">
        <f t="shared" si="19"/>
        <v>0</v>
      </c>
      <c r="AG164" s="19">
        <f t="shared" si="19"/>
        <v>0</v>
      </c>
      <c r="AH164" s="19">
        <f t="shared" si="19"/>
        <v>0</v>
      </c>
      <c r="AI164" s="19">
        <f t="shared" si="19"/>
        <v>0</v>
      </c>
      <c r="AJ164" s="19">
        <f t="shared" si="19"/>
        <v>0</v>
      </c>
      <c r="AK164" s="19">
        <f t="shared" si="19"/>
        <v>0</v>
      </c>
      <c r="AL164" s="19">
        <f t="shared" si="19"/>
        <v>0</v>
      </c>
      <c r="AM164" s="19">
        <f t="shared" si="19"/>
        <v>0</v>
      </c>
      <c r="AN164" s="19">
        <f t="shared" si="19"/>
        <v>0</v>
      </c>
      <c r="AO164" s="19">
        <f t="shared" si="19"/>
        <v>0</v>
      </c>
      <c r="AP164" s="19">
        <f t="shared" si="19"/>
        <v>0</v>
      </c>
      <c r="AQ164" s="19">
        <f t="shared" si="19"/>
        <v>0</v>
      </c>
      <c r="AR164" s="19">
        <f t="shared" si="19"/>
        <v>0</v>
      </c>
      <c r="AS164" s="19">
        <f t="shared" si="19"/>
        <v>0</v>
      </c>
      <c r="AT164" s="19">
        <f t="shared" si="19"/>
        <v>0</v>
      </c>
      <c r="AU164" s="19">
        <f t="shared" si="19"/>
        <v>0</v>
      </c>
      <c r="AV164" s="19">
        <f t="shared" si="19"/>
        <v>0</v>
      </c>
      <c r="AW164" s="19">
        <f t="shared" si="19"/>
        <v>0</v>
      </c>
      <c r="AX164" s="19">
        <f t="shared" si="19"/>
        <v>0</v>
      </c>
      <c r="AY164" s="19">
        <f t="shared" si="19"/>
        <v>0</v>
      </c>
      <c r="AZ164" s="19">
        <f t="shared" si="19"/>
        <v>0</v>
      </c>
      <c r="BA164" s="19">
        <f t="shared" si="19"/>
        <v>0</v>
      </c>
      <c r="BB164" s="19">
        <f t="shared" si="19"/>
        <v>0</v>
      </c>
      <c r="BC164" s="19">
        <f t="shared" si="19"/>
        <v>0</v>
      </c>
      <c r="BD164" s="19">
        <f>BD143+BD149-BD152</f>
        <v>0</v>
      </c>
      <c r="BE164" s="19">
        <f t="shared" si="19"/>
        <v>0</v>
      </c>
      <c r="BF164" s="19">
        <f t="shared" si="19"/>
        <v>0</v>
      </c>
      <c r="BG164" s="19">
        <f t="shared" si="19"/>
        <v>0</v>
      </c>
      <c r="BH164" s="19">
        <f t="shared" si="19"/>
        <v>0</v>
      </c>
      <c r="BI164" s="19">
        <f t="shared" si="19"/>
        <v>0</v>
      </c>
      <c r="BJ164" s="19">
        <f t="shared" si="19"/>
        <v>0</v>
      </c>
      <c r="BK164" s="19">
        <f t="shared" si="19"/>
        <v>0</v>
      </c>
      <c r="BL164" s="19">
        <f t="shared" si="19"/>
        <v>0</v>
      </c>
      <c r="BM164" s="19">
        <f t="shared" si="19"/>
        <v>0</v>
      </c>
      <c r="BN164" s="19">
        <f t="shared" si="19"/>
        <v>0</v>
      </c>
      <c r="BO164" s="19">
        <f t="shared" si="19"/>
        <v>0</v>
      </c>
      <c r="BP164" s="19">
        <f t="shared" si="19"/>
        <v>0</v>
      </c>
      <c r="BQ164" s="19">
        <f t="shared" si="19"/>
        <v>0</v>
      </c>
      <c r="BR164" s="19">
        <f t="shared" si="19"/>
        <v>0</v>
      </c>
      <c r="BS164" s="19">
        <f t="shared" si="19"/>
        <v>0</v>
      </c>
      <c r="BT164" s="19">
        <f t="shared" si="19"/>
        <v>0</v>
      </c>
      <c r="BU164" s="19">
        <f t="shared" si="19"/>
        <v>0</v>
      </c>
      <c r="BV164" s="19">
        <f t="shared" si="19"/>
        <v>0</v>
      </c>
      <c r="BW164" s="19">
        <f t="shared" si="19"/>
        <v>0</v>
      </c>
      <c r="BX164" s="19">
        <f t="shared" si="19"/>
        <v>0</v>
      </c>
      <c r="BY164" s="19">
        <f t="shared" si="19"/>
        <v>0</v>
      </c>
      <c r="BZ164" s="19">
        <f t="shared" si="19"/>
        <v>0</v>
      </c>
      <c r="CA164" s="19">
        <f t="shared" si="19"/>
        <v>0</v>
      </c>
      <c r="CB164" s="19">
        <f t="shared" si="19"/>
        <v>0</v>
      </c>
      <c r="CD164" s="19">
        <f t="shared" si="11"/>
        <v>0</v>
      </c>
      <c r="CE164" s="19">
        <f>CE143+CE149-CE152</f>
        <v>0</v>
      </c>
      <c r="CF164" s="19">
        <f>CF143+CF149-CF152</f>
        <v>0</v>
      </c>
    </row>
    <row r="165" spans="4:84" x14ac:dyDescent="0.2">
      <c r="D165" s="19">
        <f>SUM(D152:D154)-D155</f>
        <v>0</v>
      </c>
      <c r="E165" s="19">
        <f t="shared" ref="E165:CB165" si="20">SUM(E152:E154)-E155</f>
        <v>0</v>
      </c>
      <c r="F165" s="19">
        <f t="shared" si="20"/>
        <v>0</v>
      </c>
      <c r="G165" s="19">
        <f t="shared" si="20"/>
        <v>0</v>
      </c>
      <c r="H165" s="19">
        <f t="shared" si="20"/>
        <v>0</v>
      </c>
      <c r="I165" s="19">
        <f t="shared" si="20"/>
        <v>0</v>
      </c>
      <c r="J165" s="19">
        <f t="shared" si="20"/>
        <v>0</v>
      </c>
      <c r="K165" s="19">
        <f t="shared" si="20"/>
        <v>0</v>
      </c>
      <c r="L165" s="19">
        <f t="shared" si="20"/>
        <v>0</v>
      </c>
      <c r="M165" s="19">
        <f t="shared" si="20"/>
        <v>0</v>
      </c>
      <c r="N165" s="19">
        <f t="shared" si="20"/>
        <v>0</v>
      </c>
      <c r="O165" s="19">
        <f t="shared" si="20"/>
        <v>0</v>
      </c>
      <c r="P165" s="19">
        <f t="shared" si="20"/>
        <v>0</v>
      </c>
      <c r="Q165" s="19">
        <f t="shared" si="20"/>
        <v>0</v>
      </c>
      <c r="R165" s="19">
        <f t="shared" si="20"/>
        <v>0</v>
      </c>
      <c r="S165" s="19">
        <f t="shared" si="20"/>
        <v>0</v>
      </c>
      <c r="T165" s="19">
        <f t="shared" si="20"/>
        <v>0</v>
      </c>
      <c r="U165" s="19">
        <f t="shared" si="20"/>
        <v>0</v>
      </c>
      <c r="V165" s="19">
        <f t="shared" si="20"/>
        <v>0</v>
      </c>
      <c r="W165" s="19">
        <f t="shared" si="20"/>
        <v>0</v>
      </c>
      <c r="X165" s="19">
        <f t="shared" si="20"/>
        <v>0</v>
      </c>
      <c r="Y165" s="19">
        <f t="shared" si="20"/>
        <v>0</v>
      </c>
      <c r="Z165" s="19">
        <f t="shared" si="20"/>
        <v>0</v>
      </c>
      <c r="AA165" s="19">
        <f t="shared" si="20"/>
        <v>0</v>
      </c>
      <c r="AB165" s="19">
        <f t="shared" si="20"/>
        <v>0</v>
      </c>
      <c r="AC165" s="19">
        <f t="shared" si="20"/>
        <v>0</v>
      </c>
      <c r="AD165" s="19">
        <f t="shared" si="20"/>
        <v>0</v>
      </c>
      <c r="AE165" s="19">
        <f t="shared" si="20"/>
        <v>0</v>
      </c>
      <c r="AF165" s="19">
        <f t="shared" si="20"/>
        <v>0</v>
      </c>
      <c r="AG165" s="19">
        <f t="shared" si="20"/>
        <v>0</v>
      </c>
      <c r="AH165" s="19">
        <f t="shared" si="20"/>
        <v>0</v>
      </c>
      <c r="AI165" s="19">
        <f t="shared" si="20"/>
        <v>0</v>
      </c>
      <c r="AJ165" s="19">
        <f t="shared" si="20"/>
        <v>0</v>
      </c>
      <c r="AK165" s="19">
        <f t="shared" si="20"/>
        <v>0</v>
      </c>
      <c r="AL165" s="19">
        <f t="shared" si="20"/>
        <v>0</v>
      </c>
      <c r="AM165" s="19">
        <f t="shared" si="20"/>
        <v>0</v>
      </c>
      <c r="AN165" s="19">
        <f t="shared" si="20"/>
        <v>0</v>
      </c>
      <c r="AO165" s="19">
        <f t="shared" si="20"/>
        <v>0</v>
      </c>
      <c r="AP165" s="19">
        <f t="shared" si="20"/>
        <v>0</v>
      </c>
      <c r="AQ165" s="19">
        <f t="shared" si="20"/>
        <v>0</v>
      </c>
      <c r="AR165" s="19">
        <f t="shared" si="20"/>
        <v>0</v>
      </c>
      <c r="AS165" s="19">
        <f t="shared" si="20"/>
        <v>0</v>
      </c>
      <c r="AT165" s="19">
        <f t="shared" si="20"/>
        <v>0</v>
      </c>
      <c r="AU165" s="19">
        <f t="shared" si="20"/>
        <v>0</v>
      </c>
      <c r="AV165" s="19">
        <f t="shared" si="20"/>
        <v>0</v>
      </c>
      <c r="AW165" s="19">
        <f t="shared" si="20"/>
        <v>0</v>
      </c>
      <c r="AX165" s="19">
        <f t="shared" si="20"/>
        <v>0</v>
      </c>
      <c r="AY165" s="19">
        <f t="shared" si="20"/>
        <v>0</v>
      </c>
      <c r="AZ165" s="19">
        <f t="shared" si="20"/>
        <v>0</v>
      </c>
      <c r="BA165" s="19">
        <f t="shared" si="20"/>
        <v>0</v>
      </c>
      <c r="BB165" s="19">
        <f t="shared" si="20"/>
        <v>0</v>
      </c>
      <c r="BC165" s="19">
        <f t="shared" si="20"/>
        <v>0</v>
      </c>
      <c r="BD165" s="19">
        <f>SUM(BD152:BD154)-BD155</f>
        <v>0</v>
      </c>
      <c r="BE165" s="19">
        <f t="shared" si="20"/>
        <v>0</v>
      </c>
      <c r="BF165" s="19">
        <f t="shared" si="20"/>
        <v>0</v>
      </c>
      <c r="BG165" s="19">
        <f t="shared" ref="BG165:BR165" si="21">SUM(BG152:BG154)-BG155</f>
        <v>0</v>
      </c>
      <c r="BH165" s="19">
        <f t="shared" si="21"/>
        <v>0</v>
      </c>
      <c r="BI165" s="19">
        <f t="shared" si="21"/>
        <v>0</v>
      </c>
      <c r="BJ165" s="19">
        <f t="shared" si="21"/>
        <v>0</v>
      </c>
      <c r="BK165" s="19">
        <f t="shared" si="21"/>
        <v>0</v>
      </c>
      <c r="BL165" s="19">
        <f t="shared" si="21"/>
        <v>0</v>
      </c>
      <c r="BM165" s="19">
        <f t="shared" si="21"/>
        <v>0</v>
      </c>
      <c r="BN165" s="19">
        <f t="shared" si="21"/>
        <v>0</v>
      </c>
      <c r="BO165" s="19">
        <f t="shared" si="21"/>
        <v>0</v>
      </c>
      <c r="BP165" s="19">
        <f t="shared" si="21"/>
        <v>0</v>
      </c>
      <c r="BQ165" s="19">
        <f t="shared" si="21"/>
        <v>0</v>
      </c>
      <c r="BR165" s="19">
        <f t="shared" si="21"/>
        <v>0</v>
      </c>
      <c r="BS165" s="19">
        <f t="shared" si="20"/>
        <v>0</v>
      </c>
      <c r="BT165" s="19">
        <f t="shared" si="20"/>
        <v>0</v>
      </c>
      <c r="BU165" s="19">
        <f t="shared" si="20"/>
        <v>0</v>
      </c>
      <c r="BV165" s="19">
        <f t="shared" si="20"/>
        <v>0</v>
      </c>
      <c r="BW165" s="19">
        <f t="shared" si="20"/>
        <v>0</v>
      </c>
      <c r="BX165" s="19">
        <f t="shared" si="20"/>
        <v>0</v>
      </c>
      <c r="BY165" s="19">
        <f t="shared" si="20"/>
        <v>0</v>
      </c>
      <c r="BZ165" s="19">
        <f t="shared" si="20"/>
        <v>0</v>
      </c>
      <c r="CA165" s="19">
        <f t="shared" si="20"/>
        <v>0</v>
      </c>
      <c r="CB165" s="19">
        <f t="shared" si="20"/>
        <v>0</v>
      </c>
      <c r="CD165" s="19">
        <f t="shared" si="11"/>
        <v>0</v>
      </c>
      <c r="CE165" s="19">
        <f>SUM(CE152:CE154)-CE155</f>
        <v>0</v>
      </c>
      <c r="CF165" s="19">
        <f>SUM(CF152:CF154)-CF155</f>
        <v>0</v>
      </c>
    </row>
    <row r="166" spans="4:84" x14ac:dyDescent="0.2">
      <c r="D166" s="19">
        <f>D142+D155-D156</f>
        <v>0</v>
      </c>
      <c r="E166" s="19">
        <f t="shared" ref="E166:CA166" si="22">E142+E155-E156</f>
        <v>0</v>
      </c>
      <c r="F166" s="19">
        <f t="shared" si="22"/>
        <v>0</v>
      </c>
      <c r="G166" s="19">
        <f t="shared" si="22"/>
        <v>0</v>
      </c>
      <c r="H166" s="19">
        <f t="shared" si="22"/>
        <v>0</v>
      </c>
      <c r="I166" s="19">
        <f t="shared" si="22"/>
        <v>0</v>
      </c>
      <c r="J166" s="19">
        <f t="shared" si="22"/>
        <v>0</v>
      </c>
      <c r="K166" s="19">
        <f t="shared" si="22"/>
        <v>0</v>
      </c>
      <c r="L166" s="19">
        <f t="shared" si="22"/>
        <v>0</v>
      </c>
      <c r="M166" s="19">
        <f t="shared" si="22"/>
        <v>0</v>
      </c>
      <c r="N166" s="19">
        <f t="shared" si="22"/>
        <v>0</v>
      </c>
      <c r="O166" s="19">
        <f t="shared" si="22"/>
        <v>0</v>
      </c>
      <c r="P166" s="19">
        <f t="shared" si="22"/>
        <v>0</v>
      </c>
      <c r="Q166" s="19">
        <f t="shared" si="22"/>
        <v>0</v>
      </c>
      <c r="R166" s="19">
        <f t="shared" si="22"/>
        <v>0</v>
      </c>
      <c r="S166" s="19">
        <f t="shared" si="22"/>
        <v>0</v>
      </c>
      <c r="T166" s="19">
        <f t="shared" si="22"/>
        <v>0</v>
      </c>
      <c r="U166" s="19">
        <f t="shared" si="22"/>
        <v>0</v>
      </c>
      <c r="V166" s="19">
        <f t="shared" si="22"/>
        <v>0</v>
      </c>
      <c r="W166" s="19">
        <f t="shared" si="22"/>
        <v>0</v>
      </c>
      <c r="X166" s="19">
        <f t="shared" si="22"/>
        <v>0</v>
      </c>
      <c r="Y166" s="19">
        <f t="shared" si="22"/>
        <v>0</v>
      </c>
      <c r="Z166" s="19">
        <f t="shared" si="22"/>
        <v>0</v>
      </c>
      <c r="AA166" s="19">
        <f t="shared" si="22"/>
        <v>0</v>
      </c>
      <c r="AB166" s="19">
        <f t="shared" si="22"/>
        <v>0</v>
      </c>
      <c r="AC166" s="19">
        <f t="shared" si="22"/>
        <v>0</v>
      </c>
      <c r="AD166" s="19">
        <f t="shared" si="22"/>
        <v>0</v>
      </c>
      <c r="AE166" s="19">
        <f t="shared" si="22"/>
        <v>0</v>
      </c>
      <c r="AF166" s="19">
        <f t="shared" si="22"/>
        <v>0</v>
      </c>
      <c r="AG166" s="19">
        <f t="shared" si="22"/>
        <v>0</v>
      </c>
      <c r="AH166" s="19">
        <f t="shared" si="22"/>
        <v>0</v>
      </c>
      <c r="AI166" s="19">
        <f t="shared" si="22"/>
        <v>0</v>
      </c>
      <c r="AJ166" s="19">
        <f t="shared" si="22"/>
        <v>0</v>
      </c>
      <c r="AK166" s="19">
        <f t="shared" si="22"/>
        <v>0</v>
      </c>
      <c r="AL166" s="19">
        <f t="shared" si="22"/>
        <v>0</v>
      </c>
      <c r="AM166" s="19">
        <f t="shared" si="22"/>
        <v>0</v>
      </c>
      <c r="AN166" s="19">
        <f t="shared" si="22"/>
        <v>0</v>
      </c>
      <c r="AO166" s="19">
        <f t="shared" si="22"/>
        <v>0</v>
      </c>
      <c r="AP166" s="19">
        <f t="shared" si="22"/>
        <v>0</v>
      </c>
      <c r="AQ166" s="19">
        <f t="shared" si="22"/>
        <v>0</v>
      </c>
      <c r="AR166" s="19">
        <f t="shared" si="22"/>
        <v>0</v>
      </c>
      <c r="AS166" s="19">
        <f t="shared" si="22"/>
        <v>0</v>
      </c>
      <c r="AT166" s="19">
        <f t="shared" si="22"/>
        <v>0</v>
      </c>
      <c r="AU166" s="19">
        <f t="shared" si="22"/>
        <v>0</v>
      </c>
      <c r="AV166" s="19">
        <f t="shared" si="22"/>
        <v>0</v>
      </c>
      <c r="AW166" s="19">
        <f t="shared" si="22"/>
        <v>0</v>
      </c>
      <c r="AX166" s="19">
        <f t="shared" si="22"/>
        <v>0</v>
      </c>
      <c r="AY166" s="19">
        <f t="shared" si="22"/>
        <v>0</v>
      </c>
      <c r="AZ166" s="19">
        <f t="shared" si="22"/>
        <v>0</v>
      </c>
      <c r="BA166" s="19">
        <f t="shared" si="22"/>
        <v>0</v>
      </c>
      <c r="BB166" s="19">
        <f t="shared" si="22"/>
        <v>0</v>
      </c>
      <c r="BC166" s="19">
        <f t="shared" si="22"/>
        <v>0</v>
      </c>
      <c r="BD166" s="19">
        <f>BD142+BD155-BD156</f>
        <v>0</v>
      </c>
      <c r="BE166" s="19">
        <f t="shared" si="22"/>
        <v>0</v>
      </c>
      <c r="BF166" s="19">
        <f t="shared" si="22"/>
        <v>0</v>
      </c>
      <c r="BG166" s="19">
        <f t="shared" si="22"/>
        <v>0</v>
      </c>
      <c r="BH166" s="19">
        <f t="shared" si="22"/>
        <v>0</v>
      </c>
      <c r="BI166" s="19">
        <f t="shared" si="22"/>
        <v>0</v>
      </c>
      <c r="BJ166" s="19">
        <f t="shared" si="22"/>
        <v>0</v>
      </c>
      <c r="BK166" s="19">
        <f t="shared" si="22"/>
        <v>0</v>
      </c>
      <c r="BL166" s="19">
        <f t="shared" si="22"/>
        <v>0</v>
      </c>
      <c r="BM166" s="19">
        <f t="shared" si="22"/>
        <v>0</v>
      </c>
      <c r="BN166" s="19">
        <f t="shared" si="22"/>
        <v>0</v>
      </c>
      <c r="BO166" s="19">
        <f t="shared" si="22"/>
        <v>0</v>
      </c>
      <c r="BP166" s="19">
        <f t="shared" si="22"/>
        <v>0</v>
      </c>
      <c r="BQ166" s="19">
        <f t="shared" si="22"/>
        <v>0</v>
      </c>
      <c r="BR166" s="19">
        <f t="shared" si="22"/>
        <v>0</v>
      </c>
      <c r="BS166" s="19">
        <f t="shared" si="22"/>
        <v>0</v>
      </c>
      <c r="BT166" s="19">
        <f t="shared" si="22"/>
        <v>0</v>
      </c>
      <c r="BU166" s="19">
        <f t="shared" si="22"/>
        <v>422220</v>
      </c>
      <c r="BV166" s="19">
        <f t="shared" si="22"/>
        <v>738966</v>
      </c>
      <c r="BW166" s="19">
        <f t="shared" si="22"/>
        <v>61432</v>
      </c>
      <c r="BX166" s="19">
        <f t="shared" si="22"/>
        <v>2278735</v>
      </c>
      <c r="BY166" s="19">
        <f t="shared" si="22"/>
        <v>797945.99999999988</v>
      </c>
      <c r="BZ166" s="19">
        <f t="shared" si="22"/>
        <v>49220</v>
      </c>
      <c r="CA166" s="19">
        <f t="shared" si="22"/>
        <v>4348519.0000000009</v>
      </c>
      <c r="CB166" s="19">
        <f>CB142+CB155-CB156</f>
        <v>4348519</v>
      </c>
      <c r="CD166" s="19">
        <f t="shared" si="11"/>
        <v>0</v>
      </c>
      <c r="CE166" s="19">
        <f>CE142+CE155-CE156</f>
        <v>0</v>
      </c>
      <c r="CF166" s="19">
        <f>CF142+CF155-CF156</f>
        <v>0</v>
      </c>
    </row>
  </sheetData>
  <phoneticPr fontId="2" type="noConversion"/>
  <pageMargins left="0.78740157499999996" right="0.78740157499999996" top="0.984251969" bottom="0.984251969" header="0.5" footer="0.5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F106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2" max="2" width="31.28515625" customWidth="1"/>
    <col min="3" max="3" width="6" customWidth="1"/>
    <col min="4" max="4" width="11.7109375" bestFit="1" customWidth="1"/>
    <col min="5" max="17" width="10.7109375" bestFit="1" customWidth="1"/>
    <col min="18" max="18" width="9.7109375" bestFit="1" customWidth="1"/>
    <col min="19" max="25" width="10.7109375" bestFit="1" customWidth="1"/>
    <col min="26" max="26" width="9.7109375" bestFit="1" customWidth="1"/>
    <col min="27" max="29" width="10.7109375" bestFit="1" customWidth="1"/>
    <col min="30" max="31" width="9.7109375" bestFit="1" customWidth="1"/>
    <col min="32" max="33" width="10.7109375" bestFit="1" customWidth="1"/>
    <col min="34" max="34" width="9.7109375" bestFit="1" customWidth="1"/>
    <col min="35" max="35" width="10.7109375" bestFit="1" customWidth="1"/>
    <col min="36" max="37" width="11.7109375" bestFit="1" customWidth="1"/>
    <col min="38" max="42" width="10.7109375" bestFit="1" customWidth="1"/>
    <col min="43" max="44" width="11.7109375" bestFit="1" customWidth="1"/>
    <col min="45" max="45" width="10.7109375" bestFit="1" customWidth="1"/>
    <col min="46" max="71" width="10.7109375" customWidth="1"/>
    <col min="72" max="72" width="12.7109375" bestFit="1" customWidth="1"/>
    <col min="73" max="74" width="10" bestFit="1" customWidth="1"/>
    <col min="75" max="75" width="9" customWidth="1"/>
    <col min="76" max="77" width="10" bestFit="1" customWidth="1"/>
    <col min="78" max="79" width="11" bestFit="1" customWidth="1"/>
    <col min="80" max="80" width="12.42578125" customWidth="1"/>
    <col min="82" max="82" width="10.42578125" customWidth="1"/>
  </cols>
  <sheetData>
    <row r="1" spans="1:84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36.75" customHeight="1" x14ac:dyDescent="0.2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302</v>
      </c>
      <c r="C5">
        <f>C4+1</f>
        <v>1</v>
      </c>
      <c r="D5" s="19">
        <v>4129.5626334755816</v>
      </c>
      <c r="E5" s="19">
        <v>2817.2218194880024</v>
      </c>
      <c r="F5" s="19">
        <v>117.25654113347471</v>
      </c>
      <c r="G5" s="19">
        <v>1.8754854682280881</v>
      </c>
      <c r="H5" s="19">
        <v>3.1741615055895083</v>
      </c>
      <c r="I5" s="19">
        <v>0.44765669282875503</v>
      </c>
      <c r="J5" s="19">
        <v>0.75467482245462736</v>
      </c>
      <c r="K5" s="19">
        <v>3945.6301646118636</v>
      </c>
      <c r="L5" s="19">
        <v>20285.848795632228</v>
      </c>
      <c r="M5" s="19">
        <v>37071.017904713197</v>
      </c>
      <c r="N5" s="19">
        <v>1446.4186510601012</v>
      </c>
      <c r="O5" s="19">
        <v>3274.5772488289681</v>
      </c>
      <c r="P5" s="19">
        <v>3364.2785973484888</v>
      </c>
      <c r="Q5" s="19">
        <v>191.04314558903877</v>
      </c>
      <c r="R5" s="19">
        <v>4.0066818417335091</v>
      </c>
      <c r="S5" s="19">
        <v>69.878057173799093</v>
      </c>
      <c r="T5" s="19">
        <v>82.532908485671967</v>
      </c>
      <c r="U5" s="19">
        <v>0.1467334984349328</v>
      </c>
      <c r="V5" s="19">
        <v>4.7886599966685877</v>
      </c>
      <c r="W5" s="19">
        <v>9959.6507851218339</v>
      </c>
      <c r="X5" s="19">
        <v>11.068897612645745</v>
      </c>
      <c r="Y5" s="19">
        <v>15.254777107173544</v>
      </c>
      <c r="Z5" s="19">
        <v>1.0197761815471951</v>
      </c>
      <c r="AA5" s="19">
        <v>4.6658600662041483</v>
      </c>
      <c r="AB5" s="19">
        <v>31.369233593644136</v>
      </c>
      <c r="AC5" s="19">
        <v>14.050856109404462</v>
      </c>
      <c r="AD5" s="19">
        <v>14.37172875667288</v>
      </c>
      <c r="AE5" s="19">
        <v>8.9283435789014813</v>
      </c>
      <c r="AF5" s="19">
        <v>1.229643264311892</v>
      </c>
      <c r="AG5" s="19">
        <v>0.13444002677541508</v>
      </c>
      <c r="AH5" s="19">
        <v>0.27326562852084912</v>
      </c>
      <c r="AI5" s="19">
        <v>0.69406641663652058</v>
      </c>
      <c r="AJ5" s="19">
        <v>0.56326728969146089</v>
      </c>
      <c r="AK5" s="19">
        <v>0.29123253263139037</v>
      </c>
      <c r="AL5" s="19">
        <v>0.45616128608829898</v>
      </c>
      <c r="AM5" s="19">
        <v>7.4825282173658101</v>
      </c>
      <c r="AN5" s="19">
        <v>2.8068406352586409E-2</v>
      </c>
      <c r="AO5" s="19">
        <v>0.36276316427657901</v>
      </c>
      <c r="AP5" s="19">
        <v>14.967879352912311</v>
      </c>
      <c r="AQ5" s="19">
        <v>211.60030344867246</v>
      </c>
      <c r="AR5" s="19">
        <v>1.1742618006025496</v>
      </c>
      <c r="AS5" s="19">
        <v>4609.7698774032633</v>
      </c>
      <c r="AT5" s="19">
        <v>0.36633883499473979</v>
      </c>
      <c r="AU5" s="19">
        <v>9.8722823516235111E-3</v>
      </c>
      <c r="AV5" s="19">
        <v>0.22832973560456615</v>
      </c>
      <c r="AW5" s="19">
        <v>4.1538393536858829</v>
      </c>
      <c r="AX5" s="19">
        <v>155.90899124207749</v>
      </c>
      <c r="AY5" s="19">
        <v>2171.9645446741542</v>
      </c>
      <c r="AZ5" s="19">
        <v>9.9965360009688281E-2</v>
      </c>
      <c r="BA5" s="19">
        <v>0.44827759618850316</v>
      </c>
      <c r="BB5" s="19">
        <v>24.749310642079973</v>
      </c>
      <c r="BC5" s="19">
        <v>0.84249057606327915</v>
      </c>
      <c r="BD5" s="19">
        <v>8.9569910991455597</v>
      </c>
      <c r="BE5" s="19">
        <v>7.9939850458898301</v>
      </c>
      <c r="BF5" s="19">
        <v>2.6549699788935328</v>
      </c>
      <c r="BG5" s="19">
        <v>8.6482258549881124</v>
      </c>
      <c r="BH5" s="19">
        <v>0.42545682631297765</v>
      </c>
      <c r="BI5" s="19">
        <v>0.23345915660855157</v>
      </c>
      <c r="BJ5" s="19">
        <v>51.137491863446598</v>
      </c>
      <c r="BK5" s="19">
        <v>8.5935958786975686E-2</v>
      </c>
      <c r="BL5" s="19">
        <v>954.43016452097345</v>
      </c>
      <c r="BM5" s="19">
        <v>265.28652680849075</v>
      </c>
      <c r="BN5" s="19">
        <v>27.925198315297575</v>
      </c>
      <c r="BO5" s="19">
        <v>133.94707689870822</v>
      </c>
      <c r="BP5" s="19">
        <v>103.80211484282903</v>
      </c>
      <c r="BQ5" s="19">
        <v>1.2791699903532849</v>
      </c>
      <c r="BR5" s="19">
        <v>107.13693567102906</v>
      </c>
      <c r="BS5" s="19">
        <v>0</v>
      </c>
      <c r="BT5" s="19">
        <v>95752.584200861427</v>
      </c>
      <c r="BU5" s="19">
        <v>31499.736334693913</v>
      </c>
      <c r="BV5" s="19">
        <v>186.2414552549713</v>
      </c>
      <c r="BW5" s="19">
        <v>0</v>
      </c>
      <c r="BX5" s="19">
        <v>38622.058011522065</v>
      </c>
      <c r="BY5" s="19">
        <v>1979.6481753328169</v>
      </c>
      <c r="BZ5" s="19">
        <v>820.73182233480475</v>
      </c>
      <c r="CA5" s="19">
        <v>73108.415799138558</v>
      </c>
      <c r="CB5" s="19">
        <v>168861</v>
      </c>
      <c r="CD5" s="19">
        <f>SUM(D5:BS5)-BT5</f>
        <v>0</v>
      </c>
      <c r="CE5" s="19">
        <f>SUM(BU5:BZ5)-CA5</f>
        <v>0</v>
      </c>
      <c r="CF5" s="19">
        <f>BT5+CA5-CB5</f>
        <v>0</v>
      </c>
    </row>
    <row r="6" spans="1:84" x14ac:dyDescent="0.2">
      <c r="A6" s="24" t="s">
        <v>80</v>
      </c>
      <c r="B6" s="25" t="s">
        <v>304</v>
      </c>
      <c r="C6">
        <f t="shared" ref="C6:C69" si="2">C5+1</f>
        <v>2</v>
      </c>
      <c r="D6" s="19">
        <v>524.12527225594908</v>
      </c>
      <c r="E6" s="19">
        <v>2963.753763050966</v>
      </c>
      <c r="F6" s="19">
        <v>108.12250510595247</v>
      </c>
      <c r="G6" s="19">
        <v>4.8194990185813191</v>
      </c>
      <c r="H6" s="19">
        <v>9.2172142271456501</v>
      </c>
      <c r="I6" s="19">
        <v>0.74158535574401363</v>
      </c>
      <c r="J6" s="19">
        <v>1.6076352826131652</v>
      </c>
      <c r="K6" s="19">
        <v>46792.908594893735</v>
      </c>
      <c r="L6" s="19">
        <v>102.03439837504028</v>
      </c>
      <c r="M6" s="19">
        <v>2322.0622859140967</v>
      </c>
      <c r="N6" s="19">
        <v>48.689568150265842</v>
      </c>
      <c r="O6" s="19">
        <v>166.70751700516109</v>
      </c>
      <c r="P6" s="19">
        <v>79.173224150367389</v>
      </c>
      <c r="Q6" s="19">
        <v>46.735757210618374</v>
      </c>
      <c r="R6" s="19">
        <v>7.111029417281908</v>
      </c>
      <c r="S6" s="19">
        <v>118.70549022655472</v>
      </c>
      <c r="T6" s="19">
        <v>114.24686418081764</v>
      </c>
      <c r="U6" s="19">
        <v>0.31867411110680938</v>
      </c>
      <c r="V6" s="19">
        <v>0.28580723625358068</v>
      </c>
      <c r="W6" s="19">
        <v>71.484668469401313</v>
      </c>
      <c r="X6" s="19">
        <v>42.700621420806229</v>
      </c>
      <c r="Y6" s="19">
        <v>7.4052422243097809</v>
      </c>
      <c r="Z6" s="19">
        <v>2.3416147614574223</v>
      </c>
      <c r="AA6" s="19">
        <v>1.4307138246673574</v>
      </c>
      <c r="AB6" s="19">
        <v>51.069949835235953</v>
      </c>
      <c r="AC6" s="19">
        <v>62.541732636174189</v>
      </c>
      <c r="AD6" s="19">
        <v>28.914461699374467</v>
      </c>
      <c r="AE6" s="19">
        <v>20.826824864917274</v>
      </c>
      <c r="AF6" s="19">
        <v>1.2501215022784586</v>
      </c>
      <c r="AG6" s="19">
        <v>0.35589049636245318</v>
      </c>
      <c r="AH6" s="19">
        <v>0.95098864596262789</v>
      </c>
      <c r="AI6" s="19">
        <v>1.2438423296722314</v>
      </c>
      <c r="AJ6" s="19">
        <v>0.94090299385556997</v>
      </c>
      <c r="AK6" s="19">
        <v>0.7966654006010282</v>
      </c>
      <c r="AL6" s="19">
        <v>0.67770134434213414</v>
      </c>
      <c r="AM6" s="19">
        <v>3.9955338127140267</v>
      </c>
      <c r="AN6" s="19">
        <v>8.5204479783802536E-2</v>
      </c>
      <c r="AO6" s="19">
        <v>0.45065864537937234</v>
      </c>
      <c r="AP6" s="19">
        <v>4.7305683281790953</v>
      </c>
      <c r="AQ6" s="19">
        <v>474.57465395215831</v>
      </c>
      <c r="AR6" s="19">
        <v>1.9426794572367185</v>
      </c>
      <c r="AS6" s="19">
        <v>201.6729178097842</v>
      </c>
      <c r="AT6" s="19">
        <v>0.53376776993805108</v>
      </c>
      <c r="AU6" s="19">
        <v>2.2549453904923293E-2</v>
      </c>
      <c r="AV6" s="19">
        <v>0.2587766983882086</v>
      </c>
      <c r="AW6" s="19">
        <v>8.7913338183722995</v>
      </c>
      <c r="AX6" s="19">
        <v>144.13635304240668</v>
      </c>
      <c r="AY6" s="19">
        <v>711.63462638236126</v>
      </c>
      <c r="AZ6" s="19">
        <v>0.28043530808217987</v>
      </c>
      <c r="BA6" s="19">
        <v>0.7995506952376974</v>
      </c>
      <c r="BB6" s="19">
        <v>52.626782116355855</v>
      </c>
      <c r="BC6" s="19">
        <v>1.906244098251894</v>
      </c>
      <c r="BD6" s="19">
        <v>17.984560770057307</v>
      </c>
      <c r="BE6" s="19">
        <v>17.85323837504906</v>
      </c>
      <c r="BF6" s="19">
        <v>2.7094067590674493</v>
      </c>
      <c r="BG6" s="19">
        <v>8.5928838450250726</v>
      </c>
      <c r="BH6" s="19">
        <v>4.3577996074157053</v>
      </c>
      <c r="BI6" s="19">
        <v>0.52924325098443714</v>
      </c>
      <c r="BJ6" s="19">
        <v>13.709584619041951</v>
      </c>
      <c r="BK6" s="19">
        <v>0.17016510307873162</v>
      </c>
      <c r="BL6" s="19">
        <v>182.63284808415577</v>
      </c>
      <c r="BM6" s="19">
        <v>83.195123330734859</v>
      </c>
      <c r="BN6" s="19">
        <v>9.8249037740579688</v>
      </c>
      <c r="BO6" s="19">
        <v>46.200362690327282</v>
      </c>
      <c r="BP6" s="19">
        <v>70.246715399072514</v>
      </c>
      <c r="BQ6" s="19">
        <v>1.2378101947370017</v>
      </c>
      <c r="BR6" s="19">
        <v>32.280141351572631</v>
      </c>
      <c r="BS6" s="19">
        <v>0</v>
      </c>
      <c r="BT6" s="19">
        <v>55806.266050640588</v>
      </c>
      <c r="BU6" s="19">
        <v>2790.2425762523076</v>
      </c>
      <c r="BV6" s="19">
        <v>11.496131982597504</v>
      </c>
      <c r="BW6" s="19">
        <v>0</v>
      </c>
      <c r="BX6" s="19">
        <v>13220.604571122307</v>
      </c>
      <c r="BY6" s="19">
        <v>10433.050209230889</v>
      </c>
      <c r="BZ6" s="19">
        <v>1186.3404607713239</v>
      </c>
      <c r="CA6" s="19">
        <v>27641.733949359437</v>
      </c>
      <c r="CB6" s="19">
        <v>83448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306</v>
      </c>
      <c r="C7">
        <f t="shared" si="2"/>
        <v>3</v>
      </c>
      <c r="D7" s="19">
        <v>707.6195059624315</v>
      </c>
      <c r="E7" s="19">
        <v>854.13159685378912</v>
      </c>
      <c r="F7" s="19">
        <v>1512.5006381745914</v>
      </c>
      <c r="G7" s="19">
        <v>1.8698470102499896</v>
      </c>
      <c r="H7" s="19">
        <v>0.65006133728356918</v>
      </c>
      <c r="I7" s="19">
        <v>5.7447198104490824E-2</v>
      </c>
      <c r="J7" s="19">
        <v>7.5831333555434227E-2</v>
      </c>
      <c r="K7" s="19">
        <v>918.97407465073991</v>
      </c>
      <c r="L7" s="19">
        <v>2.0422629839679542</v>
      </c>
      <c r="M7" s="19">
        <v>278.78186763905245</v>
      </c>
      <c r="N7" s="19">
        <v>9.4936296176328607</v>
      </c>
      <c r="O7" s="19">
        <v>20.592430237680556</v>
      </c>
      <c r="P7" s="19">
        <v>58.341714717627347</v>
      </c>
      <c r="Q7" s="19">
        <v>17.366993481871358</v>
      </c>
      <c r="R7" s="19">
        <v>14.325767532652257</v>
      </c>
      <c r="S7" s="19">
        <v>2241.2640278383255</v>
      </c>
      <c r="T7" s="19">
        <v>2018.0766106791277</v>
      </c>
      <c r="U7" s="19">
        <v>1.6613584907723418E-2</v>
      </c>
      <c r="V7" s="19">
        <v>1.7017910430395435E-2</v>
      </c>
      <c r="W7" s="19">
        <v>2.6023506399249925</v>
      </c>
      <c r="X7" s="19">
        <v>107.45509303435647</v>
      </c>
      <c r="Y7" s="19">
        <v>2.0369178977787477</v>
      </c>
      <c r="Z7" s="19">
        <v>5.0406468597550588E-2</v>
      </c>
      <c r="AA7" s="19">
        <v>0.19119997978095954</v>
      </c>
      <c r="AB7" s="19">
        <v>961.88248089819092</v>
      </c>
      <c r="AC7" s="19">
        <v>49.282730215734119</v>
      </c>
      <c r="AD7" s="19">
        <v>428.0371716685529</v>
      </c>
      <c r="AE7" s="19">
        <v>1.1030277970597235</v>
      </c>
      <c r="AF7" s="19">
        <v>6.8654382605754076</v>
      </c>
      <c r="AG7" s="19">
        <v>3.5833770686213878E-2</v>
      </c>
      <c r="AH7" s="19">
        <v>8.5576560359349421E-2</v>
      </c>
      <c r="AI7" s="19">
        <v>0.15010710077202027</v>
      </c>
      <c r="AJ7" s="19">
        <v>0.10218931904793427</v>
      </c>
      <c r="AK7" s="19">
        <v>7.8223842667455579E-2</v>
      </c>
      <c r="AL7" s="19">
        <v>6.3272249765318964E-2</v>
      </c>
      <c r="AM7" s="19">
        <v>3.0482139657463847</v>
      </c>
      <c r="AN7" s="19">
        <v>1.0447013080001366E-2</v>
      </c>
      <c r="AO7" s="19">
        <v>8.7168366312311563E-2</v>
      </c>
      <c r="AP7" s="19">
        <v>0.40917392046336065</v>
      </c>
      <c r="AQ7" s="19">
        <v>341.82691408164084</v>
      </c>
      <c r="AR7" s="19">
        <v>0.13858260031373743</v>
      </c>
      <c r="AS7" s="19">
        <v>183.02858794330729</v>
      </c>
      <c r="AT7" s="19">
        <v>5.4485785854329893E-2</v>
      </c>
      <c r="AU7" s="19">
        <v>1.8897086781766127E-3</v>
      </c>
      <c r="AV7" s="19">
        <v>2.3505714000654293E-2</v>
      </c>
      <c r="AW7" s="19">
        <v>0.43751749140647378</v>
      </c>
      <c r="AX7" s="19">
        <v>30.248376565061296</v>
      </c>
      <c r="AY7" s="19">
        <v>279.53022134871759</v>
      </c>
      <c r="AZ7" s="19">
        <v>3.2019006230289755E-2</v>
      </c>
      <c r="BA7" s="19">
        <v>8.0673972386602288E-2</v>
      </c>
      <c r="BB7" s="19">
        <v>2.4396472040144217</v>
      </c>
      <c r="BC7" s="19">
        <v>0.13713745058357107</v>
      </c>
      <c r="BD7" s="19">
        <v>0.95079015205210771</v>
      </c>
      <c r="BE7" s="19">
        <v>0.97339857155783638</v>
      </c>
      <c r="BF7" s="19">
        <v>0.16070466394535615</v>
      </c>
      <c r="BG7" s="19">
        <v>2.4768073569835596</v>
      </c>
      <c r="BH7" s="19">
        <v>4.5114145176239018E-2</v>
      </c>
      <c r="BI7" s="19">
        <v>4.0573194629029523E-2</v>
      </c>
      <c r="BJ7" s="19">
        <v>0.75609612128995696</v>
      </c>
      <c r="BK7" s="19">
        <v>1.3255474902215122E-2</v>
      </c>
      <c r="BL7" s="19">
        <v>84.158488957124902</v>
      </c>
      <c r="BM7" s="19">
        <v>49.460716879285471</v>
      </c>
      <c r="BN7" s="19">
        <v>5.0914825315810406</v>
      </c>
      <c r="BO7" s="19">
        <v>24.614259897794241</v>
      </c>
      <c r="BP7" s="19">
        <v>14.596164496023318</v>
      </c>
      <c r="BQ7" s="19">
        <v>7.3599596126502603E-2</v>
      </c>
      <c r="BR7" s="19">
        <v>2.7887502033857783</v>
      </c>
      <c r="BS7" s="19">
        <v>0</v>
      </c>
      <c r="BT7" s="19">
        <v>11243.954722827528</v>
      </c>
      <c r="BU7" s="19">
        <v>537.59048892493365</v>
      </c>
      <c r="BV7" s="19">
        <v>2.9692440894281926</v>
      </c>
      <c r="BW7" s="19">
        <v>0</v>
      </c>
      <c r="BX7" s="19">
        <v>7457.4743046999747</v>
      </c>
      <c r="BY7" s="19">
        <v>1250.9760410531967</v>
      </c>
      <c r="BZ7" s="19">
        <v>-160.96480159506115</v>
      </c>
      <c r="CA7" s="19">
        <v>9088.045277172474</v>
      </c>
      <c r="CB7" s="19">
        <v>20332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308</v>
      </c>
      <c r="C8">
        <f t="shared" si="2"/>
        <v>4</v>
      </c>
      <c r="D8" s="19">
        <v>104.26246005147887</v>
      </c>
      <c r="E8" s="19">
        <v>221.07997963716727</v>
      </c>
      <c r="F8" s="19">
        <v>7.2008109156371383</v>
      </c>
      <c r="G8" s="19">
        <v>242.99563540279883</v>
      </c>
      <c r="H8" s="19">
        <v>285.85301282588171</v>
      </c>
      <c r="I8" s="19">
        <v>1.2729857487227809</v>
      </c>
      <c r="J8" s="19">
        <v>2.9528936985189604</v>
      </c>
      <c r="K8" s="19">
        <v>36.207307825603678</v>
      </c>
      <c r="L8" s="19">
        <v>14.873987753813859</v>
      </c>
      <c r="M8" s="19">
        <v>179.13695891531745</v>
      </c>
      <c r="N8" s="19">
        <v>17.286956745283572</v>
      </c>
      <c r="O8" s="19">
        <v>6.0662894247419975E-2</v>
      </c>
      <c r="P8" s="19">
        <v>5.2701282726332348</v>
      </c>
      <c r="Q8" s="19">
        <v>0.29631794664979372</v>
      </c>
      <c r="R8" s="19">
        <v>3.5235844126183067</v>
      </c>
      <c r="S8" s="19">
        <v>0.30129239804617236</v>
      </c>
      <c r="T8" s="19">
        <v>35.441615885662102</v>
      </c>
      <c r="U8" s="19">
        <v>0.28800108675670061</v>
      </c>
      <c r="V8" s="19">
        <v>13.532576062207884</v>
      </c>
      <c r="W8" s="19">
        <v>123.83525774759289</v>
      </c>
      <c r="X8" s="19">
        <v>2340.7441703173181</v>
      </c>
      <c r="Y8" s="19">
        <v>129.97724662031817</v>
      </c>
      <c r="Z8" s="19">
        <v>18.097613365536159</v>
      </c>
      <c r="AA8" s="19">
        <v>3.0790703516307181</v>
      </c>
      <c r="AB8" s="19">
        <v>16.956320417140997</v>
      </c>
      <c r="AC8" s="19">
        <v>3404.0480243746438</v>
      </c>
      <c r="AD8" s="19">
        <v>1097.5887814702389</v>
      </c>
      <c r="AE8" s="19">
        <v>260.2459179879009</v>
      </c>
      <c r="AF8" s="19">
        <v>7.9216561248611432</v>
      </c>
      <c r="AG8" s="19">
        <v>0.40315449034759138</v>
      </c>
      <c r="AH8" s="19">
        <v>37.62004195763533</v>
      </c>
      <c r="AI8" s="19">
        <v>12.925526926285508</v>
      </c>
      <c r="AJ8" s="19">
        <v>21.004143113361206</v>
      </c>
      <c r="AK8" s="19">
        <v>31.291253791545802</v>
      </c>
      <c r="AL8" s="19">
        <v>4.3339009622405857</v>
      </c>
      <c r="AM8" s="19">
        <v>25.89112623234886</v>
      </c>
      <c r="AN8" s="19">
        <v>8.7414827591279014</v>
      </c>
      <c r="AO8" s="19">
        <v>109.45805656067094</v>
      </c>
      <c r="AP8" s="19">
        <v>233.96391070581154</v>
      </c>
      <c r="AQ8" s="19">
        <v>4689.2000670844664</v>
      </c>
      <c r="AR8" s="19">
        <v>2.8649176956539693</v>
      </c>
      <c r="AS8" s="19">
        <v>51.12742248082769</v>
      </c>
      <c r="AT8" s="19">
        <v>0.70559212449027231</v>
      </c>
      <c r="AU8" s="19">
        <v>0.11827912435847182</v>
      </c>
      <c r="AV8" s="19">
        <v>6.4205591285868252E-2</v>
      </c>
      <c r="AW8" s="19">
        <v>3.8668262935236286</v>
      </c>
      <c r="AX8" s="19">
        <v>2.4913014409449694</v>
      </c>
      <c r="AY8" s="19">
        <v>18.824745999237404</v>
      </c>
      <c r="AZ8" s="19">
        <v>0.19858189124319786</v>
      </c>
      <c r="BA8" s="19">
        <v>0.20106982416612496</v>
      </c>
      <c r="BB8" s="19">
        <v>1.1317222064162644</v>
      </c>
      <c r="BC8" s="19">
        <v>0.41620910101976999</v>
      </c>
      <c r="BD8" s="19">
        <v>2.1925744251722969</v>
      </c>
      <c r="BE8" s="19">
        <v>145.26699273203164</v>
      </c>
      <c r="BF8" s="19">
        <v>1.4629058656607052</v>
      </c>
      <c r="BG8" s="19">
        <v>1.5771418274740285</v>
      </c>
      <c r="BH8" s="19">
        <v>0.43403933114642201</v>
      </c>
      <c r="BI8" s="19">
        <v>0.35725255334126599</v>
      </c>
      <c r="BJ8" s="19">
        <v>2.0443475531628557</v>
      </c>
      <c r="BK8" s="19">
        <v>7.724182708758108E-2</v>
      </c>
      <c r="BL8" s="19">
        <v>49.212631898689629</v>
      </c>
      <c r="BM8" s="19">
        <v>16.426383274072645</v>
      </c>
      <c r="BN8" s="19">
        <v>1.6493706834573416</v>
      </c>
      <c r="BO8" s="19">
        <v>12.320055316049032</v>
      </c>
      <c r="BP8" s="19">
        <v>17.280367078495757</v>
      </c>
      <c r="BQ8" s="19">
        <v>1.0795003976409396</v>
      </c>
      <c r="BR8" s="19">
        <v>5.8976151416144891</v>
      </c>
      <c r="BS8" s="19">
        <v>0</v>
      </c>
      <c r="BT8" s="19">
        <v>14088.453185518332</v>
      </c>
      <c r="BU8" s="19">
        <v>723.09343159752302</v>
      </c>
      <c r="BV8" s="19">
        <v>0.15893543609531613</v>
      </c>
      <c r="BW8" s="19">
        <v>0</v>
      </c>
      <c r="BX8" s="19">
        <v>465.68092447124093</v>
      </c>
      <c r="BY8" s="19">
        <v>35.125383573865605</v>
      </c>
      <c r="BZ8" s="19">
        <v>-474.51186059705924</v>
      </c>
      <c r="CA8" s="19">
        <v>749.54681448166593</v>
      </c>
      <c r="CB8" s="19">
        <v>14838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310</v>
      </c>
      <c r="C9">
        <f t="shared" si="2"/>
        <v>5</v>
      </c>
      <c r="D9" s="19">
        <v>12.787003668415684</v>
      </c>
      <c r="E9" s="19">
        <v>8.2928053847305954</v>
      </c>
      <c r="F9" s="19">
        <v>0.65797655397098165</v>
      </c>
      <c r="G9" s="19">
        <v>2.2943931286586716</v>
      </c>
      <c r="H9" s="19">
        <v>5076.449289548199</v>
      </c>
      <c r="I9" s="19">
        <v>164.73422338769907</v>
      </c>
      <c r="J9" s="19">
        <v>14.496161977855209</v>
      </c>
      <c r="K9" s="19">
        <v>39.952908352375474</v>
      </c>
      <c r="L9" s="19">
        <v>1.6246484460026838</v>
      </c>
      <c r="M9" s="19">
        <v>292.60305087151806</v>
      </c>
      <c r="N9" s="19">
        <v>87.920761468338554</v>
      </c>
      <c r="O9" s="19">
        <v>0.13669188802251067</v>
      </c>
      <c r="P9" s="19">
        <v>112.99440560716839</v>
      </c>
      <c r="Q9" s="19">
        <v>1.564808252912373</v>
      </c>
      <c r="R9" s="19">
        <v>1.6187672384078042</v>
      </c>
      <c r="S9" s="19">
        <v>21.25421552182436</v>
      </c>
      <c r="T9" s="19">
        <v>335.07859750036101</v>
      </c>
      <c r="U9" s="19">
        <v>2.1589104761122284</v>
      </c>
      <c r="V9" s="19">
        <v>62637.464172755106</v>
      </c>
      <c r="W9" s="19">
        <v>1.1172563628050858</v>
      </c>
      <c r="X9" s="19">
        <v>820.45221562002303</v>
      </c>
      <c r="Y9" s="19">
        <v>69.921079452847991</v>
      </c>
      <c r="Z9" s="19">
        <v>18.896679878984109</v>
      </c>
      <c r="AA9" s="19">
        <v>22.057532738183617</v>
      </c>
      <c r="AB9" s="19">
        <v>67.893574872479618</v>
      </c>
      <c r="AC9" s="19">
        <v>212.41143694105108</v>
      </c>
      <c r="AD9" s="19">
        <v>278.26347216903554</v>
      </c>
      <c r="AE9" s="19">
        <v>175.25291859859888</v>
      </c>
      <c r="AF9" s="19">
        <v>177.42362309450149</v>
      </c>
      <c r="AG9" s="19">
        <v>2.2801405179473861</v>
      </c>
      <c r="AH9" s="19">
        <v>20.703942595502454</v>
      </c>
      <c r="AI9" s="19">
        <v>19.971447684127426</v>
      </c>
      <c r="AJ9" s="19">
        <v>65.165083349676721</v>
      </c>
      <c r="AK9" s="19">
        <v>123.99665606403103</v>
      </c>
      <c r="AL9" s="19">
        <v>1.609000174043224</v>
      </c>
      <c r="AM9" s="19">
        <v>2.4182009432092575</v>
      </c>
      <c r="AN9" s="19">
        <v>4.3886973979877446</v>
      </c>
      <c r="AO9" s="19">
        <v>5345.6904407735656</v>
      </c>
      <c r="AP9" s="19">
        <v>182.55272288839362</v>
      </c>
      <c r="AQ9" s="19">
        <v>461.56495792554711</v>
      </c>
      <c r="AR9" s="19">
        <v>7.7104350999779996</v>
      </c>
      <c r="AS9" s="19">
        <v>88.900103819875724</v>
      </c>
      <c r="AT9" s="19">
        <v>44.393808870641763</v>
      </c>
      <c r="AU9" s="19">
        <v>1.9392959605447133</v>
      </c>
      <c r="AV9" s="19">
        <v>1.0810613117485219</v>
      </c>
      <c r="AW9" s="19">
        <v>18.65390150501814</v>
      </c>
      <c r="AX9" s="19">
        <v>1.8764322198077312</v>
      </c>
      <c r="AY9" s="19">
        <v>18.16614925257506</v>
      </c>
      <c r="AZ9" s="19">
        <v>2.1498377941786324</v>
      </c>
      <c r="BA9" s="19">
        <v>1.1612837525426531</v>
      </c>
      <c r="BB9" s="19">
        <v>43.578123964953676</v>
      </c>
      <c r="BC9" s="19">
        <v>4.4260832046260523</v>
      </c>
      <c r="BD9" s="19">
        <v>12.01512310306294</v>
      </c>
      <c r="BE9" s="19">
        <v>3.5128508474674049</v>
      </c>
      <c r="BF9" s="19">
        <v>8.3731988097002432</v>
      </c>
      <c r="BG9" s="19">
        <v>29.760562038000351</v>
      </c>
      <c r="BH9" s="19">
        <v>1.8220466542352489</v>
      </c>
      <c r="BI9" s="19">
        <v>4.1230658510263032</v>
      </c>
      <c r="BJ9" s="19">
        <v>6.3270974191748355</v>
      </c>
      <c r="BK9" s="19">
        <v>0.68259545834781843</v>
      </c>
      <c r="BL9" s="19">
        <v>286.46989066624843</v>
      </c>
      <c r="BM9" s="19">
        <v>4.2642210894898991</v>
      </c>
      <c r="BN9" s="19">
        <v>7.9929629448395918</v>
      </c>
      <c r="BO9" s="19">
        <v>3.4544188641414513</v>
      </c>
      <c r="BP9" s="19">
        <v>5.129519917812277</v>
      </c>
      <c r="BQ9" s="19">
        <v>6.0787097223269377</v>
      </c>
      <c r="BR9" s="19">
        <v>11.577103917700057</v>
      </c>
      <c r="BS9" s="19">
        <v>0</v>
      </c>
      <c r="BT9" s="19">
        <v>77513.734756130303</v>
      </c>
      <c r="BU9" s="19">
        <v>28489.825096257639</v>
      </c>
      <c r="BV9" s="19">
        <v>0</v>
      </c>
      <c r="BW9" s="19">
        <v>0</v>
      </c>
      <c r="BX9" s="19">
        <v>282.63362954748862</v>
      </c>
      <c r="BY9" s="19">
        <v>11598.954748719261</v>
      </c>
      <c r="BZ9" s="19">
        <v>-555.14823065466533</v>
      </c>
      <c r="CA9" s="19">
        <v>39816.265243869719</v>
      </c>
      <c r="CB9" s="19">
        <v>117330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312</v>
      </c>
      <c r="C10">
        <f t="shared" si="2"/>
        <v>6</v>
      </c>
      <c r="D10" s="19">
        <v>7.3215877671563214E-4</v>
      </c>
      <c r="E10" s="19">
        <v>3.6607938835781607E-4</v>
      </c>
      <c r="F10" s="19">
        <v>6.1013231392969343E-4</v>
      </c>
      <c r="G10" s="19">
        <v>2.3185027929328349E-3</v>
      </c>
      <c r="H10" s="19">
        <v>0.32474118102610317</v>
      </c>
      <c r="I10" s="19">
        <v>729.61112121480119</v>
      </c>
      <c r="J10" s="19">
        <v>22.761354559142827</v>
      </c>
      <c r="K10" s="19">
        <v>5.8454526347759099E-2</v>
      </c>
      <c r="L10" s="19">
        <v>2.4203198676975991E-2</v>
      </c>
      <c r="M10" s="19">
        <v>0.24401906623398512</v>
      </c>
      <c r="N10" s="19">
        <v>7.3963439141456713E-2</v>
      </c>
      <c r="O10" s="19">
        <v>2.5793393366487661E-2</v>
      </c>
      <c r="P10" s="19">
        <v>7.2655405749582597E-2</v>
      </c>
      <c r="Q10" s="19">
        <v>6.0204855872122376E-2</v>
      </c>
      <c r="R10" s="19">
        <v>2.0706390301543906E-2</v>
      </c>
      <c r="S10" s="19">
        <v>2.8066086440765902E-3</v>
      </c>
      <c r="T10" s="19">
        <v>5.3009145241046454E-2</v>
      </c>
      <c r="U10" s="19">
        <v>5.6132172881531803E-3</v>
      </c>
      <c r="V10" s="19">
        <v>1.2690752129737623E-2</v>
      </c>
      <c r="W10" s="19">
        <v>1.3300884443667317E-2</v>
      </c>
      <c r="X10" s="19">
        <v>0.17237798055875575</v>
      </c>
      <c r="Y10" s="19">
        <v>0.32055276244053543</v>
      </c>
      <c r="Z10" s="19">
        <v>0.36453194943542244</v>
      </c>
      <c r="AA10" s="19">
        <v>0.85193339323728079</v>
      </c>
      <c r="AB10" s="19">
        <v>0.20370067312267631</v>
      </c>
      <c r="AC10" s="19">
        <v>108.31529875296813</v>
      </c>
      <c r="AD10" s="19">
        <v>10838.845106286071</v>
      </c>
      <c r="AE10" s="19">
        <v>54.129203213811557</v>
      </c>
      <c r="AF10" s="19">
        <v>9.8940755640508471E-2</v>
      </c>
      <c r="AG10" s="19">
        <v>0.56083481804681112</v>
      </c>
      <c r="AH10" s="19">
        <v>0.18629284798964721</v>
      </c>
      <c r="AI10" s="19">
        <v>0.20171014134603563</v>
      </c>
      <c r="AJ10" s="19">
        <v>1.6771429911244409</v>
      </c>
      <c r="AK10" s="19">
        <v>0.52349895424538584</v>
      </c>
      <c r="AL10" s="19">
        <v>9.0806941679210704E-2</v>
      </c>
      <c r="AM10" s="19">
        <v>3.7221921823005766E-2</v>
      </c>
      <c r="AN10" s="19">
        <v>4.5149791230797319E-3</v>
      </c>
      <c r="AO10" s="19">
        <v>0.26191114654486353</v>
      </c>
      <c r="AP10" s="19">
        <v>4.4543509590162088E-2</v>
      </c>
      <c r="AQ10" s="19">
        <v>0.16051060828216399</v>
      </c>
      <c r="AR10" s="19">
        <v>0.33569479912411732</v>
      </c>
      <c r="AS10" s="19">
        <v>2.7990129947192637</v>
      </c>
      <c r="AT10" s="19">
        <v>0.10152601703790098</v>
      </c>
      <c r="AU10" s="19">
        <v>6.2233496020828736E-3</v>
      </c>
      <c r="AV10" s="19">
        <v>1.2690752129737623E-2</v>
      </c>
      <c r="AW10" s="19">
        <v>0.1904833084088503</v>
      </c>
      <c r="AX10" s="19">
        <v>8.6394735652444599E-2</v>
      </c>
      <c r="AY10" s="19">
        <v>0.34936176295614252</v>
      </c>
      <c r="AZ10" s="19">
        <v>3.8194282851998815E-2</v>
      </c>
      <c r="BA10" s="19">
        <v>4.7224241098158273E-2</v>
      </c>
      <c r="BB10" s="19">
        <v>0.46220238169524352</v>
      </c>
      <c r="BC10" s="19">
        <v>0.44474144385784986</v>
      </c>
      <c r="BD10" s="19">
        <v>0.59756743893603614</v>
      </c>
      <c r="BE10" s="19">
        <v>0.16339343367037193</v>
      </c>
      <c r="BF10" s="19">
        <v>0.366079388357816</v>
      </c>
      <c r="BG10" s="19">
        <v>7.446541346310485</v>
      </c>
      <c r="BH10" s="19">
        <v>7.4680195224994486E-2</v>
      </c>
      <c r="BI10" s="19">
        <v>0.19664969463327414</v>
      </c>
      <c r="BJ10" s="19">
        <v>0.2640691161420658</v>
      </c>
      <c r="BK10" s="19">
        <v>1.9158154657392373E-2</v>
      </c>
      <c r="BL10" s="19">
        <v>0.25052032809953217</v>
      </c>
      <c r="BM10" s="19">
        <v>5.1373140832880193E-2</v>
      </c>
      <c r="BN10" s="19">
        <v>1.0896255400511115</v>
      </c>
      <c r="BO10" s="19">
        <v>3.5509700670708161E-2</v>
      </c>
      <c r="BP10" s="19">
        <v>0.16246303168673901</v>
      </c>
      <c r="BQ10" s="19">
        <v>0.27907452039144182</v>
      </c>
      <c r="BR10" s="19">
        <v>0.24478508434859303</v>
      </c>
      <c r="BS10" s="19">
        <v>0</v>
      </c>
      <c r="BT10" s="19">
        <v>11776.534539521905</v>
      </c>
      <c r="BU10" s="19">
        <v>44799.793779989021</v>
      </c>
      <c r="BV10" s="19">
        <v>0</v>
      </c>
      <c r="BW10" s="19">
        <v>0</v>
      </c>
      <c r="BX10" s="19">
        <v>5.769045081130824</v>
      </c>
      <c r="BY10" s="19">
        <v>187.08454346528745</v>
      </c>
      <c r="BZ10" s="19">
        <v>-244.18190805734059</v>
      </c>
      <c r="CA10" s="19">
        <v>44748.465460478095</v>
      </c>
      <c r="CB10" s="19">
        <v>56525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314</v>
      </c>
      <c r="C11">
        <f t="shared" si="2"/>
        <v>7</v>
      </c>
      <c r="D11" s="19">
        <v>1.2706846724557519</v>
      </c>
      <c r="E11" s="19">
        <v>1.2595146311649699</v>
      </c>
      <c r="F11" s="19">
        <v>4.1408963705556454E-2</v>
      </c>
      <c r="G11" s="19">
        <v>0.7306820718783934</v>
      </c>
      <c r="H11" s="19">
        <v>27.10514827952046</v>
      </c>
      <c r="I11" s="19">
        <v>4.0871560294544267</v>
      </c>
      <c r="J11" s="19">
        <v>481.40509001544615</v>
      </c>
      <c r="K11" s="19">
        <v>0.83389221393679291</v>
      </c>
      <c r="L11" s="19">
        <v>0.11153089739781069</v>
      </c>
      <c r="M11" s="19">
        <v>1.9831396202200504</v>
      </c>
      <c r="N11" s="19">
        <v>0.57932671860136453</v>
      </c>
      <c r="O11" s="19">
        <v>8.5814979157466543E-3</v>
      </c>
      <c r="P11" s="19">
        <v>4.5875327761875723E-2</v>
      </c>
      <c r="Q11" s="19">
        <v>3.7468989088223548E-2</v>
      </c>
      <c r="R11" s="19">
        <v>3.559730329747441E-2</v>
      </c>
      <c r="S11" s="19">
        <v>9.5238399014319353E-3</v>
      </c>
      <c r="T11" s="19">
        <v>0.87270680427225555</v>
      </c>
      <c r="U11" s="19">
        <v>0.8458505105935652</v>
      </c>
      <c r="V11" s="19">
        <v>6.1672015436117465E-2</v>
      </c>
      <c r="W11" s="19">
        <v>0.37027827595281276</v>
      </c>
      <c r="X11" s="19">
        <v>7.4452522617110208</v>
      </c>
      <c r="Y11" s="19">
        <v>1.0904705044321148</v>
      </c>
      <c r="Z11" s="19">
        <v>0.18889009979492782</v>
      </c>
      <c r="AA11" s="19">
        <v>6.586271767308742E-2</v>
      </c>
      <c r="AB11" s="19">
        <v>0.43042938932521996</v>
      </c>
      <c r="AC11" s="19">
        <v>30.407268585553879</v>
      </c>
      <c r="AD11" s="19">
        <v>979.85191238615266</v>
      </c>
      <c r="AE11" s="19">
        <v>4893.7840585622525</v>
      </c>
      <c r="AF11" s="19">
        <v>5.0769766607610878</v>
      </c>
      <c r="AG11" s="19">
        <v>0.5561473897225685</v>
      </c>
      <c r="AH11" s="19">
        <v>19.198788368434155</v>
      </c>
      <c r="AI11" s="19">
        <v>3.6138801642904497</v>
      </c>
      <c r="AJ11" s="19">
        <v>2.902912402744354</v>
      </c>
      <c r="AK11" s="19">
        <v>16.271627472335087</v>
      </c>
      <c r="AL11" s="19">
        <v>2.4762405907214271</v>
      </c>
      <c r="AM11" s="19">
        <v>5.700841339026212</v>
      </c>
      <c r="AN11" s="19">
        <v>0.96476233373738784</v>
      </c>
      <c r="AO11" s="19">
        <v>0.1190266204734971</v>
      </c>
      <c r="AP11" s="19">
        <v>1.121923364295244</v>
      </c>
      <c r="AQ11" s="19">
        <v>30.858908501166443</v>
      </c>
      <c r="AR11" s="19">
        <v>0.18527694281459972</v>
      </c>
      <c r="AS11" s="19">
        <v>1.1444613291717236</v>
      </c>
      <c r="AT11" s="19">
        <v>0.111618976600595</v>
      </c>
      <c r="AU11" s="19">
        <v>3.2731396163656525E-3</v>
      </c>
      <c r="AV11" s="19">
        <v>8.1178270033149987E-3</v>
      </c>
      <c r="AW11" s="19">
        <v>7.9094536908779517E-2</v>
      </c>
      <c r="AX11" s="19">
        <v>9.0016058260153547E-2</v>
      </c>
      <c r="AY11" s="19">
        <v>0.3339512354741706</v>
      </c>
      <c r="AZ11" s="19">
        <v>2.2352838760034986E-2</v>
      </c>
      <c r="BA11" s="19">
        <v>2.1203224692343831E-2</v>
      </c>
      <c r="BB11" s="19">
        <v>0.10819077663056299</v>
      </c>
      <c r="BC11" s="19">
        <v>4.299321591033959E-2</v>
      </c>
      <c r="BD11" s="19">
        <v>0.21896486226383827</v>
      </c>
      <c r="BE11" s="19">
        <v>0.83348356380362343</v>
      </c>
      <c r="BF11" s="19">
        <v>0.13730230474883692</v>
      </c>
      <c r="BG11" s="19">
        <v>0.61878228785456002</v>
      </c>
      <c r="BH11" s="19">
        <v>3.7831386926892058E-2</v>
      </c>
      <c r="BI11" s="19">
        <v>3.4778046314282537E-2</v>
      </c>
      <c r="BJ11" s="19">
        <v>0.12387157798348361</v>
      </c>
      <c r="BK11" s="19">
        <v>7.9789212743245422E-3</v>
      </c>
      <c r="BL11" s="19">
        <v>0.38231296386200286</v>
      </c>
      <c r="BM11" s="19">
        <v>0.12091938767107296</v>
      </c>
      <c r="BN11" s="19">
        <v>0.12086417046550968</v>
      </c>
      <c r="BO11" s="19">
        <v>9.6366705183317386E-2</v>
      </c>
      <c r="BP11" s="19">
        <v>0.17907073150045186</v>
      </c>
      <c r="BQ11" s="19">
        <v>0.10196901250637512</v>
      </c>
      <c r="BR11" s="19">
        <v>0.13795529570859605</v>
      </c>
      <c r="BS11" s="19">
        <v>0</v>
      </c>
      <c r="BT11" s="19">
        <v>6529.1243097125152</v>
      </c>
      <c r="BU11" s="19">
        <v>2799.2892611745006</v>
      </c>
      <c r="BV11" s="19">
        <v>1.0328070922672601E-2</v>
      </c>
      <c r="BW11" s="19">
        <v>0</v>
      </c>
      <c r="BX11" s="19">
        <v>5.0008376109678281</v>
      </c>
      <c r="BY11" s="19">
        <v>0.18940794285790691</v>
      </c>
      <c r="BZ11" s="19">
        <v>530.38585548823482</v>
      </c>
      <c r="CA11" s="19">
        <v>3334.8756902874829</v>
      </c>
      <c r="CB11" s="19">
        <v>9864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316</v>
      </c>
      <c r="C12">
        <f t="shared" si="2"/>
        <v>8</v>
      </c>
      <c r="D12" s="19">
        <v>110.43907906865368</v>
      </c>
      <c r="E12" s="19">
        <v>1632.6587199895212</v>
      </c>
      <c r="F12" s="19">
        <v>57.974424309684913</v>
      </c>
      <c r="G12" s="19">
        <v>2.5156281638392377</v>
      </c>
      <c r="H12" s="19">
        <v>2.1970105006536071</v>
      </c>
      <c r="I12" s="19">
        <v>1.3038236873665687</v>
      </c>
      <c r="J12" s="19">
        <v>0.48097228522158952</v>
      </c>
      <c r="K12" s="19">
        <v>10137.734064939388</v>
      </c>
      <c r="L12" s="19">
        <v>0.84682279523425463</v>
      </c>
      <c r="M12" s="19">
        <v>1059.9955717214521</v>
      </c>
      <c r="N12" s="19">
        <v>38.529842488992593</v>
      </c>
      <c r="O12" s="19">
        <v>0.83962980281687216</v>
      </c>
      <c r="P12" s="19">
        <v>3.2959015469498261</v>
      </c>
      <c r="Q12" s="19">
        <v>4.0242573590867021</v>
      </c>
      <c r="R12" s="19">
        <v>1585.9325874389283</v>
      </c>
      <c r="S12" s="19">
        <v>1.3075488823566239</v>
      </c>
      <c r="T12" s="19">
        <v>4.6188472200171571</v>
      </c>
      <c r="U12" s="19">
        <v>1.2078514631875714</v>
      </c>
      <c r="V12" s="19">
        <v>6.5876787215315673</v>
      </c>
      <c r="W12" s="19">
        <v>295.22682211767119</v>
      </c>
      <c r="X12" s="19">
        <v>11.042186186029873</v>
      </c>
      <c r="Y12" s="19">
        <v>16.494922695938744</v>
      </c>
      <c r="Z12" s="19">
        <v>613.99981613739396</v>
      </c>
      <c r="AA12" s="19">
        <v>4.4592811797431651</v>
      </c>
      <c r="AB12" s="19">
        <v>6.9965490163128461</v>
      </c>
      <c r="AC12" s="19">
        <v>3.5101525675412355</v>
      </c>
      <c r="AD12" s="19">
        <v>4.0257701494219083</v>
      </c>
      <c r="AE12" s="19">
        <v>1.8622115712360663</v>
      </c>
      <c r="AF12" s="19">
        <v>24.28314089041589</v>
      </c>
      <c r="AG12" s="19">
        <v>4.3778220815591178</v>
      </c>
      <c r="AH12" s="19">
        <v>3.8715568848650377</v>
      </c>
      <c r="AI12" s="19">
        <v>8.2570928767527114</v>
      </c>
      <c r="AJ12" s="19">
        <v>4.4476792109155241</v>
      </c>
      <c r="AK12" s="19">
        <v>3.4562530414201484</v>
      </c>
      <c r="AL12" s="19">
        <v>1.0328458805534591</v>
      </c>
      <c r="AM12" s="19">
        <v>4.4842415147888337</v>
      </c>
      <c r="AN12" s="19">
        <v>3.1921677209599659</v>
      </c>
      <c r="AO12" s="19">
        <v>1.648235073723634</v>
      </c>
      <c r="AP12" s="19">
        <v>0.95400731521402671</v>
      </c>
      <c r="AQ12" s="19">
        <v>19.166091766597948</v>
      </c>
      <c r="AR12" s="19">
        <v>1.7119181252517044</v>
      </c>
      <c r="AS12" s="19">
        <v>160.17267225361033</v>
      </c>
      <c r="AT12" s="19">
        <v>4.38111249403181</v>
      </c>
      <c r="AU12" s="19">
        <v>0.2045370439402803</v>
      </c>
      <c r="AV12" s="19">
        <v>0.46656353082004093</v>
      </c>
      <c r="AW12" s="19">
        <v>0.96614187467356794</v>
      </c>
      <c r="AX12" s="19">
        <v>215.77792785231105</v>
      </c>
      <c r="AY12" s="19">
        <v>6134.4677281774011</v>
      </c>
      <c r="AZ12" s="19">
        <v>1.056427828974803</v>
      </c>
      <c r="BA12" s="19">
        <v>0.65073490282958835</v>
      </c>
      <c r="BB12" s="19">
        <v>2.8137110453050136</v>
      </c>
      <c r="BC12" s="19">
        <v>0.9312056458593525</v>
      </c>
      <c r="BD12" s="19">
        <v>3.2257424973331332</v>
      </c>
      <c r="BE12" s="19">
        <v>0.98328036751215575</v>
      </c>
      <c r="BF12" s="19">
        <v>1.9947775582174372</v>
      </c>
      <c r="BG12" s="19">
        <v>2.4773166172687269</v>
      </c>
      <c r="BH12" s="19">
        <v>2.6919800596331891</v>
      </c>
      <c r="BI12" s="19">
        <v>0.80639673774963538</v>
      </c>
      <c r="BJ12" s="19">
        <v>2.4656067235234467</v>
      </c>
      <c r="BK12" s="19">
        <v>0.23804448288262717</v>
      </c>
      <c r="BL12" s="19">
        <v>1337.7475902694741</v>
      </c>
      <c r="BM12" s="19">
        <v>935.49361665412403</v>
      </c>
      <c r="BN12" s="19">
        <v>99.720639981100561</v>
      </c>
      <c r="BO12" s="19">
        <v>471.34507920051516</v>
      </c>
      <c r="BP12" s="19">
        <v>334.40641524683008</v>
      </c>
      <c r="BQ12" s="19">
        <v>6.2742929644272634</v>
      </c>
      <c r="BR12" s="19">
        <v>194.49877989320066</v>
      </c>
      <c r="BS12" s="19">
        <v>0</v>
      </c>
      <c r="BT12" s="19">
        <v>25607.249348292738</v>
      </c>
      <c r="BU12" s="19">
        <v>20283.798551255444</v>
      </c>
      <c r="BV12" s="19">
        <v>41.772914805944723</v>
      </c>
      <c r="BW12" s="19">
        <v>0</v>
      </c>
      <c r="BX12" s="19">
        <v>89406.598335520772</v>
      </c>
      <c r="BY12" s="19">
        <v>65.904141955415128</v>
      </c>
      <c r="BZ12" s="19">
        <v>2121.6767081696548</v>
      </c>
      <c r="CA12" s="19">
        <v>111919.75065170726</v>
      </c>
      <c r="CB12" s="19">
        <v>137527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318</v>
      </c>
      <c r="C13">
        <f t="shared" si="2"/>
        <v>9</v>
      </c>
      <c r="D13" s="19">
        <v>58.267046053175228</v>
      </c>
      <c r="E13" s="19">
        <v>94.041949543255058</v>
      </c>
      <c r="F13" s="19">
        <v>3.1770763203466998</v>
      </c>
      <c r="G13" s="19">
        <v>3.3301252559949233</v>
      </c>
      <c r="H13" s="19">
        <v>96.586916853779485</v>
      </c>
      <c r="I13" s="19">
        <v>11.06692324874378</v>
      </c>
      <c r="J13" s="19">
        <v>2.7203378356158061</v>
      </c>
      <c r="K13" s="19">
        <v>265.2337482516528</v>
      </c>
      <c r="L13" s="19">
        <v>1539.100794220577</v>
      </c>
      <c r="M13" s="19">
        <v>3009.4262674538813</v>
      </c>
      <c r="N13" s="19">
        <v>796.3479697933393</v>
      </c>
      <c r="O13" s="19">
        <v>0.29193365626378331</v>
      </c>
      <c r="P13" s="19">
        <v>6.4684128815201776</v>
      </c>
      <c r="Q13" s="19">
        <v>0.99592354159671626</v>
      </c>
      <c r="R13" s="19">
        <v>1.0633544427161747</v>
      </c>
      <c r="S13" s="19">
        <v>2.6217966303967568</v>
      </c>
      <c r="T13" s="19">
        <v>8.0587220572863671</v>
      </c>
      <c r="U13" s="19">
        <v>0.60707161995896552</v>
      </c>
      <c r="V13" s="19">
        <v>3876.7021797011644</v>
      </c>
      <c r="W13" s="19">
        <v>520.97888380900793</v>
      </c>
      <c r="X13" s="19">
        <v>72.930535046150624</v>
      </c>
      <c r="Y13" s="19">
        <v>476.10085919285143</v>
      </c>
      <c r="Z13" s="19">
        <v>234.61039132437853</v>
      </c>
      <c r="AA13" s="19">
        <v>141.91197857946159</v>
      </c>
      <c r="AB13" s="19">
        <v>7.3364556245140973</v>
      </c>
      <c r="AC13" s="19">
        <v>12.263046319066289</v>
      </c>
      <c r="AD13" s="19">
        <v>14.909549779745186</v>
      </c>
      <c r="AE13" s="19">
        <v>8.2930307663320679</v>
      </c>
      <c r="AF13" s="19">
        <v>10.824319136508825</v>
      </c>
      <c r="AG13" s="19">
        <v>1.066273020499745</v>
      </c>
      <c r="AH13" s="19">
        <v>5.3605567714838926</v>
      </c>
      <c r="AI13" s="19">
        <v>65.510282364656476</v>
      </c>
      <c r="AJ13" s="19">
        <v>12.474500825343304</v>
      </c>
      <c r="AK13" s="19">
        <v>5.7065017876703337</v>
      </c>
      <c r="AL13" s="19">
        <v>2.9614982978089022</v>
      </c>
      <c r="AM13" s="19">
        <v>1.9209403398436091</v>
      </c>
      <c r="AN13" s="19">
        <v>27.638237210640217</v>
      </c>
      <c r="AO13" s="19">
        <v>188.27388731111876</v>
      </c>
      <c r="AP13" s="19">
        <v>13.577165641515776</v>
      </c>
      <c r="AQ13" s="19">
        <v>96.391300805376559</v>
      </c>
      <c r="AR13" s="19">
        <v>29.746863074329834</v>
      </c>
      <c r="AS13" s="19">
        <v>93.891491896648148</v>
      </c>
      <c r="AT13" s="19">
        <v>120.2318318590436</v>
      </c>
      <c r="AU13" s="19">
        <v>0.78627856451412936</v>
      </c>
      <c r="AV13" s="19">
        <v>0.22068114866069125</v>
      </c>
      <c r="AW13" s="19">
        <v>13.690834826848901</v>
      </c>
      <c r="AX13" s="19">
        <v>5.9140292924648659</v>
      </c>
      <c r="AY13" s="19">
        <v>530.88479793018632</v>
      </c>
      <c r="AZ13" s="19">
        <v>0.9617610879002283</v>
      </c>
      <c r="BA13" s="19">
        <v>1.7544711026352742</v>
      </c>
      <c r="BB13" s="19">
        <v>7.8587803744785276</v>
      </c>
      <c r="BC13" s="19">
        <v>1.6872502881551243</v>
      </c>
      <c r="BD13" s="19">
        <v>10.922535564541507</v>
      </c>
      <c r="BE13" s="19">
        <v>1.8922499374185233</v>
      </c>
      <c r="BF13" s="19">
        <v>4.2714763386672923</v>
      </c>
      <c r="BG13" s="19">
        <v>14.72983749840173</v>
      </c>
      <c r="BH13" s="19">
        <v>3.9877829905139563</v>
      </c>
      <c r="BI13" s="19">
        <v>0.77376200464853417</v>
      </c>
      <c r="BJ13" s="19">
        <v>20.442997618932363</v>
      </c>
      <c r="BK13" s="19">
        <v>12.204504348609229</v>
      </c>
      <c r="BL13" s="19">
        <v>310.71945764232362</v>
      </c>
      <c r="BM13" s="19">
        <v>85.299662340887934</v>
      </c>
      <c r="BN13" s="19">
        <v>13.143977156301895</v>
      </c>
      <c r="BO13" s="19">
        <v>44.089340439840832</v>
      </c>
      <c r="BP13" s="19">
        <v>32.607914885719197</v>
      </c>
      <c r="BQ13" s="19">
        <v>3.4282515234569013</v>
      </c>
      <c r="BR13" s="19">
        <v>36.022731160314997</v>
      </c>
      <c r="BS13" s="19">
        <v>0</v>
      </c>
      <c r="BT13" s="19">
        <v>13099.314296211682</v>
      </c>
      <c r="BU13" s="19">
        <v>17371.721391692579</v>
      </c>
      <c r="BV13" s="19">
        <v>2.3664358255398845</v>
      </c>
      <c r="BW13" s="19">
        <v>0</v>
      </c>
      <c r="BX13" s="19">
        <v>12816.417504108349</v>
      </c>
      <c r="BY13" s="19">
        <v>215.11806830500464</v>
      </c>
      <c r="BZ13" s="19">
        <v>917.06230385684523</v>
      </c>
      <c r="CA13" s="19">
        <v>31322.685703788324</v>
      </c>
      <c r="CB13" s="19">
        <v>44422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60</v>
      </c>
      <c r="C14">
        <f t="shared" si="2"/>
        <v>10</v>
      </c>
      <c r="D14" s="19">
        <v>1206.170417700185</v>
      </c>
      <c r="E14" s="19">
        <v>5004.1036004447888</v>
      </c>
      <c r="F14" s="19">
        <v>301.5110476854943</v>
      </c>
      <c r="G14" s="19">
        <v>86.409113090020341</v>
      </c>
      <c r="H14" s="19">
        <v>43.542109134552916</v>
      </c>
      <c r="I14" s="19">
        <v>23.124942790954204</v>
      </c>
      <c r="J14" s="19">
        <v>8.9139076273276068</v>
      </c>
      <c r="K14" s="19">
        <v>7864.8894361107414</v>
      </c>
      <c r="L14" s="19">
        <v>16.421801891909912</v>
      </c>
      <c r="M14" s="19">
        <v>13969.203442983156</v>
      </c>
      <c r="N14" s="19">
        <v>1458.786041619624</v>
      </c>
      <c r="O14" s="19">
        <v>12.366396568308202</v>
      </c>
      <c r="P14" s="19">
        <v>45.97590921126671</v>
      </c>
      <c r="Q14" s="19">
        <v>39.405510756148637</v>
      </c>
      <c r="R14" s="19">
        <v>52.033524403469613</v>
      </c>
      <c r="S14" s="19">
        <v>23.023587466267983</v>
      </c>
      <c r="T14" s="19">
        <v>391.41358605403764</v>
      </c>
      <c r="U14" s="19">
        <v>19.063597135948037</v>
      </c>
      <c r="V14" s="19">
        <v>332.70254053682339</v>
      </c>
      <c r="W14" s="19">
        <v>1122.2893338651431</v>
      </c>
      <c r="X14" s="19">
        <v>245.39329589437142</v>
      </c>
      <c r="Y14" s="19">
        <v>489.4892548901571</v>
      </c>
      <c r="Z14" s="19">
        <v>479.66218715511343</v>
      </c>
      <c r="AA14" s="19">
        <v>73.884959400052921</v>
      </c>
      <c r="AB14" s="19">
        <v>96.773019911119718</v>
      </c>
      <c r="AC14" s="19">
        <v>51.598964036806507</v>
      </c>
      <c r="AD14" s="19">
        <v>67.015153191368654</v>
      </c>
      <c r="AE14" s="19">
        <v>27.306753638544009</v>
      </c>
      <c r="AF14" s="19">
        <v>67.432636101252243</v>
      </c>
      <c r="AG14" s="19">
        <v>57.349935136782605</v>
      </c>
      <c r="AH14" s="19">
        <v>52.910099654740847</v>
      </c>
      <c r="AI14" s="19">
        <v>101.47874208774054</v>
      </c>
      <c r="AJ14" s="19">
        <v>55.431893370965106</v>
      </c>
      <c r="AK14" s="19">
        <v>45.151410182386613</v>
      </c>
      <c r="AL14" s="19">
        <v>15.839253343788862</v>
      </c>
      <c r="AM14" s="19">
        <v>52.901559271394305</v>
      </c>
      <c r="AN14" s="19">
        <v>41.689564385411479</v>
      </c>
      <c r="AO14" s="19">
        <v>22.864105270280806</v>
      </c>
      <c r="AP14" s="19">
        <v>17.269097807563305</v>
      </c>
      <c r="AQ14" s="19">
        <v>269.96382608112901</v>
      </c>
      <c r="AR14" s="19">
        <v>67.195409970827626</v>
      </c>
      <c r="AS14" s="19">
        <v>1571.3202658361606</v>
      </c>
      <c r="AT14" s="19">
        <v>72.010697739645821</v>
      </c>
      <c r="AU14" s="19">
        <v>1.9190066982728033</v>
      </c>
      <c r="AV14" s="19">
        <v>25.525012802123953</v>
      </c>
      <c r="AW14" s="19">
        <v>16.840731441495922</v>
      </c>
      <c r="AX14" s="19">
        <v>134.34372653083568</v>
      </c>
      <c r="AY14" s="19">
        <v>4979.8941212851687</v>
      </c>
      <c r="AZ14" s="19">
        <v>14.664957991620689</v>
      </c>
      <c r="BA14" s="19">
        <v>8.260129769255121</v>
      </c>
      <c r="BB14" s="19">
        <v>43.894594931213398</v>
      </c>
      <c r="BC14" s="19">
        <v>12.185627366424052</v>
      </c>
      <c r="BD14" s="19">
        <v>134.23749679811883</v>
      </c>
      <c r="BE14" s="19">
        <v>19.097144133164399</v>
      </c>
      <c r="BF14" s="19">
        <v>36.063756429428565</v>
      </c>
      <c r="BG14" s="19">
        <v>21.462612713457943</v>
      </c>
      <c r="BH14" s="19">
        <v>29.27132680675971</v>
      </c>
      <c r="BI14" s="19">
        <v>7.7552505044125386</v>
      </c>
      <c r="BJ14" s="19">
        <v>34.104249893631703</v>
      </c>
      <c r="BK14" s="19">
        <v>3.3227883197604373</v>
      </c>
      <c r="BL14" s="19">
        <v>890.57038377783852</v>
      </c>
      <c r="BM14" s="19">
        <v>814.6493742577984</v>
      </c>
      <c r="BN14" s="19">
        <v>100.38842309781556</v>
      </c>
      <c r="BO14" s="19">
        <v>776.79490850016839</v>
      </c>
      <c r="BP14" s="19">
        <v>387.71794250891617</v>
      </c>
      <c r="BQ14" s="19">
        <v>25.107972829876935</v>
      </c>
      <c r="BR14" s="19">
        <v>393.98832223154028</v>
      </c>
      <c r="BS14" s="19">
        <v>0</v>
      </c>
      <c r="BT14" s="19">
        <v>44975.341793052859</v>
      </c>
      <c r="BU14" s="19">
        <v>16189.350805395306</v>
      </c>
      <c r="BV14" s="19">
        <v>58.291930553703295</v>
      </c>
      <c r="BW14" s="19">
        <v>0</v>
      </c>
      <c r="BX14" s="19">
        <v>88148.489339785767</v>
      </c>
      <c r="BY14" s="19">
        <v>548.01578400235076</v>
      </c>
      <c r="BZ14" s="19">
        <v>4070.5103472100277</v>
      </c>
      <c r="CA14" s="19">
        <v>109014.65820694713</v>
      </c>
      <c r="CB14" s="19">
        <v>153990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321</v>
      </c>
      <c r="C15">
        <f t="shared" si="2"/>
        <v>11</v>
      </c>
      <c r="D15" s="19">
        <v>5.3463250028311409</v>
      </c>
      <c r="E15" s="19">
        <v>4.4602758787659784</v>
      </c>
      <c r="F15" s="19">
        <v>0.45542752179322876</v>
      </c>
      <c r="G15" s="19">
        <v>0.6598319171435485</v>
      </c>
      <c r="H15" s="19">
        <v>6.9400146057349978</v>
      </c>
      <c r="I15" s="19">
        <v>4.8374576685862447</v>
      </c>
      <c r="J15" s="19">
        <v>1.236516533878905</v>
      </c>
      <c r="K15" s="19">
        <v>215.39854323532504</v>
      </c>
      <c r="L15" s="19">
        <v>1.1059859253233464</v>
      </c>
      <c r="M15" s="19">
        <v>30.947206057015062</v>
      </c>
      <c r="N15" s="19">
        <v>4734.6151685855666</v>
      </c>
      <c r="O15" s="19">
        <v>0.95346947844335872</v>
      </c>
      <c r="P15" s="19">
        <v>2.6766255870931763</v>
      </c>
      <c r="Q15" s="19">
        <v>3.2949170049431773</v>
      </c>
      <c r="R15" s="19">
        <v>2.4860075055207029</v>
      </c>
      <c r="S15" s="19">
        <v>1.7006338869405455</v>
      </c>
      <c r="T15" s="19">
        <v>3.4767651329828411</v>
      </c>
      <c r="U15" s="19">
        <v>1.1237781654885979</v>
      </c>
      <c r="V15" s="19">
        <v>33.518416523143088</v>
      </c>
      <c r="W15" s="19">
        <v>1.111601971589991</v>
      </c>
      <c r="X15" s="19">
        <v>5.3202348558752748</v>
      </c>
      <c r="Y15" s="19">
        <v>4.915968012326184</v>
      </c>
      <c r="Z15" s="19">
        <v>4.8430308503437232</v>
      </c>
      <c r="AA15" s="19">
        <v>3.3352573440791451</v>
      </c>
      <c r="AB15" s="19">
        <v>7.3876235634873373</v>
      </c>
      <c r="AC15" s="19">
        <v>3.7766182254738956</v>
      </c>
      <c r="AD15" s="19">
        <v>7.2825833322030791</v>
      </c>
      <c r="AE15" s="19">
        <v>2.1629350281854274</v>
      </c>
      <c r="AF15" s="19">
        <v>14.972453034414384</v>
      </c>
      <c r="AG15" s="19">
        <v>6.4524644742561721</v>
      </c>
      <c r="AH15" s="19">
        <v>8.5195749539768517</v>
      </c>
      <c r="AI15" s="19">
        <v>39.89102439843348</v>
      </c>
      <c r="AJ15" s="19">
        <v>14.244124257174315</v>
      </c>
      <c r="AK15" s="19">
        <v>8.4139070458595508</v>
      </c>
      <c r="AL15" s="19">
        <v>5.0122694212713741</v>
      </c>
      <c r="AM15" s="19">
        <v>5.2808380683256955</v>
      </c>
      <c r="AN15" s="19">
        <v>16.891895140879701</v>
      </c>
      <c r="AO15" s="19">
        <v>4.6095477993207252</v>
      </c>
      <c r="AP15" s="19">
        <v>2.1079152105036765</v>
      </c>
      <c r="AQ15" s="19">
        <v>61.096740961859126</v>
      </c>
      <c r="AR15" s="19">
        <v>4.9915434462769834</v>
      </c>
      <c r="AS15" s="19">
        <v>36.444925396944591</v>
      </c>
      <c r="AT15" s="19">
        <v>9.8860296597038761</v>
      </c>
      <c r="AU15" s="19">
        <v>0.40447616644867274</v>
      </c>
      <c r="AV15" s="19">
        <v>6.4904844724117856</v>
      </c>
      <c r="AW15" s="19">
        <v>2.092911914032006</v>
      </c>
      <c r="AX15" s="19">
        <v>272.03774696849177</v>
      </c>
      <c r="AY15" s="19">
        <v>14612.674817604122</v>
      </c>
      <c r="AZ15" s="19">
        <v>1.3201080600478954</v>
      </c>
      <c r="BA15" s="19">
        <v>0.88611713054519248</v>
      </c>
      <c r="BB15" s="19">
        <v>4.2144703730497293</v>
      </c>
      <c r="BC15" s="19">
        <v>1.5241164933635656</v>
      </c>
      <c r="BD15" s="19">
        <v>88.260376786292753</v>
      </c>
      <c r="BE15" s="19">
        <v>2.2977503185386601</v>
      </c>
      <c r="BF15" s="19">
        <v>4.7539557731889666</v>
      </c>
      <c r="BG15" s="19">
        <v>2.4111745198752583</v>
      </c>
      <c r="BH15" s="19">
        <v>1.8899413648916821</v>
      </c>
      <c r="BI15" s="19">
        <v>1.0490419925800543</v>
      </c>
      <c r="BJ15" s="19">
        <v>5.8511345088807705</v>
      </c>
      <c r="BK15" s="19">
        <v>0.46895369231604955</v>
      </c>
      <c r="BL15" s="19">
        <v>65.524016668790324</v>
      </c>
      <c r="BM15" s="19">
        <v>47.980148368860867</v>
      </c>
      <c r="BN15" s="19">
        <v>7.7901051700732591</v>
      </c>
      <c r="BO15" s="19">
        <v>25.310341239551658</v>
      </c>
      <c r="BP15" s="19">
        <v>97.746581710596573</v>
      </c>
      <c r="BQ15" s="19">
        <v>18.08904933815548</v>
      </c>
      <c r="BR15" s="19">
        <v>14.574181324355326</v>
      </c>
      <c r="BS15" s="19">
        <v>0</v>
      </c>
      <c r="BT15" s="19">
        <v>20619.826474628735</v>
      </c>
      <c r="BU15" s="19">
        <v>1382.5794524363459</v>
      </c>
      <c r="BV15" s="19">
        <v>3.7339275645425065</v>
      </c>
      <c r="BW15" s="19">
        <v>0</v>
      </c>
      <c r="BX15" s="19">
        <v>29764.069775095475</v>
      </c>
      <c r="BY15" s="19">
        <v>168.28948517062017</v>
      </c>
      <c r="BZ15" s="19">
        <v>1095.5008851042692</v>
      </c>
      <c r="CA15" s="19">
        <v>32414.173525371265</v>
      </c>
      <c r="CB15" s="19">
        <v>53034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323</v>
      </c>
      <c r="C16">
        <f t="shared" si="2"/>
        <v>12</v>
      </c>
      <c r="D16" s="19">
        <v>1.1327438297500081</v>
      </c>
      <c r="E16" s="19">
        <v>0.81010879076004449</v>
      </c>
      <c r="F16" s="19">
        <v>8.5724411935138578E-2</v>
      </c>
      <c r="G16" s="19">
        <v>8.069250407354453E-2</v>
      </c>
      <c r="H16" s="19">
        <v>0.29475900652522469</v>
      </c>
      <c r="I16" s="19">
        <v>0.22708182259548865</v>
      </c>
      <c r="J16" s="19">
        <v>7.0221207513679232E-2</v>
      </c>
      <c r="K16" s="19">
        <v>2.6379593556425576</v>
      </c>
      <c r="L16" s="19">
        <v>0.13744033455931012</v>
      </c>
      <c r="M16" s="19">
        <v>3.0043387527373899</v>
      </c>
      <c r="N16" s="19">
        <v>0.5916099633498455</v>
      </c>
      <c r="O16" s="19">
        <v>756.62986757633712</v>
      </c>
      <c r="P16" s="19">
        <v>0.7098370961057513</v>
      </c>
      <c r="Q16" s="19">
        <v>0.81119378569517731</v>
      </c>
      <c r="R16" s="19">
        <v>0.6719281772331922</v>
      </c>
      <c r="S16" s="19">
        <v>0.364264854854637</v>
      </c>
      <c r="T16" s="19">
        <v>2.5895744470787956</v>
      </c>
      <c r="U16" s="19">
        <v>0.53197721499054862</v>
      </c>
      <c r="V16" s="19">
        <v>1.5914985118362088</v>
      </c>
      <c r="W16" s="19">
        <v>0.13062293174952833</v>
      </c>
      <c r="X16" s="19">
        <v>0.86616493317251175</v>
      </c>
      <c r="Y16" s="19">
        <v>0.62863267376224341</v>
      </c>
      <c r="Z16" s="19">
        <v>0.71552779278981615</v>
      </c>
      <c r="AA16" s="19">
        <v>0.75279663214765025</v>
      </c>
      <c r="AB16" s="19">
        <v>1.2661056494284779</v>
      </c>
      <c r="AC16" s="19">
        <v>1.0694563757977396</v>
      </c>
      <c r="AD16" s="19">
        <v>0.81625628440785047</v>
      </c>
      <c r="AE16" s="19">
        <v>0.45039475953113678</v>
      </c>
      <c r="AF16" s="19">
        <v>1.0075155518541732</v>
      </c>
      <c r="AG16" s="19">
        <v>1.4143002473902773</v>
      </c>
      <c r="AH16" s="19">
        <v>0.90332478504532288</v>
      </c>
      <c r="AI16" s="19">
        <v>1.3497736102620577</v>
      </c>
      <c r="AJ16" s="19">
        <v>1.1033058556358286</v>
      </c>
      <c r="AK16" s="19">
        <v>0.91953160792997191</v>
      </c>
      <c r="AL16" s="19">
        <v>0.19647899443028255</v>
      </c>
      <c r="AM16" s="19">
        <v>0.83186153600202339</v>
      </c>
      <c r="AN16" s="19">
        <v>0.44398593688622917</v>
      </c>
      <c r="AO16" s="19">
        <v>0.32779571192718515</v>
      </c>
      <c r="AP16" s="19">
        <v>0.13996468959937661</v>
      </c>
      <c r="AQ16" s="19">
        <v>3.2750307598390456</v>
      </c>
      <c r="AR16" s="19">
        <v>0.33789920512124078</v>
      </c>
      <c r="AS16" s="19">
        <v>2.6250323816353833</v>
      </c>
      <c r="AT16" s="19">
        <v>1.0292348785454566</v>
      </c>
      <c r="AU16" s="19">
        <v>4.4254300182786324E-2</v>
      </c>
      <c r="AV16" s="19">
        <v>0.10433285910837226</v>
      </c>
      <c r="AW16" s="19">
        <v>0.13346614940435314</v>
      </c>
      <c r="AX16" s="19">
        <v>0.12299241840779981</v>
      </c>
      <c r="AY16" s="19">
        <v>1.609134330006601</v>
      </c>
      <c r="AZ16" s="19">
        <v>0.68759532835263271</v>
      </c>
      <c r="BA16" s="19">
        <v>0.14386537082284184</v>
      </c>
      <c r="BB16" s="19">
        <v>0.56020735055708337</v>
      </c>
      <c r="BC16" s="19">
        <v>0.273675214880652</v>
      </c>
      <c r="BD16" s="19">
        <v>0.75456371198833827</v>
      </c>
      <c r="BE16" s="19">
        <v>0.17485453798107037</v>
      </c>
      <c r="BF16" s="19">
        <v>0.50806778053047152</v>
      </c>
      <c r="BG16" s="19">
        <v>1.063875919352204</v>
      </c>
      <c r="BH16" s="19">
        <v>0.40718179887670108</v>
      </c>
      <c r="BI16" s="19">
        <v>0.19355144185759518</v>
      </c>
      <c r="BJ16" s="19">
        <v>0.79833513769729936</v>
      </c>
      <c r="BK16" s="19">
        <v>4.140194820112416E-2</v>
      </c>
      <c r="BL16" s="19">
        <v>0.78965963551654117</v>
      </c>
      <c r="BM16" s="19">
        <v>0.61589762334984965</v>
      </c>
      <c r="BN16" s="19">
        <v>0.39003536668529437</v>
      </c>
      <c r="BO16" s="19">
        <v>0.55623330264926973</v>
      </c>
      <c r="BP16" s="19">
        <v>1.3752922680560435</v>
      </c>
      <c r="BQ16" s="19">
        <v>8.064523638631757E-2</v>
      </c>
      <c r="BR16" s="19">
        <v>0.49039040923371224</v>
      </c>
      <c r="BS16" s="19">
        <v>0</v>
      </c>
      <c r="BT16" s="19">
        <v>807.49332486854962</v>
      </c>
      <c r="BU16" s="19">
        <v>4441.2583921103787</v>
      </c>
      <c r="BV16" s="19">
        <v>0.28230060521971773</v>
      </c>
      <c r="BW16" s="19">
        <v>0</v>
      </c>
      <c r="BX16" s="19">
        <v>8218.2058664556935</v>
      </c>
      <c r="BY16" s="19">
        <v>44.662330465965738</v>
      </c>
      <c r="BZ16" s="19">
        <v>-106.90221450580728</v>
      </c>
      <c r="CA16" s="19">
        <v>12597.506675131455</v>
      </c>
      <c r="CB16" s="19">
        <v>13405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325</v>
      </c>
      <c r="C17">
        <f t="shared" si="2"/>
        <v>13</v>
      </c>
      <c r="D17" s="19">
        <v>341.60662375152799</v>
      </c>
      <c r="E17" s="19">
        <v>10.183958291681462</v>
      </c>
      <c r="F17" s="19">
        <v>0.9194718140762409</v>
      </c>
      <c r="G17" s="19">
        <v>114.57593863968508</v>
      </c>
      <c r="H17" s="19">
        <v>54.691593572891186</v>
      </c>
      <c r="I17" s="19">
        <v>2.0324770483905312</v>
      </c>
      <c r="J17" s="19">
        <v>2.6832031025720364</v>
      </c>
      <c r="K17" s="19">
        <v>10.463426486395303</v>
      </c>
      <c r="L17" s="19">
        <v>75.554011749072956</v>
      </c>
      <c r="M17" s="19">
        <v>101.00521643058431</v>
      </c>
      <c r="N17" s="19">
        <v>8.30297285850388</v>
      </c>
      <c r="O17" s="19">
        <v>0.85664973303570224</v>
      </c>
      <c r="P17" s="19">
        <v>7130.4436365034853</v>
      </c>
      <c r="Q17" s="19">
        <v>9675.46984733912</v>
      </c>
      <c r="R17" s="19">
        <v>1646.7071477511215</v>
      </c>
      <c r="S17" s="19">
        <v>5.6045611619068145</v>
      </c>
      <c r="T17" s="19">
        <v>72.323574232637583</v>
      </c>
      <c r="U17" s="19">
        <v>4.5322792572187627</v>
      </c>
      <c r="V17" s="19">
        <v>4.0810674968798804</v>
      </c>
      <c r="W17" s="19">
        <v>0.8490589606205331</v>
      </c>
      <c r="X17" s="19">
        <v>21.244311264629825</v>
      </c>
      <c r="Y17" s="19">
        <v>34.354787834460517</v>
      </c>
      <c r="Z17" s="19">
        <v>11.625108731976843</v>
      </c>
      <c r="AA17" s="19">
        <v>70.034096253672104</v>
      </c>
      <c r="AB17" s="19">
        <v>418.24801454127754</v>
      </c>
      <c r="AC17" s="19">
        <v>26.263822641858049</v>
      </c>
      <c r="AD17" s="19">
        <v>4.3348494896105754</v>
      </c>
      <c r="AE17" s="19">
        <v>2.8000427827063077</v>
      </c>
      <c r="AF17" s="19">
        <v>36.225170767054273</v>
      </c>
      <c r="AG17" s="19">
        <v>7.5741866886936098</v>
      </c>
      <c r="AH17" s="19">
        <v>35.54116857659929</v>
      </c>
      <c r="AI17" s="19">
        <v>18.196820925226515</v>
      </c>
      <c r="AJ17" s="19">
        <v>114.41798518776716</v>
      </c>
      <c r="AK17" s="19">
        <v>1068.2306554264569</v>
      </c>
      <c r="AL17" s="19">
        <v>57.963255457470247</v>
      </c>
      <c r="AM17" s="19">
        <v>808.61972058957633</v>
      </c>
      <c r="AN17" s="19">
        <v>5.8875242949039679</v>
      </c>
      <c r="AO17" s="19">
        <v>12.100900389740332</v>
      </c>
      <c r="AP17" s="19">
        <v>7.0432975744317838</v>
      </c>
      <c r="AQ17" s="19">
        <v>389.35507799025208</v>
      </c>
      <c r="AR17" s="19">
        <v>36.289020065672609</v>
      </c>
      <c r="AS17" s="19">
        <v>118.2761516584998</v>
      </c>
      <c r="AT17" s="19">
        <v>51.440447955857152</v>
      </c>
      <c r="AU17" s="19">
        <v>7.6095945815386576</v>
      </c>
      <c r="AV17" s="19">
        <v>2.9618380153223671</v>
      </c>
      <c r="AW17" s="19">
        <v>4.9389861744792825</v>
      </c>
      <c r="AX17" s="19">
        <v>146.53116814912747</v>
      </c>
      <c r="AY17" s="19">
        <v>95.110299832529705</v>
      </c>
      <c r="AZ17" s="19">
        <v>4.0246956448833338</v>
      </c>
      <c r="BA17" s="19">
        <v>4.5845061570063406</v>
      </c>
      <c r="BB17" s="19">
        <v>7.3024709736242137</v>
      </c>
      <c r="BC17" s="19">
        <v>3.8148808767123819</v>
      </c>
      <c r="BD17" s="19">
        <v>17.446873106859933</v>
      </c>
      <c r="BE17" s="19">
        <v>4.8390658664494648</v>
      </c>
      <c r="BF17" s="19">
        <v>10.017386324735803</v>
      </c>
      <c r="BG17" s="19">
        <v>8.1870309462422437</v>
      </c>
      <c r="BH17" s="19">
        <v>6.0192850808097313</v>
      </c>
      <c r="BI17" s="19">
        <v>4.3278746905894634</v>
      </c>
      <c r="BJ17" s="19">
        <v>15.006408957293498</v>
      </c>
      <c r="BK17" s="19">
        <v>1.0303595060517692</v>
      </c>
      <c r="BL17" s="19">
        <v>37.904943311601251</v>
      </c>
      <c r="BM17" s="19">
        <v>36.020110783933305</v>
      </c>
      <c r="BN17" s="19">
        <v>7.4588313408136653</v>
      </c>
      <c r="BO17" s="19">
        <v>27.935219966890838</v>
      </c>
      <c r="BP17" s="19">
        <v>43.990320865334013</v>
      </c>
      <c r="BQ17" s="19">
        <v>6.9099887959741704</v>
      </c>
      <c r="BR17" s="19">
        <v>322.26077587513817</v>
      </c>
      <c r="BS17" s="19">
        <v>0</v>
      </c>
      <c r="BT17" s="19">
        <v>23445.186049093732</v>
      </c>
      <c r="BU17" s="19">
        <v>1568.213744694501</v>
      </c>
      <c r="BV17" s="19">
        <v>5.4820254091078633</v>
      </c>
      <c r="BW17" s="19">
        <v>0</v>
      </c>
      <c r="BX17" s="19">
        <v>13874.338497853394</v>
      </c>
      <c r="BY17" s="19">
        <v>101.67848642122448</v>
      </c>
      <c r="BZ17" s="19">
        <v>1500.1011965280341</v>
      </c>
      <c r="CA17" s="19">
        <v>17049.81395090626</v>
      </c>
      <c r="CB17" s="19">
        <v>40495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327</v>
      </c>
      <c r="C18">
        <f t="shared" si="2"/>
        <v>14</v>
      </c>
      <c r="D18" s="19">
        <v>8.5516032699059945</v>
      </c>
      <c r="E18" s="19">
        <v>2.38849388123506</v>
      </c>
      <c r="F18" s="19">
        <v>6.6282483299148431</v>
      </c>
      <c r="G18" s="19">
        <v>4.4350702655736924</v>
      </c>
      <c r="H18" s="19">
        <v>46.422937604643103</v>
      </c>
      <c r="I18" s="19">
        <v>2.3511136347223816</v>
      </c>
      <c r="J18" s="19">
        <v>0.58731480427461347</v>
      </c>
      <c r="K18" s="19">
        <v>8.0932024286357276</v>
      </c>
      <c r="L18" s="19">
        <v>1.5284256557428182</v>
      </c>
      <c r="M18" s="19">
        <v>10.537986094078409</v>
      </c>
      <c r="N18" s="19">
        <v>1.5582653242807849</v>
      </c>
      <c r="O18" s="19">
        <v>0.50499331143331272</v>
      </c>
      <c r="P18" s="19">
        <v>77.867961785859265</v>
      </c>
      <c r="Q18" s="19">
        <v>1475.0047609547082</v>
      </c>
      <c r="R18" s="19">
        <v>58.412252978883693</v>
      </c>
      <c r="S18" s="19">
        <v>0.66753400853790834</v>
      </c>
      <c r="T18" s="19">
        <v>2.6345703002228378</v>
      </c>
      <c r="U18" s="19">
        <v>0.49595445592457238</v>
      </c>
      <c r="V18" s="19">
        <v>3.5844114269947562</v>
      </c>
      <c r="W18" s="19">
        <v>0.34539851233540103</v>
      </c>
      <c r="X18" s="19">
        <v>2.1722408557520807</v>
      </c>
      <c r="Y18" s="19">
        <v>4.6755264702217598</v>
      </c>
      <c r="Z18" s="19">
        <v>0.9296595074068974</v>
      </c>
      <c r="AA18" s="19">
        <v>1.727532127878791</v>
      </c>
      <c r="AB18" s="19">
        <v>4.830845330219824</v>
      </c>
      <c r="AC18" s="19">
        <v>10.427457764990377</v>
      </c>
      <c r="AD18" s="19">
        <v>5.1319358565660176</v>
      </c>
      <c r="AE18" s="19">
        <v>1.0152949960893032</v>
      </c>
      <c r="AF18" s="19">
        <v>33.625258700131717</v>
      </c>
      <c r="AG18" s="19">
        <v>2.5410664125663485</v>
      </c>
      <c r="AH18" s="19">
        <v>3.6993497727523206</v>
      </c>
      <c r="AI18" s="19">
        <v>20.472448742001511</v>
      </c>
      <c r="AJ18" s="19">
        <v>5.5726354246858039</v>
      </c>
      <c r="AK18" s="19">
        <v>32.482231403974652</v>
      </c>
      <c r="AL18" s="19">
        <v>2.4337316127578092</v>
      </c>
      <c r="AM18" s="19">
        <v>21.52331086669092</v>
      </c>
      <c r="AN18" s="19">
        <v>8.370198678760584</v>
      </c>
      <c r="AO18" s="19">
        <v>50.439334516626189</v>
      </c>
      <c r="AP18" s="19">
        <v>67.678565471922525</v>
      </c>
      <c r="AQ18" s="19">
        <v>42.954642070916925</v>
      </c>
      <c r="AR18" s="19">
        <v>3.0091469238986068</v>
      </c>
      <c r="AS18" s="19">
        <v>180.15117716292059</v>
      </c>
      <c r="AT18" s="19">
        <v>108.24108322581181</v>
      </c>
      <c r="AU18" s="19">
        <v>5.4200600550304525</v>
      </c>
      <c r="AV18" s="19">
        <v>124.97604151821147</v>
      </c>
      <c r="AW18" s="19">
        <v>49.231899958139053</v>
      </c>
      <c r="AX18" s="19">
        <v>48.066894610371833</v>
      </c>
      <c r="AY18" s="19">
        <v>93.18433206189458</v>
      </c>
      <c r="AZ18" s="19">
        <v>0.77974451428950065</v>
      </c>
      <c r="BA18" s="19">
        <v>67.296110011477381</v>
      </c>
      <c r="BB18" s="19">
        <v>31.89473448408792</v>
      </c>
      <c r="BC18" s="19">
        <v>1.0038628301590602</v>
      </c>
      <c r="BD18" s="19">
        <v>434.56997081848812</v>
      </c>
      <c r="BE18" s="19">
        <v>18.957371027404761</v>
      </c>
      <c r="BF18" s="19">
        <v>5.9703016717531154</v>
      </c>
      <c r="BG18" s="19">
        <v>97.509016140074252</v>
      </c>
      <c r="BH18" s="19">
        <v>18.758815938284393</v>
      </c>
      <c r="BI18" s="19">
        <v>1.4811879761008353</v>
      </c>
      <c r="BJ18" s="19">
        <v>82.146668168927874</v>
      </c>
      <c r="BK18" s="19">
        <v>101.40182289186377</v>
      </c>
      <c r="BL18" s="19">
        <v>376.58264599400428</v>
      </c>
      <c r="BM18" s="19">
        <v>374.95636422023983</v>
      </c>
      <c r="BN18" s="19">
        <v>1.8885727031898225</v>
      </c>
      <c r="BO18" s="19">
        <v>36.32159805656336</v>
      </c>
      <c r="BP18" s="19">
        <v>36.425308733787759</v>
      </c>
      <c r="BQ18" s="19">
        <v>55.385172605610386</v>
      </c>
      <c r="BR18" s="19">
        <v>584.5517619167897</v>
      </c>
      <c r="BS18" s="19">
        <v>0</v>
      </c>
      <c r="BT18" s="19">
        <v>4975.4654318301964</v>
      </c>
      <c r="BU18" s="19">
        <v>854.40914948540455</v>
      </c>
      <c r="BV18" s="19">
        <v>6.2449363545046355</v>
      </c>
      <c r="BW18" s="19">
        <v>0</v>
      </c>
      <c r="BX18" s="19">
        <v>42413.997843600926</v>
      </c>
      <c r="BY18" s="19">
        <v>93.347524274238253</v>
      </c>
      <c r="BZ18" s="19">
        <v>149.53511445473646</v>
      </c>
      <c r="CA18" s="19">
        <v>43517.534568169809</v>
      </c>
      <c r="CB18" s="19">
        <v>48493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329</v>
      </c>
      <c r="C19">
        <f t="shared" si="2"/>
        <v>15</v>
      </c>
      <c r="D19" s="19">
        <v>4.5390579007161547</v>
      </c>
      <c r="E19" s="19">
        <v>6.8030731260640334</v>
      </c>
      <c r="F19" s="19">
        <v>0.44990904391244801</v>
      </c>
      <c r="G19" s="19">
        <v>5.2317426643213958</v>
      </c>
      <c r="H19" s="19">
        <v>4.8323146400914707</v>
      </c>
      <c r="I19" s="19">
        <v>2.0109016983844592</v>
      </c>
      <c r="J19" s="19">
        <v>0.63066430653461736</v>
      </c>
      <c r="K19" s="19">
        <v>14.276411166166076</v>
      </c>
      <c r="L19" s="19">
        <v>0.51350175742619564</v>
      </c>
      <c r="M19" s="19">
        <v>21.218324828907104</v>
      </c>
      <c r="N19" s="19">
        <v>3.5039201157373308</v>
      </c>
      <c r="O19" s="19">
        <v>0.60253106098109688</v>
      </c>
      <c r="P19" s="19">
        <v>6.67075883891453</v>
      </c>
      <c r="Q19" s="19">
        <v>15.095182125893309</v>
      </c>
      <c r="R19" s="19">
        <v>3207.8576206558569</v>
      </c>
      <c r="S19" s="19">
        <v>1.8944280180366306</v>
      </c>
      <c r="T19" s="19">
        <v>49.854156768452178</v>
      </c>
      <c r="U19" s="19">
        <v>1.402601546931509</v>
      </c>
      <c r="V19" s="19">
        <v>4.5864927903669255</v>
      </c>
      <c r="W19" s="19">
        <v>1.5452323277332498</v>
      </c>
      <c r="X19" s="19">
        <v>7.537915684170212</v>
      </c>
      <c r="Y19" s="19">
        <v>11.721831060806384</v>
      </c>
      <c r="Z19" s="19">
        <v>5.4862534771084821</v>
      </c>
      <c r="AA19" s="19">
        <v>3.4562975566565783</v>
      </c>
      <c r="AB19" s="19">
        <v>20.167217705132234</v>
      </c>
      <c r="AC19" s="19">
        <v>6.9674488669157348</v>
      </c>
      <c r="AD19" s="19">
        <v>4.5436347613726475</v>
      </c>
      <c r="AE19" s="19">
        <v>1.6162997446904681</v>
      </c>
      <c r="AF19" s="19">
        <v>23.698098189530779</v>
      </c>
      <c r="AG19" s="19">
        <v>3.6065236707540294</v>
      </c>
      <c r="AH19" s="19">
        <v>6.2240187618620482</v>
      </c>
      <c r="AI19" s="19">
        <v>9.825108813655488</v>
      </c>
      <c r="AJ19" s="19">
        <v>13.923833495602265</v>
      </c>
      <c r="AK19" s="19">
        <v>10.684041962077002</v>
      </c>
      <c r="AL19" s="19">
        <v>2.2597790016767521</v>
      </c>
      <c r="AM19" s="19">
        <v>21.924717487311543</v>
      </c>
      <c r="AN19" s="19">
        <v>4.0029330938497836</v>
      </c>
      <c r="AO19" s="19">
        <v>59.004227650405639</v>
      </c>
      <c r="AP19" s="19">
        <v>1.6051768209966837</v>
      </c>
      <c r="AQ19" s="19">
        <v>44.477927238306386</v>
      </c>
      <c r="AR19" s="19">
        <v>1.8534825507335211</v>
      </c>
      <c r="AS19" s="19">
        <v>12.178617095075243</v>
      </c>
      <c r="AT19" s="19">
        <v>7.5630125498335303</v>
      </c>
      <c r="AU19" s="19">
        <v>0.24405303135411324</v>
      </c>
      <c r="AV19" s="19">
        <v>1.534772693681453</v>
      </c>
      <c r="AW19" s="19">
        <v>0.82091740207116382</v>
      </c>
      <c r="AX19" s="19">
        <v>1.2231411141300361</v>
      </c>
      <c r="AY19" s="19">
        <v>10.127774191850365</v>
      </c>
      <c r="AZ19" s="19">
        <v>0.70322467895651408</v>
      </c>
      <c r="BA19" s="19">
        <v>17.89264477444247</v>
      </c>
      <c r="BB19" s="19">
        <v>1.7103647395497221</v>
      </c>
      <c r="BC19" s="19">
        <v>2.3987116456095197</v>
      </c>
      <c r="BD19" s="19">
        <v>3.3375842010431316</v>
      </c>
      <c r="BE19" s="19">
        <v>0.91589970886834771</v>
      </c>
      <c r="BF19" s="19">
        <v>1.2042363449384719</v>
      </c>
      <c r="BG19" s="19">
        <v>3.334093080447492</v>
      </c>
      <c r="BH19" s="19">
        <v>1.2455344656893734</v>
      </c>
      <c r="BI19" s="19">
        <v>1.10342434716473</v>
      </c>
      <c r="BJ19" s="19">
        <v>4.6476892402069776</v>
      </c>
      <c r="BK19" s="19">
        <v>29.961141863261261</v>
      </c>
      <c r="BL19" s="19">
        <v>18.107190837324552</v>
      </c>
      <c r="BM19" s="19">
        <v>5.7338565755922808</v>
      </c>
      <c r="BN19" s="19">
        <v>1.1199973569190294</v>
      </c>
      <c r="BO19" s="19">
        <v>6.3975542132431196</v>
      </c>
      <c r="BP19" s="19">
        <v>13.034117060477735</v>
      </c>
      <c r="BQ19" s="19">
        <v>0.82539006499242151</v>
      </c>
      <c r="BR19" s="19">
        <v>3.9997760698083811</v>
      </c>
      <c r="BS19" s="19">
        <v>0</v>
      </c>
      <c r="BT19" s="19">
        <v>3769.4703123215741</v>
      </c>
      <c r="BU19" s="19">
        <v>4646.399467586858</v>
      </c>
      <c r="BV19" s="19">
        <v>0.75500792781195836</v>
      </c>
      <c r="BW19" s="19">
        <v>0</v>
      </c>
      <c r="BX19" s="19">
        <v>20830.878133097431</v>
      </c>
      <c r="BY19" s="19">
        <v>129.3605149019406</v>
      </c>
      <c r="BZ19" s="19">
        <v>-103.86343583561185</v>
      </c>
      <c r="CA19" s="19">
        <v>25503.529687678427</v>
      </c>
      <c r="CB19" s="19">
        <v>29273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331</v>
      </c>
      <c r="C20">
        <f t="shared" si="2"/>
        <v>16</v>
      </c>
      <c r="D20" s="19">
        <v>287.63741650394957</v>
      </c>
      <c r="E20" s="19">
        <v>180.07969940659729</v>
      </c>
      <c r="F20" s="19">
        <v>8.4521355904926967</v>
      </c>
      <c r="G20" s="19">
        <v>4.4350522046850749</v>
      </c>
      <c r="H20" s="19">
        <v>2.4203651743776056</v>
      </c>
      <c r="I20" s="19">
        <v>1.2086459967510357</v>
      </c>
      <c r="J20" s="19">
        <v>0.32393982897742196</v>
      </c>
      <c r="K20" s="19">
        <v>24.931602621562263</v>
      </c>
      <c r="L20" s="19">
        <v>0.78075031626833602</v>
      </c>
      <c r="M20" s="19">
        <v>202.52709335592328</v>
      </c>
      <c r="N20" s="19">
        <v>69.190377965280078</v>
      </c>
      <c r="O20" s="19">
        <v>0.37592152311099775</v>
      </c>
      <c r="P20" s="19">
        <v>23.572580325323717</v>
      </c>
      <c r="Q20" s="19">
        <v>2.0730992117359168</v>
      </c>
      <c r="R20" s="19">
        <v>1.2293636740027032</v>
      </c>
      <c r="S20" s="19">
        <v>2506.1535618366142</v>
      </c>
      <c r="T20" s="19">
        <v>319.90046923448301</v>
      </c>
      <c r="U20" s="19">
        <v>1.5192700210316219</v>
      </c>
      <c r="V20" s="19">
        <v>1.3767457469510918</v>
      </c>
      <c r="W20" s="19">
        <v>0.4702409619173048</v>
      </c>
      <c r="X20" s="19">
        <v>13.726435821351359</v>
      </c>
      <c r="Y20" s="19">
        <v>30.625698331759242</v>
      </c>
      <c r="Z20" s="19">
        <v>2.3504055125923533</v>
      </c>
      <c r="AA20" s="19">
        <v>1.3555347271587492</v>
      </c>
      <c r="AB20" s="19">
        <v>11.554458635925505</v>
      </c>
      <c r="AC20" s="19">
        <v>28.779291321253591</v>
      </c>
      <c r="AD20" s="19">
        <v>17.005155607979987</v>
      </c>
      <c r="AE20" s="19">
        <v>2.5593875312214913</v>
      </c>
      <c r="AF20" s="19">
        <v>168.14721032022806</v>
      </c>
      <c r="AG20" s="19">
        <v>3.4099628752369506</v>
      </c>
      <c r="AH20" s="19">
        <v>8.8900990878178092</v>
      </c>
      <c r="AI20" s="19">
        <v>284.53455341179523</v>
      </c>
      <c r="AJ20" s="19">
        <v>216.31148948340248</v>
      </c>
      <c r="AK20" s="19">
        <v>66.751819802859856</v>
      </c>
      <c r="AL20" s="19">
        <v>140.31688788250048</v>
      </c>
      <c r="AM20" s="19">
        <v>4377.1558023097359</v>
      </c>
      <c r="AN20" s="19">
        <v>4.8923773971922451</v>
      </c>
      <c r="AO20" s="19">
        <v>265.08825451572613</v>
      </c>
      <c r="AP20" s="19">
        <v>9.3962256463468474</v>
      </c>
      <c r="AQ20" s="19">
        <v>4238.9232684347235</v>
      </c>
      <c r="AR20" s="19">
        <v>10.052340444642898</v>
      </c>
      <c r="AS20" s="19">
        <v>1293.643529401349</v>
      </c>
      <c r="AT20" s="19">
        <v>3.5073755762051695</v>
      </c>
      <c r="AU20" s="19">
        <v>0.28679618716481503</v>
      </c>
      <c r="AV20" s="19">
        <v>0.40164268664289871</v>
      </c>
      <c r="AW20" s="19">
        <v>52.460557222379776</v>
      </c>
      <c r="AX20" s="19">
        <v>2.4378084264000637</v>
      </c>
      <c r="AY20" s="19">
        <v>11.047121613537506</v>
      </c>
      <c r="AZ20" s="19">
        <v>1.4744010584378642</v>
      </c>
      <c r="BA20" s="19">
        <v>137.07179483967857</v>
      </c>
      <c r="BB20" s="19">
        <v>7.1308812775674317</v>
      </c>
      <c r="BC20" s="19">
        <v>2.9822618338172897</v>
      </c>
      <c r="BD20" s="19">
        <v>16.006533259188277</v>
      </c>
      <c r="BE20" s="19">
        <v>255.40738054285654</v>
      </c>
      <c r="BF20" s="19">
        <v>10.511404254934524</v>
      </c>
      <c r="BG20" s="19">
        <v>3.0059713108310238</v>
      </c>
      <c r="BH20" s="19">
        <v>2.3150433347508996</v>
      </c>
      <c r="BI20" s="19">
        <v>2.6597358583942849</v>
      </c>
      <c r="BJ20" s="19">
        <v>78.568595762544675</v>
      </c>
      <c r="BK20" s="19">
        <v>0.56573796800698917</v>
      </c>
      <c r="BL20" s="19">
        <v>59.526491109411459</v>
      </c>
      <c r="BM20" s="19">
        <v>17.61588863748867</v>
      </c>
      <c r="BN20" s="19">
        <v>8.8773128895989988</v>
      </c>
      <c r="BO20" s="19">
        <v>4.7344237349645546</v>
      </c>
      <c r="BP20" s="19">
        <v>7.7250654346357006</v>
      </c>
      <c r="BQ20" s="19">
        <v>7.5243213068377486</v>
      </c>
      <c r="BR20" s="19">
        <v>142.9827858310326</v>
      </c>
      <c r="BS20" s="19">
        <v>0</v>
      </c>
      <c r="BT20" s="19">
        <v>15670.955851960143</v>
      </c>
      <c r="BU20" s="19">
        <v>2742.2387028569133</v>
      </c>
      <c r="BV20" s="19">
        <v>0.15492106384008902</v>
      </c>
      <c r="BW20" s="19">
        <v>0</v>
      </c>
      <c r="BX20" s="19">
        <v>1466.5123434958821</v>
      </c>
      <c r="BY20" s="19">
        <v>119.52748601513309</v>
      </c>
      <c r="BZ20" s="19">
        <v>1017.6106946080822</v>
      </c>
      <c r="CA20" s="19">
        <v>5346.0441480398522</v>
      </c>
      <c r="CB20" s="19">
        <v>21017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333</v>
      </c>
      <c r="C21">
        <f t="shared" si="2"/>
        <v>17</v>
      </c>
      <c r="D21" s="19">
        <v>251.47186599106405</v>
      </c>
      <c r="E21" s="19">
        <v>89.291974149820746</v>
      </c>
      <c r="F21" s="19">
        <v>12.017656505579046</v>
      </c>
      <c r="G21" s="19">
        <v>9.734601571857878</v>
      </c>
      <c r="H21" s="19">
        <v>36.639117432054682</v>
      </c>
      <c r="I21" s="19">
        <v>62.458939764824464</v>
      </c>
      <c r="J21" s="19">
        <v>14.994667419657656</v>
      </c>
      <c r="K21" s="19">
        <v>1522.5347851368547</v>
      </c>
      <c r="L21" s="19">
        <v>22.949384631750373</v>
      </c>
      <c r="M21" s="19">
        <v>1923.644808917302</v>
      </c>
      <c r="N21" s="19">
        <v>168.51941395223477</v>
      </c>
      <c r="O21" s="19">
        <v>638.80051730966488</v>
      </c>
      <c r="P21" s="19">
        <v>530.8915495885592</v>
      </c>
      <c r="Q21" s="19">
        <v>417.97216673885754</v>
      </c>
      <c r="R21" s="19">
        <v>441.04917777816075</v>
      </c>
      <c r="S21" s="19">
        <v>383.83352333113373</v>
      </c>
      <c r="T21" s="19">
        <v>9089.7094985643489</v>
      </c>
      <c r="U21" s="19">
        <v>1044.9880236322874</v>
      </c>
      <c r="V21" s="19">
        <v>85.727201151036851</v>
      </c>
      <c r="W21" s="19">
        <v>29.538607306128934</v>
      </c>
      <c r="X21" s="19">
        <v>77.543675765519495</v>
      </c>
      <c r="Y21" s="19">
        <v>135.10815590113853</v>
      </c>
      <c r="Z21" s="19">
        <v>981.73195221378876</v>
      </c>
      <c r="AA21" s="19">
        <v>551.19458298406141</v>
      </c>
      <c r="AB21" s="19">
        <v>1240.6868052983154</v>
      </c>
      <c r="AC21" s="19">
        <v>1158.499155465315</v>
      </c>
      <c r="AD21" s="19">
        <v>56.45933538992783</v>
      </c>
      <c r="AE21" s="19">
        <v>18.002530496129172</v>
      </c>
      <c r="AF21" s="19">
        <v>748.61992944150654</v>
      </c>
      <c r="AG21" s="19">
        <v>951.74418407042674</v>
      </c>
      <c r="AH21" s="19">
        <v>320.87695442366311</v>
      </c>
      <c r="AI21" s="19">
        <v>155.34703378152625</v>
      </c>
      <c r="AJ21" s="19">
        <v>302.85416138032247</v>
      </c>
      <c r="AK21" s="19">
        <v>578.68008369673396</v>
      </c>
      <c r="AL21" s="19">
        <v>50.75728539154219</v>
      </c>
      <c r="AM21" s="19">
        <v>568.50292382115208</v>
      </c>
      <c r="AN21" s="19">
        <v>24.303651438662989</v>
      </c>
      <c r="AO21" s="19">
        <v>45.409457428973205</v>
      </c>
      <c r="AP21" s="19">
        <v>65.73060358223502</v>
      </c>
      <c r="AQ21" s="19">
        <v>392.76251034103302</v>
      </c>
      <c r="AR21" s="19">
        <v>467.03793937474404</v>
      </c>
      <c r="AS21" s="19">
        <v>3024.2278802176825</v>
      </c>
      <c r="AT21" s="19">
        <v>126.9046845624791</v>
      </c>
      <c r="AU21" s="19">
        <v>45.842338079111826</v>
      </c>
      <c r="AV21" s="19">
        <v>18.774183510799887</v>
      </c>
      <c r="AW21" s="19">
        <v>178.42822637075284</v>
      </c>
      <c r="AX21" s="19">
        <v>120.34025157079057</v>
      </c>
      <c r="AY21" s="19">
        <v>639.15609072605696</v>
      </c>
      <c r="AZ21" s="19">
        <v>1308.4953760589594</v>
      </c>
      <c r="BA21" s="19">
        <v>75.008168157679037</v>
      </c>
      <c r="BB21" s="19">
        <v>65.968150701187255</v>
      </c>
      <c r="BC21" s="19">
        <v>165.04012526735997</v>
      </c>
      <c r="BD21" s="19">
        <v>1175.2955372303743</v>
      </c>
      <c r="BE21" s="19">
        <v>160.34226786672505</v>
      </c>
      <c r="BF21" s="19">
        <v>885.57705364018148</v>
      </c>
      <c r="BG21" s="19">
        <v>272.6991889426717</v>
      </c>
      <c r="BH21" s="19">
        <v>358.87854022330629</v>
      </c>
      <c r="BI21" s="19">
        <v>247.69225013534165</v>
      </c>
      <c r="BJ21" s="19">
        <v>1173.3315387212615</v>
      </c>
      <c r="BK21" s="19">
        <v>27.055624917580126</v>
      </c>
      <c r="BL21" s="19">
        <v>661.24992756321524</v>
      </c>
      <c r="BM21" s="19">
        <v>475.85401041920295</v>
      </c>
      <c r="BN21" s="19">
        <v>264.64144998139523</v>
      </c>
      <c r="BO21" s="19">
        <v>98.649100268465034</v>
      </c>
      <c r="BP21" s="19">
        <v>520.24988131851273</v>
      </c>
      <c r="BQ21" s="19">
        <v>50.284723360177978</v>
      </c>
      <c r="BR21" s="19">
        <v>403.9813366666753</v>
      </c>
      <c r="BS21" s="19">
        <v>0</v>
      </c>
      <c r="BT21" s="19">
        <v>38212.58829903783</v>
      </c>
      <c r="BU21" s="19">
        <v>10641.889244515412</v>
      </c>
      <c r="BV21" s="19">
        <v>0.41643110475756651</v>
      </c>
      <c r="BW21" s="19">
        <v>0</v>
      </c>
      <c r="BX21" s="19">
        <v>7586.2718393914693</v>
      </c>
      <c r="BY21" s="19">
        <v>259.40611020229852</v>
      </c>
      <c r="BZ21" s="19">
        <v>-469.57192425178056</v>
      </c>
      <c r="CA21" s="19">
        <v>18018.411700962151</v>
      </c>
      <c r="CB21" s="19">
        <v>56231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335</v>
      </c>
      <c r="C22">
        <f t="shared" si="2"/>
        <v>18</v>
      </c>
      <c r="D22" s="19">
        <v>5.5729705823303703</v>
      </c>
      <c r="E22" s="19">
        <v>1.7025415162483954</v>
      </c>
      <c r="F22" s="19">
        <v>2.1482528999663093</v>
      </c>
      <c r="G22" s="19">
        <v>0.41510691102791791</v>
      </c>
      <c r="H22" s="19">
        <v>5.0424878338235786</v>
      </c>
      <c r="I22" s="19">
        <v>8.3977497742147964</v>
      </c>
      <c r="J22" s="19">
        <v>2.7490317635994939</v>
      </c>
      <c r="K22" s="19">
        <v>41.505188753762027</v>
      </c>
      <c r="L22" s="19">
        <v>11.673991093056793</v>
      </c>
      <c r="M22" s="19">
        <v>72.172250383269485</v>
      </c>
      <c r="N22" s="19">
        <v>154.92262013295183</v>
      </c>
      <c r="O22" s="19">
        <v>5.4115593328757212</v>
      </c>
      <c r="P22" s="19">
        <v>16.487464092048352</v>
      </c>
      <c r="Q22" s="19">
        <v>23.956271582141035</v>
      </c>
      <c r="R22" s="19">
        <v>10.722896938811918</v>
      </c>
      <c r="S22" s="19">
        <v>11.601811090171898</v>
      </c>
      <c r="T22" s="19">
        <v>132.05046614364286</v>
      </c>
      <c r="U22" s="19">
        <v>1090.3413457956749</v>
      </c>
      <c r="V22" s="19">
        <v>5.2119995442316087</v>
      </c>
      <c r="W22" s="19">
        <v>4.5600206599408546</v>
      </c>
      <c r="X22" s="19">
        <v>4.1061009504824062</v>
      </c>
      <c r="Y22" s="19">
        <v>13.869789005952484</v>
      </c>
      <c r="Z22" s="19">
        <v>9.981446549112329</v>
      </c>
      <c r="AA22" s="19">
        <v>11.096493350087309</v>
      </c>
      <c r="AB22" s="19">
        <v>37.423951062062798</v>
      </c>
      <c r="AC22" s="19">
        <v>20.164318088800957</v>
      </c>
      <c r="AD22" s="19">
        <v>14.438575675830998</v>
      </c>
      <c r="AE22" s="19">
        <v>1.8388162844711156</v>
      </c>
      <c r="AF22" s="19">
        <v>21.017994643713308</v>
      </c>
      <c r="AG22" s="19">
        <v>107.22558285297838</v>
      </c>
      <c r="AH22" s="19">
        <v>14.395173435754527</v>
      </c>
      <c r="AI22" s="19">
        <v>23.295462734754011</v>
      </c>
      <c r="AJ22" s="19">
        <v>29.083053174105796</v>
      </c>
      <c r="AK22" s="19">
        <v>21.843456621328766</v>
      </c>
      <c r="AL22" s="19">
        <v>4.7941499313384179</v>
      </c>
      <c r="AM22" s="19">
        <v>28.123418196251205</v>
      </c>
      <c r="AN22" s="19">
        <v>2.3745834524649378</v>
      </c>
      <c r="AO22" s="19">
        <v>14.926588061137435</v>
      </c>
      <c r="AP22" s="19">
        <v>9.021659743815114</v>
      </c>
      <c r="AQ22" s="19">
        <v>53.87755719743447</v>
      </c>
      <c r="AR22" s="19">
        <v>81.977566668120616</v>
      </c>
      <c r="AS22" s="19">
        <v>3661.2674047108171</v>
      </c>
      <c r="AT22" s="19">
        <v>43.819221269776754</v>
      </c>
      <c r="AU22" s="19">
        <v>2.0283977627574177</v>
      </c>
      <c r="AV22" s="19">
        <v>31.958482340556642</v>
      </c>
      <c r="AW22" s="19">
        <v>35.749354462688245</v>
      </c>
      <c r="AX22" s="19">
        <v>6.1217225144051355</v>
      </c>
      <c r="AY22" s="19">
        <v>48.311642410742849</v>
      </c>
      <c r="AZ22" s="19">
        <v>1913.4662250422689</v>
      </c>
      <c r="BA22" s="19">
        <v>291.82084174425012</v>
      </c>
      <c r="BB22" s="19">
        <v>550.13097931589971</v>
      </c>
      <c r="BC22" s="19">
        <v>680.46274290188956</v>
      </c>
      <c r="BD22" s="19">
        <v>1386.1193772355743</v>
      </c>
      <c r="BE22" s="19">
        <v>176.56289625757523</v>
      </c>
      <c r="BF22" s="19">
        <v>311.57071246776582</v>
      </c>
      <c r="BG22" s="19">
        <v>185.20048530420885</v>
      </c>
      <c r="BH22" s="19">
        <v>2159.5649424562002</v>
      </c>
      <c r="BI22" s="19">
        <v>38.192953161403061</v>
      </c>
      <c r="BJ22" s="19">
        <v>971.72713406709681</v>
      </c>
      <c r="BK22" s="19">
        <v>2.3033516509954728</v>
      </c>
      <c r="BL22" s="19">
        <v>787.4255725438029</v>
      </c>
      <c r="BM22" s="19">
        <v>168.09180335578492</v>
      </c>
      <c r="BN22" s="19">
        <v>23.446491099876827</v>
      </c>
      <c r="BO22" s="19">
        <v>72.752943875818104</v>
      </c>
      <c r="BP22" s="19">
        <v>88.195635411594068</v>
      </c>
      <c r="BQ22" s="19">
        <v>246.17657004661638</v>
      </c>
      <c r="BR22" s="19">
        <v>379.54370180866283</v>
      </c>
      <c r="BS22" s="19">
        <v>0</v>
      </c>
      <c r="BT22" s="19">
        <v>16393.533349722817</v>
      </c>
      <c r="BU22" s="19">
        <v>89.742900409839706</v>
      </c>
      <c r="BV22" s="19">
        <v>0.27553129173013746</v>
      </c>
      <c r="BW22" s="19">
        <v>0</v>
      </c>
      <c r="BX22" s="19">
        <v>710.69756923094417</v>
      </c>
      <c r="BY22" s="19">
        <v>43.625320002977489</v>
      </c>
      <c r="BZ22" s="19">
        <v>85.125329341693259</v>
      </c>
      <c r="CA22" s="19">
        <v>929.46665027718484</v>
      </c>
      <c r="CB22" s="19">
        <v>17323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337</v>
      </c>
      <c r="C23">
        <f t="shared" si="2"/>
        <v>19</v>
      </c>
      <c r="D23" s="19">
        <v>5810.7124423645473</v>
      </c>
      <c r="E23" s="19">
        <v>2477.9810749772478</v>
      </c>
      <c r="F23" s="19">
        <v>376.7751850516305</v>
      </c>
      <c r="G23" s="19">
        <v>645.0006566967204</v>
      </c>
      <c r="H23" s="19">
        <v>721.94612633676672</v>
      </c>
      <c r="I23" s="19">
        <v>1475.2447597860194</v>
      </c>
      <c r="J23" s="19">
        <v>725.22458562386987</v>
      </c>
      <c r="K23" s="19">
        <v>1280.7499662690225</v>
      </c>
      <c r="L23" s="19">
        <v>954.52469517340853</v>
      </c>
      <c r="M23" s="19">
        <v>1864.623276055795</v>
      </c>
      <c r="N23" s="19">
        <v>409.9784186558777</v>
      </c>
      <c r="O23" s="19">
        <v>18.582597035981763</v>
      </c>
      <c r="P23" s="19">
        <v>206.34000188456076</v>
      </c>
      <c r="Q23" s="19">
        <v>72.767747890315704</v>
      </c>
      <c r="R23" s="19">
        <v>133.57584896411473</v>
      </c>
      <c r="S23" s="19">
        <v>121.96067024650753</v>
      </c>
      <c r="T23" s="19">
        <v>873.38752232749709</v>
      </c>
      <c r="U23" s="19">
        <v>23.105742464763225</v>
      </c>
      <c r="V23" s="19">
        <v>57577.428208692574</v>
      </c>
      <c r="W23" s="19">
        <v>434.43096678681235</v>
      </c>
      <c r="X23" s="19">
        <v>6315.6239362866754</v>
      </c>
      <c r="Y23" s="19">
        <v>800.90109621396539</v>
      </c>
      <c r="Z23" s="19">
        <v>312.70425579797018</v>
      </c>
      <c r="AA23" s="19">
        <v>109.33609284278775</v>
      </c>
      <c r="AB23" s="19">
        <v>1135.5770907915257</v>
      </c>
      <c r="AC23" s="19">
        <v>2290.7759286981118</v>
      </c>
      <c r="AD23" s="19">
        <v>2009.6293581783418</v>
      </c>
      <c r="AE23" s="19">
        <v>1109.1173419499696</v>
      </c>
      <c r="AF23" s="19">
        <v>257.37160101965247</v>
      </c>
      <c r="AG23" s="19">
        <v>112.90408760470423</v>
      </c>
      <c r="AH23" s="19">
        <v>499.85430521420255</v>
      </c>
      <c r="AI23" s="19">
        <v>335.96843525102014</v>
      </c>
      <c r="AJ23" s="19">
        <v>771.25806822622883</v>
      </c>
      <c r="AK23" s="19">
        <v>317.8453844004286</v>
      </c>
      <c r="AL23" s="19">
        <v>88.868702116590981</v>
      </c>
      <c r="AM23" s="19">
        <v>173.35258630244414</v>
      </c>
      <c r="AN23" s="19">
        <v>197.97783819230844</v>
      </c>
      <c r="AO23" s="19">
        <v>2781.9142306947506</v>
      </c>
      <c r="AP23" s="19">
        <v>609.89282174460936</v>
      </c>
      <c r="AQ23" s="19">
        <v>6126.6363457852485</v>
      </c>
      <c r="AR23" s="19">
        <v>597.8338390649642</v>
      </c>
      <c r="AS23" s="19">
        <v>7187.7205739725077</v>
      </c>
      <c r="AT23" s="19">
        <v>39226.107494413489</v>
      </c>
      <c r="AU23" s="19">
        <v>914.60182635298395</v>
      </c>
      <c r="AV23" s="19">
        <v>1655.3195989903902</v>
      </c>
      <c r="AW23" s="19">
        <v>894.8923773378317</v>
      </c>
      <c r="AX23" s="19">
        <v>47.94539829940986</v>
      </c>
      <c r="AY23" s="19">
        <v>795.42801963531303</v>
      </c>
      <c r="AZ23" s="19">
        <v>38.69352972190557</v>
      </c>
      <c r="BA23" s="19">
        <v>44.855165449026643</v>
      </c>
      <c r="BB23" s="19">
        <v>85.820429342174805</v>
      </c>
      <c r="BC23" s="19">
        <v>79.930051556167058</v>
      </c>
      <c r="BD23" s="19">
        <v>483.79678242679682</v>
      </c>
      <c r="BE23" s="19">
        <v>58.24964168010203</v>
      </c>
      <c r="BF23" s="19">
        <v>339.52211813102298</v>
      </c>
      <c r="BG23" s="19">
        <v>314.97257359832895</v>
      </c>
      <c r="BH23" s="19">
        <v>71.331558227712279</v>
      </c>
      <c r="BI23" s="19">
        <v>385.14072552890377</v>
      </c>
      <c r="BJ23" s="19">
        <v>344.45374031344778</v>
      </c>
      <c r="BK23" s="19">
        <v>206.35178809972203</v>
      </c>
      <c r="BL23" s="19">
        <v>1516.5435441397419</v>
      </c>
      <c r="BM23" s="19">
        <v>244.09535743698646</v>
      </c>
      <c r="BN23" s="19">
        <v>73.669431057456976</v>
      </c>
      <c r="BO23" s="19">
        <v>88.436347064187814</v>
      </c>
      <c r="BP23" s="19">
        <v>191.89307867343879</v>
      </c>
      <c r="BQ23" s="19">
        <v>86.305168399048242</v>
      </c>
      <c r="BR23" s="19">
        <v>375.49366206258321</v>
      </c>
      <c r="BS23" s="19">
        <v>0</v>
      </c>
      <c r="BT23" s="19">
        <v>158911.2538215713</v>
      </c>
      <c r="BU23" s="19">
        <v>10973.610954387614</v>
      </c>
      <c r="BV23" s="19">
        <v>0.31672750829529306</v>
      </c>
      <c r="BW23" s="19">
        <v>0</v>
      </c>
      <c r="BX23" s="19">
        <v>53615.515612669835</v>
      </c>
      <c r="BY23" s="19">
        <v>17.427822268342322</v>
      </c>
      <c r="BZ23" s="19">
        <v>3424.8750615946983</v>
      </c>
      <c r="CA23" s="19">
        <v>68031.746178428803</v>
      </c>
      <c r="CB23" s="19">
        <v>226943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339</v>
      </c>
      <c r="C24">
        <f t="shared" si="2"/>
        <v>20</v>
      </c>
      <c r="D24" s="19">
        <v>47.429747289512683</v>
      </c>
      <c r="E24" s="19">
        <v>49.936176908212474</v>
      </c>
      <c r="F24" s="19">
        <v>2.4947554852499461</v>
      </c>
      <c r="G24" s="19">
        <v>3.666753875704492</v>
      </c>
      <c r="H24" s="19">
        <v>128.78220833136675</v>
      </c>
      <c r="I24" s="19">
        <v>2.2971395176055198</v>
      </c>
      <c r="J24" s="19">
        <v>0.68257045009821193</v>
      </c>
      <c r="K24" s="19">
        <v>83.514633881468512</v>
      </c>
      <c r="L24" s="19">
        <v>256.96678505927599</v>
      </c>
      <c r="M24" s="19">
        <v>569.6280884393409</v>
      </c>
      <c r="N24" s="19">
        <v>123.26906691663397</v>
      </c>
      <c r="O24" s="19">
        <v>0.17433497644577398</v>
      </c>
      <c r="P24" s="19">
        <v>2.3293741910940686</v>
      </c>
      <c r="Q24" s="19">
        <v>0.6433255945466495</v>
      </c>
      <c r="R24" s="19">
        <v>0.90031690099238626</v>
      </c>
      <c r="S24" s="19">
        <v>1.0267492735602293</v>
      </c>
      <c r="T24" s="19">
        <v>3.4686660103286324</v>
      </c>
      <c r="U24" s="19">
        <v>0.5240347902918493</v>
      </c>
      <c r="V24" s="19">
        <v>5563.7401582084149</v>
      </c>
      <c r="W24" s="19">
        <v>167.35236006626471</v>
      </c>
      <c r="X24" s="19">
        <v>91.292124715032529</v>
      </c>
      <c r="Y24" s="19">
        <v>170.2449132978337</v>
      </c>
      <c r="Z24" s="19">
        <v>343.72393480649134</v>
      </c>
      <c r="AA24" s="19">
        <v>202.56349853486424</v>
      </c>
      <c r="AB24" s="19">
        <v>3.4343064637470051</v>
      </c>
      <c r="AC24" s="19">
        <v>4.1217951530178176</v>
      </c>
      <c r="AD24" s="19">
        <v>5.1277687972920738</v>
      </c>
      <c r="AE24" s="19">
        <v>3.4989974498647953</v>
      </c>
      <c r="AF24" s="19">
        <v>11.524299809042716</v>
      </c>
      <c r="AG24" s="19">
        <v>0.72722830649347836</v>
      </c>
      <c r="AH24" s="19">
        <v>3.1602235588669148</v>
      </c>
      <c r="AI24" s="19">
        <v>10.709722147142177</v>
      </c>
      <c r="AJ24" s="19">
        <v>6.0990443378224715</v>
      </c>
      <c r="AK24" s="19">
        <v>2.685254286106685</v>
      </c>
      <c r="AL24" s="19">
        <v>0.77275518111619357</v>
      </c>
      <c r="AM24" s="19">
        <v>2.0537195830123043</v>
      </c>
      <c r="AN24" s="19">
        <v>4.353474950092207</v>
      </c>
      <c r="AO24" s="19">
        <v>53.502243826421356</v>
      </c>
      <c r="AP24" s="19">
        <v>5.0510873609763145</v>
      </c>
      <c r="AQ24" s="19">
        <v>117.55432417511985</v>
      </c>
      <c r="AR24" s="19">
        <v>35.634053215807043</v>
      </c>
      <c r="AS24" s="19">
        <v>66.579795730698208</v>
      </c>
      <c r="AT24" s="19">
        <v>167.22310039187079</v>
      </c>
      <c r="AU24" s="19">
        <v>0.16695818826244557</v>
      </c>
      <c r="AV24" s="19">
        <v>0.13247170652460072</v>
      </c>
      <c r="AW24" s="19">
        <v>14.804238452834225</v>
      </c>
      <c r="AX24" s="19">
        <v>1.7601769285610482</v>
      </c>
      <c r="AY24" s="19">
        <v>101.46062820180504</v>
      </c>
      <c r="AZ24" s="19">
        <v>0.4566446756574698</v>
      </c>
      <c r="BA24" s="19">
        <v>0.9799212464801037</v>
      </c>
      <c r="BB24" s="19">
        <v>2.9811137023829843</v>
      </c>
      <c r="BC24" s="19">
        <v>0.78490797099912402</v>
      </c>
      <c r="BD24" s="19">
        <v>4.45604675644576</v>
      </c>
      <c r="BE24" s="19">
        <v>0.99816744971368065</v>
      </c>
      <c r="BF24" s="19">
        <v>2.2117850819689204</v>
      </c>
      <c r="BG24" s="19">
        <v>19.00478972767992</v>
      </c>
      <c r="BH24" s="19">
        <v>4.9905299907383096</v>
      </c>
      <c r="BI24" s="19">
        <v>0.49121453758849098</v>
      </c>
      <c r="BJ24" s="19">
        <v>6.2779633449726484</v>
      </c>
      <c r="BK24" s="19">
        <v>17.21215861942137</v>
      </c>
      <c r="BL24" s="19">
        <v>346.76640201572138</v>
      </c>
      <c r="BM24" s="19">
        <v>54.040786473421733</v>
      </c>
      <c r="BN24" s="19">
        <v>3.8465351721680143</v>
      </c>
      <c r="BO24" s="19">
        <v>25.513407518817555</v>
      </c>
      <c r="BP24" s="19">
        <v>17.407769112922811</v>
      </c>
      <c r="BQ24" s="19">
        <v>1.7174656254398935</v>
      </c>
      <c r="BR24" s="19">
        <v>30.468502266599394</v>
      </c>
      <c r="BS24" s="19">
        <v>0</v>
      </c>
      <c r="BT24" s="19">
        <v>8979.3954970122686</v>
      </c>
      <c r="BU24" s="19">
        <v>3439.7980177333452</v>
      </c>
      <c r="BV24" s="19">
        <v>0.49257889139134181</v>
      </c>
      <c r="BW24" s="19">
        <v>0</v>
      </c>
      <c r="BX24" s="19">
        <v>11396.873865829999</v>
      </c>
      <c r="BY24" s="19">
        <v>31.636905086577556</v>
      </c>
      <c r="BZ24" s="19">
        <v>475.80313544641791</v>
      </c>
      <c r="CA24" s="19">
        <v>15344.604502987735</v>
      </c>
      <c r="CB24" s="19">
        <v>24324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341</v>
      </c>
      <c r="C25">
        <f t="shared" si="2"/>
        <v>21</v>
      </c>
      <c r="D25" s="19">
        <v>15664.897516724484</v>
      </c>
      <c r="E25" s="19">
        <v>1727.1812165169913</v>
      </c>
      <c r="F25" s="19">
        <v>214.64248002414598</v>
      </c>
      <c r="G25" s="19">
        <v>126.54506034203284</v>
      </c>
      <c r="H25" s="19">
        <v>1367.6880923874742</v>
      </c>
      <c r="I25" s="19">
        <v>117.60196139392232</v>
      </c>
      <c r="J25" s="19">
        <v>65.968234508376383</v>
      </c>
      <c r="K25" s="19">
        <v>175.90376545314203</v>
      </c>
      <c r="L25" s="19">
        <v>166.51100702847612</v>
      </c>
      <c r="M25" s="19">
        <v>464.55032144491491</v>
      </c>
      <c r="N25" s="19">
        <v>69.690371070535747</v>
      </c>
      <c r="O25" s="19">
        <v>17.487305545605022</v>
      </c>
      <c r="P25" s="19">
        <v>2814.428213654036</v>
      </c>
      <c r="Q25" s="19">
        <v>99.588099341571464</v>
      </c>
      <c r="R25" s="19">
        <v>850.01552119620965</v>
      </c>
      <c r="S25" s="19">
        <v>254.45225791815471</v>
      </c>
      <c r="T25" s="19">
        <v>2005.6825371115949</v>
      </c>
      <c r="U25" s="19">
        <v>51.654696564696742</v>
      </c>
      <c r="V25" s="19">
        <v>730.12048511797036</v>
      </c>
      <c r="W25" s="19">
        <v>204.49667318230618</v>
      </c>
      <c r="X25" s="19">
        <v>15898.509057361611</v>
      </c>
      <c r="Y25" s="19">
        <v>6752.2543479353508</v>
      </c>
      <c r="Z25" s="19">
        <v>2115.5164324986308</v>
      </c>
      <c r="AA25" s="19">
        <v>747.87703504986689</v>
      </c>
      <c r="AB25" s="19">
        <v>8454.8460149405964</v>
      </c>
      <c r="AC25" s="19">
        <v>1392.4511258230732</v>
      </c>
      <c r="AD25" s="19">
        <v>617.02413017327024</v>
      </c>
      <c r="AE25" s="19">
        <v>533.87719738942019</v>
      </c>
      <c r="AF25" s="19">
        <v>728.48703628567148</v>
      </c>
      <c r="AG25" s="19">
        <v>112.0711288001941</v>
      </c>
      <c r="AH25" s="19">
        <v>1717.9267328298895</v>
      </c>
      <c r="AI25" s="19">
        <v>185.96300193993028</v>
      </c>
      <c r="AJ25" s="19">
        <v>128.83570923008722</v>
      </c>
      <c r="AK25" s="19">
        <v>866.19390186419423</v>
      </c>
      <c r="AL25" s="19">
        <v>238.76562822196286</v>
      </c>
      <c r="AM25" s="19">
        <v>914.55019889811854</v>
      </c>
      <c r="AN25" s="19">
        <v>125.96374544682536</v>
      </c>
      <c r="AO25" s="19">
        <v>70.333673700450689</v>
      </c>
      <c r="AP25" s="19">
        <v>466.03862789944395</v>
      </c>
      <c r="AQ25" s="19">
        <v>236.53486739178467</v>
      </c>
      <c r="AR25" s="19">
        <v>58.773263250117878</v>
      </c>
      <c r="AS25" s="19">
        <v>523.97768267866365</v>
      </c>
      <c r="AT25" s="19">
        <v>56.327202165908972</v>
      </c>
      <c r="AU25" s="19">
        <v>2.1576233991939824</v>
      </c>
      <c r="AV25" s="19">
        <v>2.5265221409142748</v>
      </c>
      <c r="AW25" s="19">
        <v>22.992725554980982</v>
      </c>
      <c r="AX25" s="19">
        <v>11.375824477677837</v>
      </c>
      <c r="AY25" s="19">
        <v>63.819342233758846</v>
      </c>
      <c r="AZ25" s="19">
        <v>10.271603874097639</v>
      </c>
      <c r="BA25" s="19">
        <v>6.7880436406082154</v>
      </c>
      <c r="BB25" s="19">
        <v>29.86868785328581</v>
      </c>
      <c r="BC25" s="19">
        <v>12.129120495940883</v>
      </c>
      <c r="BD25" s="19">
        <v>60.98406339033258</v>
      </c>
      <c r="BE25" s="19">
        <v>24.555058517794521</v>
      </c>
      <c r="BF25" s="19">
        <v>41.504461342295684</v>
      </c>
      <c r="BG25" s="19">
        <v>45.026409987229179</v>
      </c>
      <c r="BH25" s="19">
        <v>14.373419458109453</v>
      </c>
      <c r="BI25" s="19">
        <v>12.444490238551921</v>
      </c>
      <c r="BJ25" s="19">
        <v>57.807674574798071</v>
      </c>
      <c r="BK25" s="19">
        <v>2.2027082873154282</v>
      </c>
      <c r="BL25" s="19">
        <v>51.484079756355584</v>
      </c>
      <c r="BM25" s="19">
        <v>51.318227472647692</v>
      </c>
      <c r="BN25" s="19">
        <v>35.118735599258947</v>
      </c>
      <c r="BO25" s="19">
        <v>182.85305972808169</v>
      </c>
      <c r="BP25" s="19">
        <v>413.50330736443925</v>
      </c>
      <c r="BQ25" s="19">
        <v>29.569269448292761</v>
      </c>
      <c r="BR25" s="19">
        <v>142.77872579463698</v>
      </c>
      <c r="BS25" s="19">
        <v>0</v>
      </c>
      <c r="BT25" s="19">
        <v>71459.656742932289</v>
      </c>
      <c r="BU25" s="19">
        <v>9732.8963851077624</v>
      </c>
      <c r="BV25" s="19">
        <v>11.680038917775059</v>
      </c>
      <c r="BW25" s="19">
        <v>0</v>
      </c>
      <c r="BX25" s="19">
        <v>1786.0963914565209</v>
      </c>
      <c r="BY25" s="19">
        <v>591.17981449958859</v>
      </c>
      <c r="BZ25" s="19">
        <v>5365.4906270860592</v>
      </c>
      <c r="CA25" s="19">
        <v>17487.343257067707</v>
      </c>
      <c r="CB25" s="19">
        <v>88947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343</v>
      </c>
      <c r="C26">
        <f t="shared" si="2"/>
        <v>22</v>
      </c>
      <c r="D26" s="19">
        <v>6999.5059335894603</v>
      </c>
      <c r="E26" s="19">
        <v>658.08036601829349</v>
      </c>
      <c r="F26" s="19">
        <v>27.988616832014028</v>
      </c>
      <c r="G26" s="19">
        <v>1294.4749699413144</v>
      </c>
      <c r="H26" s="19">
        <v>236.20791084638978</v>
      </c>
      <c r="I26" s="19">
        <v>152.29909177389584</v>
      </c>
      <c r="J26" s="19">
        <v>77.18590064644431</v>
      </c>
      <c r="K26" s="19">
        <v>435.15988171250933</v>
      </c>
      <c r="L26" s="19">
        <v>29.799540858010403</v>
      </c>
      <c r="M26" s="19">
        <v>1486.8648625273299</v>
      </c>
      <c r="N26" s="19">
        <v>85.809248965630118</v>
      </c>
      <c r="O26" s="19">
        <v>9.0458307538594127</v>
      </c>
      <c r="P26" s="19">
        <v>419.55197792272673</v>
      </c>
      <c r="Q26" s="19">
        <v>49.264223575227561</v>
      </c>
      <c r="R26" s="19">
        <v>207.89060117716221</v>
      </c>
      <c r="S26" s="19">
        <v>383.10473711073683</v>
      </c>
      <c r="T26" s="19">
        <v>1241.1811641225127</v>
      </c>
      <c r="U26" s="19">
        <v>882.50597133981751</v>
      </c>
      <c r="V26" s="19">
        <v>243.08302135182043</v>
      </c>
      <c r="W26" s="19">
        <v>81.152968790888522</v>
      </c>
      <c r="X26" s="19">
        <v>1152.4594653614622</v>
      </c>
      <c r="Y26" s="19">
        <v>3911.0019638784465</v>
      </c>
      <c r="Z26" s="19">
        <v>909.98400194109331</v>
      </c>
      <c r="AA26" s="19">
        <v>537.02498398825492</v>
      </c>
      <c r="AB26" s="19">
        <v>2472.30765920672</v>
      </c>
      <c r="AC26" s="19">
        <v>875.08064239383657</v>
      </c>
      <c r="AD26" s="19">
        <v>344.87446131658515</v>
      </c>
      <c r="AE26" s="19">
        <v>67.662881603379475</v>
      </c>
      <c r="AF26" s="19">
        <v>546.92865610832871</v>
      </c>
      <c r="AG26" s="19">
        <v>367.4420154483189</v>
      </c>
      <c r="AH26" s="19">
        <v>260.01180367023505</v>
      </c>
      <c r="AI26" s="19">
        <v>202.98067119815005</v>
      </c>
      <c r="AJ26" s="19">
        <v>602.11416813913092</v>
      </c>
      <c r="AK26" s="19">
        <v>314.37696289668486</v>
      </c>
      <c r="AL26" s="19">
        <v>139.70271007732259</v>
      </c>
      <c r="AM26" s="19">
        <v>434.84996210698313</v>
      </c>
      <c r="AN26" s="19">
        <v>504.61222116198724</v>
      </c>
      <c r="AO26" s="19">
        <v>66.270709265419853</v>
      </c>
      <c r="AP26" s="19">
        <v>206.91537480190107</v>
      </c>
      <c r="AQ26" s="19">
        <v>4991.6209282341824</v>
      </c>
      <c r="AR26" s="19">
        <v>842.57546910691383</v>
      </c>
      <c r="AS26" s="19">
        <v>1033.8728945724677</v>
      </c>
      <c r="AT26" s="19">
        <v>222.94493028640628</v>
      </c>
      <c r="AU26" s="19">
        <v>2.1118743435481324</v>
      </c>
      <c r="AV26" s="19">
        <v>7.333423675375994</v>
      </c>
      <c r="AW26" s="19">
        <v>30.118762137057434</v>
      </c>
      <c r="AX26" s="19">
        <v>12.094213420676471</v>
      </c>
      <c r="AY26" s="19">
        <v>37.593242037585618</v>
      </c>
      <c r="AZ26" s="19">
        <v>221.61436196551836</v>
      </c>
      <c r="BA26" s="19">
        <v>73.310840724795796</v>
      </c>
      <c r="BB26" s="19">
        <v>22.550866763814529</v>
      </c>
      <c r="BC26" s="19">
        <v>9.6996913223172907</v>
      </c>
      <c r="BD26" s="19">
        <v>50.476806155170159</v>
      </c>
      <c r="BE26" s="19">
        <v>513.23425180013999</v>
      </c>
      <c r="BF26" s="19">
        <v>19.549474518010431</v>
      </c>
      <c r="BG26" s="19">
        <v>47.579469053065843</v>
      </c>
      <c r="BH26" s="19">
        <v>21.666723075225331</v>
      </c>
      <c r="BI26" s="19">
        <v>19.688585661594395</v>
      </c>
      <c r="BJ26" s="19">
        <v>585.69377394700643</v>
      </c>
      <c r="BK26" s="19">
        <v>1.9702912237825516</v>
      </c>
      <c r="BL26" s="19">
        <v>192.07128048011694</v>
      </c>
      <c r="BM26" s="19">
        <v>222.88385059353865</v>
      </c>
      <c r="BN26" s="19">
        <v>19.78158057544092</v>
      </c>
      <c r="BO26" s="19">
        <v>485.74410842408889</v>
      </c>
      <c r="BP26" s="19">
        <v>40.184334751317678</v>
      </c>
      <c r="BQ26" s="19">
        <v>29.722634364839667</v>
      </c>
      <c r="BR26" s="19">
        <v>96.591253543757745</v>
      </c>
      <c r="BS26" s="19">
        <v>0</v>
      </c>
      <c r="BT26" s="19">
        <v>38771.03805117806</v>
      </c>
      <c r="BU26" s="19">
        <v>4097.4103044735448</v>
      </c>
      <c r="BV26" s="19">
        <v>7.974976232242966</v>
      </c>
      <c r="BW26" s="19">
        <v>0</v>
      </c>
      <c r="BX26" s="19">
        <v>1486.4379712137677</v>
      </c>
      <c r="BY26" s="19">
        <v>736.42803461522442</v>
      </c>
      <c r="BZ26" s="19">
        <v>1979.7106622871761</v>
      </c>
      <c r="CA26" s="19">
        <v>8307.961948821956</v>
      </c>
      <c r="CB26" s="19">
        <v>47079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345</v>
      </c>
      <c r="C27">
        <f t="shared" si="2"/>
        <v>23</v>
      </c>
      <c r="D27" s="19">
        <v>233.08282570326318</v>
      </c>
      <c r="E27" s="19">
        <v>56.590494622493779</v>
      </c>
      <c r="F27" s="19">
        <v>2.2851269503967284</v>
      </c>
      <c r="G27" s="19">
        <v>22.36071396567398</v>
      </c>
      <c r="H27" s="19">
        <v>40.151644606250208</v>
      </c>
      <c r="I27" s="19">
        <v>30.583210321133453</v>
      </c>
      <c r="J27" s="19">
        <v>7.5235503694887926</v>
      </c>
      <c r="K27" s="19">
        <v>67.994938817275042</v>
      </c>
      <c r="L27" s="19">
        <v>10.535828778015832</v>
      </c>
      <c r="M27" s="19">
        <v>136.4070038086048</v>
      </c>
      <c r="N27" s="19">
        <v>21.688423685000892</v>
      </c>
      <c r="O27" s="19">
        <v>4.4156859994647997</v>
      </c>
      <c r="P27" s="19">
        <v>35.846862682480271</v>
      </c>
      <c r="Q27" s="19">
        <v>31.570775399262345</v>
      </c>
      <c r="R27" s="19">
        <v>13.432014662086512</v>
      </c>
      <c r="S27" s="19">
        <v>14.559975996516858</v>
      </c>
      <c r="T27" s="19">
        <v>47.165889623489463</v>
      </c>
      <c r="U27" s="19">
        <v>9.1531064916771641</v>
      </c>
      <c r="V27" s="19">
        <v>79.0067547307994</v>
      </c>
      <c r="W27" s="19">
        <v>6.8311254492608491</v>
      </c>
      <c r="X27" s="19">
        <v>104.92270588677758</v>
      </c>
      <c r="Y27" s="19">
        <v>167.23624667329898</v>
      </c>
      <c r="Z27" s="19">
        <v>559.47237099685094</v>
      </c>
      <c r="AA27" s="19">
        <v>45.447470164943361</v>
      </c>
      <c r="AB27" s="19">
        <v>49.144885959886416</v>
      </c>
      <c r="AC27" s="19">
        <v>44.188250291660026</v>
      </c>
      <c r="AD27" s="19">
        <v>28.570671720816858</v>
      </c>
      <c r="AE27" s="19">
        <v>27.408865503782259</v>
      </c>
      <c r="AF27" s="19">
        <v>192.3777115153614</v>
      </c>
      <c r="AG27" s="19">
        <v>49.767681884074321</v>
      </c>
      <c r="AH27" s="19">
        <v>22.312912293514344</v>
      </c>
      <c r="AI27" s="19">
        <v>52.501345441069425</v>
      </c>
      <c r="AJ27" s="19">
        <v>34.122327444141931</v>
      </c>
      <c r="AK27" s="19">
        <v>28.928483888958002</v>
      </c>
      <c r="AL27" s="19">
        <v>6.1711933853626917</v>
      </c>
      <c r="AM27" s="19">
        <v>20.218430438764948</v>
      </c>
      <c r="AN27" s="19">
        <v>16.285889605784025</v>
      </c>
      <c r="AO27" s="19">
        <v>11.575158417131426</v>
      </c>
      <c r="AP27" s="19">
        <v>27.031499429193612</v>
      </c>
      <c r="AQ27" s="19">
        <v>129.92934815892195</v>
      </c>
      <c r="AR27" s="19">
        <v>88.943353204859648</v>
      </c>
      <c r="AS27" s="19">
        <v>742.74031621119559</v>
      </c>
      <c r="AT27" s="19">
        <v>138.31769903892265</v>
      </c>
      <c r="AU27" s="19">
        <v>4.9818286212302878</v>
      </c>
      <c r="AV27" s="19">
        <v>1.8490019099942998</v>
      </c>
      <c r="AW27" s="19">
        <v>38.15478120239775</v>
      </c>
      <c r="AX27" s="19">
        <v>31.420140083469786</v>
      </c>
      <c r="AY27" s="19">
        <v>55.47423112637982</v>
      </c>
      <c r="AZ27" s="19">
        <v>12.650076247906124</v>
      </c>
      <c r="BA27" s="19">
        <v>20.625099126530397</v>
      </c>
      <c r="BB27" s="19">
        <v>65.276120641930802</v>
      </c>
      <c r="BC27" s="19">
        <v>7.0562996982372628</v>
      </c>
      <c r="BD27" s="19">
        <v>20.018838058003276</v>
      </c>
      <c r="BE27" s="19">
        <v>3.7189527990269404</v>
      </c>
      <c r="BF27" s="19">
        <v>103.10659441434829</v>
      </c>
      <c r="BG27" s="19">
        <v>62.465887210641611</v>
      </c>
      <c r="BH27" s="19">
        <v>94.498398454017831</v>
      </c>
      <c r="BI27" s="19">
        <v>42.433402910420746</v>
      </c>
      <c r="BJ27" s="19">
        <v>619.41131196474225</v>
      </c>
      <c r="BK27" s="19">
        <v>1.366403339228613</v>
      </c>
      <c r="BL27" s="19">
        <v>100.95188227776903</v>
      </c>
      <c r="BM27" s="19">
        <v>89.127642059057919</v>
      </c>
      <c r="BN27" s="19">
        <v>57.070630019064687</v>
      </c>
      <c r="BO27" s="19">
        <v>67.538079899266293</v>
      </c>
      <c r="BP27" s="19">
        <v>297.98536333422652</v>
      </c>
      <c r="BQ27" s="19">
        <v>70.405256830830695</v>
      </c>
      <c r="BR27" s="19">
        <v>416.32857383063754</v>
      </c>
      <c r="BS27" s="19">
        <v>0</v>
      </c>
      <c r="BT27" s="19">
        <v>5742.7155662772657</v>
      </c>
      <c r="BU27" s="19">
        <v>1723.0608249908069</v>
      </c>
      <c r="BV27" s="19">
        <v>50.430810970203339</v>
      </c>
      <c r="BW27" s="19">
        <v>0</v>
      </c>
      <c r="BX27" s="19">
        <v>18486.486013455</v>
      </c>
      <c r="BY27" s="19">
        <v>817.36164083392919</v>
      </c>
      <c r="BZ27" s="19">
        <v>-230.05485652720552</v>
      </c>
      <c r="CA27" s="19">
        <v>20847.28443372274</v>
      </c>
      <c r="CB27" s="19">
        <v>26590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347</v>
      </c>
      <c r="C28">
        <f t="shared" si="2"/>
        <v>24</v>
      </c>
      <c r="D28" s="19">
        <v>291.08501343397722</v>
      </c>
      <c r="E28" s="19">
        <v>1422.2312965023195</v>
      </c>
      <c r="F28" s="19">
        <v>9.823430574986757</v>
      </c>
      <c r="G28" s="19">
        <v>3.4211501019678203</v>
      </c>
      <c r="H28" s="19">
        <v>113.33664549177523</v>
      </c>
      <c r="I28" s="19">
        <v>4.7789496868727985</v>
      </c>
      <c r="J28" s="19">
        <v>1.1917905070259887</v>
      </c>
      <c r="K28" s="19">
        <v>20.689527789074596</v>
      </c>
      <c r="L28" s="19">
        <v>2.2212267381619344</v>
      </c>
      <c r="M28" s="19">
        <v>92.315900737402032</v>
      </c>
      <c r="N28" s="19">
        <v>12.282615860940908</v>
      </c>
      <c r="O28" s="19">
        <v>1.4449284190717051</v>
      </c>
      <c r="P28" s="19">
        <v>34.28516481384532</v>
      </c>
      <c r="Q28" s="19">
        <v>39.488503788891805</v>
      </c>
      <c r="R28" s="19">
        <v>14.842225837460299</v>
      </c>
      <c r="S28" s="19">
        <v>4.0175043327307192</v>
      </c>
      <c r="T28" s="19">
        <v>17.271735053958395</v>
      </c>
      <c r="U28" s="19">
        <v>2.504391587272587</v>
      </c>
      <c r="V28" s="19">
        <v>8.4793182354453727</v>
      </c>
      <c r="W28" s="19">
        <v>2.0861937719495804</v>
      </c>
      <c r="X28" s="19">
        <v>69.29896796899682</v>
      </c>
      <c r="Y28" s="19">
        <v>170.83148414465384</v>
      </c>
      <c r="Z28" s="19">
        <v>24.15978295303406</v>
      </c>
      <c r="AA28" s="19">
        <v>1811.6085728596709</v>
      </c>
      <c r="AB28" s="19">
        <v>88.976827898487343</v>
      </c>
      <c r="AC28" s="19">
        <v>26.484125715052183</v>
      </c>
      <c r="AD28" s="19">
        <v>9.4237872880758555</v>
      </c>
      <c r="AE28" s="19">
        <v>5.0985065987018601</v>
      </c>
      <c r="AF28" s="19">
        <v>12.21448299998489</v>
      </c>
      <c r="AG28" s="19">
        <v>9.7690998237034545</v>
      </c>
      <c r="AH28" s="19">
        <v>23.133201063973729</v>
      </c>
      <c r="AI28" s="19">
        <v>29.259529074619188</v>
      </c>
      <c r="AJ28" s="19">
        <v>25.999650413885607</v>
      </c>
      <c r="AK28" s="19">
        <v>19.660003581948263</v>
      </c>
      <c r="AL28" s="19">
        <v>4.3438589618203727</v>
      </c>
      <c r="AM28" s="19">
        <v>18.726215343132139</v>
      </c>
      <c r="AN28" s="19">
        <v>11.276256253105968</v>
      </c>
      <c r="AO28" s="19">
        <v>3.9530832758816308</v>
      </c>
      <c r="AP28" s="19">
        <v>3.4279274610261994</v>
      </c>
      <c r="AQ28" s="19">
        <v>125.73807597705418</v>
      </c>
      <c r="AR28" s="19">
        <v>7.358752064155901</v>
      </c>
      <c r="AS28" s="19">
        <v>146.04275069908874</v>
      </c>
      <c r="AT28" s="19">
        <v>8.0139384176259583</v>
      </c>
      <c r="AU28" s="19">
        <v>0.77518220337177424</v>
      </c>
      <c r="AV28" s="19">
        <v>0.78391506450286741</v>
      </c>
      <c r="AW28" s="19">
        <v>3.6700338147551239</v>
      </c>
      <c r="AX28" s="19">
        <v>2.5977287674605267</v>
      </c>
      <c r="AY28" s="19">
        <v>16.56656789999235</v>
      </c>
      <c r="AZ28" s="19">
        <v>2.0141028938996737</v>
      </c>
      <c r="BA28" s="19">
        <v>1.5807431611253624</v>
      </c>
      <c r="BB28" s="19">
        <v>6.9272506172337458</v>
      </c>
      <c r="BC28" s="19">
        <v>3.6970964764572489</v>
      </c>
      <c r="BD28" s="19">
        <v>10.120233280757175</v>
      </c>
      <c r="BE28" s="19">
        <v>5.6186014706529841</v>
      </c>
      <c r="BF28" s="19">
        <v>7.4354758117298854</v>
      </c>
      <c r="BG28" s="19">
        <v>24.928463913880016</v>
      </c>
      <c r="BH28" s="19">
        <v>12.217733371587101</v>
      </c>
      <c r="BI28" s="19">
        <v>3.9202636433544247</v>
      </c>
      <c r="BJ28" s="19">
        <v>16.426635052808578</v>
      </c>
      <c r="BK28" s="19">
        <v>0.51229037841490666</v>
      </c>
      <c r="BL28" s="19">
        <v>175.50655296130208</v>
      </c>
      <c r="BM28" s="19">
        <v>193.80575270887101</v>
      </c>
      <c r="BN28" s="19">
        <v>72.253813063529833</v>
      </c>
      <c r="BO28" s="19">
        <v>1626.1213027202509</v>
      </c>
      <c r="BP28" s="19">
        <v>3239.8380567140398</v>
      </c>
      <c r="BQ28" s="19">
        <v>7.1104256957773133</v>
      </c>
      <c r="BR28" s="19">
        <v>260.1744181585666</v>
      </c>
      <c r="BS28" s="19">
        <v>0</v>
      </c>
      <c r="BT28" s="19">
        <v>10447.199033947125</v>
      </c>
      <c r="BU28" s="19">
        <v>1722.8989389489418</v>
      </c>
      <c r="BV28" s="19">
        <v>4797.2349881334685</v>
      </c>
      <c r="BW28" s="19">
        <v>0</v>
      </c>
      <c r="BX28" s="19">
        <v>23959.76211752191</v>
      </c>
      <c r="BY28" s="19">
        <v>856.18178114517536</v>
      </c>
      <c r="BZ28" s="19">
        <v>-1010.2768596966283</v>
      </c>
      <c r="CA28" s="19">
        <v>30325.80096605287</v>
      </c>
      <c r="CB28" s="19">
        <v>40773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349</v>
      </c>
      <c r="C29">
        <f t="shared" si="2"/>
        <v>25</v>
      </c>
      <c r="D29" s="19">
        <v>335.86278238912257</v>
      </c>
      <c r="E29" s="19">
        <v>116.80768480395656</v>
      </c>
      <c r="F29" s="19">
        <v>23.929974631794558</v>
      </c>
      <c r="G29" s="19">
        <v>120.45628604584356</v>
      </c>
      <c r="H29" s="19">
        <v>122.94996604420639</v>
      </c>
      <c r="I29" s="19">
        <v>299.38155103129588</v>
      </c>
      <c r="J29" s="19">
        <v>42.392975292099855</v>
      </c>
      <c r="K29" s="19">
        <v>1212.2794665060032</v>
      </c>
      <c r="L29" s="19">
        <v>124.82407289335066</v>
      </c>
      <c r="M29" s="19">
        <v>3509.3235078240086</v>
      </c>
      <c r="N29" s="19">
        <v>1761.4793146348354</v>
      </c>
      <c r="O29" s="19">
        <v>5.4772663647866837</v>
      </c>
      <c r="P29" s="19">
        <v>212.60833496337335</v>
      </c>
      <c r="Q29" s="19">
        <v>180.80333934820391</v>
      </c>
      <c r="R29" s="19">
        <v>493.96807453845287</v>
      </c>
      <c r="S29" s="19">
        <v>116.71202365737081</v>
      </c>
      <c r="T29" s="19">
        <v>469.39298884857362</v>
      </c>
      <c r="U29" s="19">
        <v>686.00695070199401</v>
      </c>
      <c r="V29" s="19">
        <v>58.257987275554932</v>
      </c>
      <c r="W29" s="19">
        <v>22.116430615377237</v>
      </c>
      <c r="X29" s="19">
        <v>735.85849633543171</v>
      </c>
      <c r="Y29" s="19">
        <v>454.90574533709406</v>
      </c>
      <c r="Z29" s="19">
        <v>971.01644271619352</v>
      </c>
      <c r="AA29" s="19">
        <v>259.44235985174731</v>
      </c>
      <c r="AB29" s="19">
        <v>8563.5584434485318</v>
      </c>
      <c r="AC29" s="19">
        <v>1234.9180023774547</v>
      </c>
      <c r="AD29" s="19">
        <v>355.7425180584637</v>
      </c>
      <c r="AE29" s="19">
        <v>24.954080203337721</v>
      </c>
      <c r="AF29" s="19">
        <v>463.64506937506275</v>
      </c>
      <c r="AG29" s="19">
        <v>992.98580556478453</v>
      </c>
      <c r="AH29" s="19">
        <v>1453.9277413541636</v>
      </c>
      <c r="AI29" s="19">
        <v>1420.0540417169327</v>
      </c>
      <c r="AJ29" s="19">
        <v>6054.2233590991591</v>
      </c>
      <c r="AK29" s="19">
        <v>2829.4050064801104</v>
      </c>
      <c r="AL29" s="19">
        <v>544.70484034884362</v>
      </c>
      <c r="AM29" s="19">
        <v>1377.4596455259475</v>
      </c>
      <c r="AN29" s="19">
        <v>648.18529420495815</v>
      </c>
      <c r="AO29" s="19">
        <v>98.491743386497589</v>
      </c>
      <c r="AP29" s="19">
        <v>219.69592741982277</v>
      </c>
      <c r="AQ29" s="19">
        <v>7287.3325329698509</v>
      </c>
      <c r="AR29" s="19">
        <v>878.7437548264686</v>
      </c>
      <c r="AS29" s="19">
        <v>2740.6369625295551</v>
      </c>
      <c r="AT29" s="19">
        <v>2863.5234351051431</v>
      </c>
      <c r="AU29" s="19">
        <v>2.3676729536352976</v>
      </c>
      <c r="AV29" s="19">
        <v>530.24650856350115</v>
      </c>
      <c r="AW29" s="19">
        <v>73.755401034470751</v>
      </c>
      <c r="AX29" s="19">
        <v>16.154054566900278</v>
      </c>
      <c r="AY29" s="19">
        <v>249.42225358064704</v>
      </c>
      <c r="AZ29" s="19">
        <v>15.357740693224313</v>
      </c>
      <c r="BA29" s="19">
        <v>5.6571920454594924</v>
      </c>
      <c r="BB29" s="19">
        <v>22.300611952770037</v>
      </c>
      <c r="BC29" s="19">
        <v>15.365845510579295</v>
      </c>
      <c r="BD29" s="19">
        <v>77.27239158605191</v>
      </c>
      <c r="BE29" s="19">
        <v>62.522907907334627</v>
      </c>
      <c r="BF29" s="19">
        <v>296.97333684547806</v>
      </c>
      <c r="BG29" s="19">
        <v>22.928123803298739</v>
      </c>
      <c r="BH29" s="19">
        <v>14.613281985849145</v>
      </c>
      <c r="BI29" s="19">
        <v>161.07418328060544</v>
      </c>
      <c r="BJ29" s="19">
        <v>312.53193446345279</v>
      </c>
      <c r="BK29" s="19">
        <v>2.3070011317097432</v>
      </c>
      <c r="BL29" s="19">
        <v>137.98581784746071</v>
      </c>
      <c r="BM29" s="19">
        <v>139.0753383740111</v>
      </c>
      <c r="BN29" s="19">
        <v>25.374084719809559</v>
      </c>
      <c r="BO29" s="19">
        <v>342.49789770546556</v>
      </c>
      <c r="BP29" s="19">
        <v>301.05390639729825</v>
      </c>
      <c r="BQ29" s="19">
        <v>21.35932042551255</v>
      </c>
      <c r="BR29" s="19">
        <v>92.101680738779265</v>
      </c>
      <c r="BS29" s="19">
        <v>0</v>
      </c>
      <c r="BT29" s="19">
        <v>55328.740714759078</v>
      </c>
      <c r="BU29" s="19">
        <v>4646.2781817496725</v>
      </c>
      <c r="BV29" s="19">
        <v>4.4412143252155039</v>
      </c>
      <c r="BW29" s="19">
        <v>0</v>
      </c>
      <c r="BX29" s="19">
        <v>8389.2443365056915</v>
      </c>
      <c r="BY29" s="19">
        <v>660.30379957618914</v>
      </c>
      <c r="BZ29" s="19">
        <v>3612.9917530841599</v>
      </c>
      <c r="CA29" s="19">
        <v>17313.259285240929</v>
      </c>
      <c r="CB29" s="19">
        <v>72642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351</v>
      </c>
      <c r="C30">
        <f t="shared" si="2"/>
        <v>26</v>
      </c>
      <c r="D30" s="19">
        <v>1684.0770762230663</v>
      </c>
      <c r="E30" s="19">
        <v>1253.8191790846049</v>
      </c>
      <c r="F30" s="19">
        <v>39.958689333834059</v>
      </c>
      <c r="G30" s="19">
        <v>55.913534436782101</v>
      </c>
      <c r="H30" s="19">
        <v>127.35003800002987</v>
      </c>
      <c r="I30" s="19">
        <v>6.652389945807009</v>
      </c>
      <c r="J30" s="19">
        <v>7.0485083530937755</v>
      </c>
      <c r="K30" s="19">
        <v>22.66404215780533</v>
      </c>
      <c r="L30" s="19">
        <v>101.731109268145</v>
      </c>
      <c r="M30" s="19">
        <v>717.74172506417563</v>
      </c>
      <c r="N30" s="19">
        <v>953.91513067731967</v>
      </c>
      <c r="O30" s="19">
        <v>2.1208136141729357</v>
      </c>
      <c r="P30" s="19">
        <v>17.703989033826183</v>
      </c>
      <c r="Q30" s="19">
        <v>27.369154452017217</v>
      </c>
      <c r="R30" s="19">
        <v>11.867638725324511</v>
      </c>
      <c r="S30" s="19">
        <v>12.219990329531042</v>
      </c>
      <c r="T30" s="19">
        <v>151.98451164036223</v>
      </c>
      <c r="U30" s="19">
        <v>28.906421360358237</v>
      </c>
      <c r="V30" s="19">
        <v>64.850639028778488</v>
      </c>
      <c r="W30" s="19">
        <v>6.1165108510411699</v>
      </c>
      <c r="X30" s="19">
        <v>346.08909800412169</v>
      </c>
      <c r="Y30" s="19">
        <v>161.58613926751394</v>
      </c>
      <c r="Z30" s="19">
        <v>198.07505062611213</v>
      </c>
      <c r="AA30" s="19">
        <v>45.460749611020589</v>
      </c>
      <c r="AB30" s="19">
        <v>337.21719446381485</v>
      </c>
      <c r="AC30" s="19">
        <v>6263.5790223551658</v>
      </c>
      <c r="AD30" s="19">
        <v>256.72269237321115</v>
      </c>
      <c r="AE30" s="19">
        <v>18.320986721272206</v>
      </c>
      <c r="AF30" s="19">
        <v>114.85262091250468</v>
      </c>
      <c r="AG30" s="19">
        <v>22.381400205910424</v>
      </c>
      <c r="AH30" s="19">
        <v>221.69210259369891</v>
      </c>
      <c r="AI30" s="19">
        <v>232.33738701591196</v>
      </c>
      <c r="AJ30" s="19">
        <v>1524.5635494660651</v>
      </c>
      <c r="AK30" s="19">
        <v>105.25223517322517</v>
      </c>
      <c r="AL30" s="19">
        <v>97.969026180054072</v>
      </c>
      <c r="AM30" s="19">
        <v>299.00060136669902</v>
      </c>
      <c r="AN30" s="19">
        <v>132.67859865960372</v>
      </c>
      <c r="AO30" s="19">
        <v>849.59253557734485</v>
      </c>
      <c r="AP30" s="19">
        <v>550.27093825471957</v>
      </c>
      <c r="AQ30" s="19">
        <v>36795.63817285659</v>
      </c>
      <c r="AR30" s="19">
        <v>160.62221031573063</v>
      </c>
      <c r="AS30" s="19">
        <v>162.83333437655904</v>
      </c>
      <c r="AT30" s="19">
        <v>28.716147926154854</v>
      </c>
      <c r="AU30" s="19">
        <v>0.98145974310184736</v>
      </c>
      <c r="AV30" s="19">
        <v>1.1865563899571379</v>
      </c>
      <c r="AW30" s="19">
        <v>15.06592763394387</v>
      </c>
      <c r="AX30" s="19">
        <v>101.66595451400397</v>
      </c>
      <c r="AY30" s="19">
        <v>297.10796917199485</v>
      </c>
      <c r="AZ30" s="19">
        <v>12.115820710133685</v>
      </c>
      <c r="BA30" s="19">
        <v>5.1887294615033728</v>
      </c>
      <c r="BB30" s="19">
        <v>15.234655642500861</v>
      </c>
      <c r="BC30" s="19">
        <v>6.2408160825382639</v>
      </c>
      <c r="BD30" s="19">
        <v>31.962225829057957</v>
      </c>
      <c r="BE30" s="19">
        <v>1168.0576358722203</v>
      </c>
      <c r="BF30" s="19">
        <v>21.765626343611991</v>
      </c>
      <c r="BG30" s="19">
        <v>8.9242082689076838</v>
      </c>
      <c r="BH30" s="19">
        <v>6.0248540096294683</v>
      </c>
      <c r="BI30" s="19">
        <v>6.40438744581673</v>
      </c>
      <c r="BJ30" s="19">
        <v>61.311743819221576</v>
      </c>
      <c r="BK30" s="19">
        <v>1.1892449242499807</v>
      </c>
      <c r="BL30" s="19">
        <v>312.555691651475</v>
      </c>
      <c r="BM30" s="19">
        <v>108.86431198761068</v>
      </c>
      <c r="BN30" s="19">
        <v>17.098582900741157</v>
      </c>
      <c r="BO30" s="19">
        <v>98.365617860278917</v>
      </c>
      <c r="BP30" s="19">
        <v>77.531189532904918</v>
      </c>
      <c r="BQ30" s="19">
        <v>14.888116647235348</v>
      </c>
      <c r="BR30" s="19">
        <v>123.43639809986739</v>
      </c>
      <c r="BS30" s="19">
        <v>0</v>
      </c>
      <c r="BT30" s="19">
        <v>56732.6306104256</v>
      </c>
      <c r="BU30" s="19">
        <v>3040.5956980586234</v>
      </c>
      <c r="BV30" s="19">
        <v>21.678022317657614</v>
      </c>
      <c r="BW30" s="19">
        <v>0</v>
      </c>
      <c r="BX30" s="19">
        <v>1912.6536578780524</v>
      </c>
      <c r="BY30" s="19">
        <v>163.1513146327982</v>
      </c>
      <c r="BZ30" s="19">
        <v>2256.2906966872674</v>
      </c>
      <c r="CA30" s="19">
        <v>7394.3693895744009</v>
      </c>
      <c r="CB30" s="19">
        <v>64127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353</v>
      </c>
      <c r="C31">
        <f t="shared" si="2"/>
        <v>27</v>
      </c>
      <c r="D31" s="19">
        <v>110.66479340790855</v>
      </c>
      <c r="E31" s="19">
        <v>199.7766289524636</v>
      </c>
      <c r="F31" s="19">
        <v>7.949002032599064</v>
      </c>
      <c r="G31" s="19">
        <v>89.638399272522307</v>
      </c>
      <c r="H31" s="19">
        <v>1560.0052057722553</v>
      </c>
      <c r="I31" s="19">
        <v>21.967795375018955</v>
      </c>
      <c r="J31" s="19">
        <v>65.630335493234995</v>
      </c>
      <c r="K31" s="19">
        <v>163.39979864006224</v>
      </c>
      <c r="L31" s="19">
        <v>3.2123468230063161</v>
      </c>
      <c r="M31" s="19">
        <v>77.933148216291173</v>
      </c>
      <c r="N31" s="19">
        <v>46.447289020500449</v>
      </c>
      <c r="O31" s="19">
        <v>1.2058800614103258</v>
      </c>
      <c r="P31" s="19">
        <v>7.3074153083519926</v>
      </c>
      <c r="Q31" s="19">
        <v>5.701420039553204</v>
      </c>
      <c r="R31" s="19">
        <v>4.3190047975533661</v>
      </c>
      <c r="S31" s="19">
        <v>7.3856190011113512</v>
      </c>
      <c r="T31" s="19">
        <v>118.77308138015327</v>
      </c>
      <c r="U31" s="19">
        <v>4.1121257245686129</v>
      </c>
      <c r="V31" s="19">
        <v>54.099804870511605</v>
      </c>
      <c r="W31" s="19">
        <v>3.1050269128258012</v>
      </c>
      <c r="X31" s="19">
        <v>36.150160739811767</v>
      </c>
      <c r="Y31" s="19">
        <v>45.303493898122177</v>
      </c>
      <c r="Z31" s="19">
        <v>22.178443531687002</v>
      </c>
      <c r="AA31" s="19">
        <v>13.754936435788037</v>
      </c>
      <c r="AB31" s="19">
        <v>648.15782202723301</v>
      </c>
      <c r="AC31" s="19">
        <v>505.62581797317006</v>
      </c>
      <c r="AD31" s="19">
        <v>11421.936669593417</v>
      </c>
      <c r="AE31" s="19">
        <v>994.77911347449469</v>
      </c>
      <c r="AF31" s="19">
        <v>15457.083164210211</v>
      </c>
      <c r="AG31" s="19">
        <v>59.634067736867806</v>
      </c>
      <c r="AH31" s="19">
        <v>2772.9954225188094</v>
      </c>
      <c r="AI31" s="19">
        <v>7509.3627444346575</v>
      </c>
      <c r="AJ31" s="19">
        <v>6484.1951174883388</v>
      </c>
      <c r="AK31" s="19">
        <v>7669.3631962449663</v>
      </c>
      <c r="AL31" s="19">
        <v>838.92994933411489</v>
      </c>
      <c r="AM31" s="19">
        <v>1063.6462710115616</v>
      </c>
      <c r="AN31" s="19">
        <v>664.43676722311363</v>
      </c>
      <c r="AO31" s="19">
        <v>157.05280644383106</v>
      </c>
      <c r="AP31" s="19">
        <v>77.352990914514493</v>
      </c>
      <c r="AQ31" s="19">
        <v>13393.395752034656</v>
      </c>
      <c r="AR31" s="19">
        <v>31.885354272762477</v>
      </c>
      <c r="AS31" s="19">
        <v>876.31749714562488</v>
      </c>
      <c r="AT31" s="19">
        <v>38.850147081322611</v>
      </c>
      <c r="AU31" s="19">
        <v>1.2185854932238978</v>
      </c>
      <c r="AV31" s="19">
        <v>1.8471376251361835</v>
      </c>
      <c r="AW31" s="19">
        <v>18.987963235836169</v>
      </c>
      <c r="AX31" s="19">
        <v>8.2137285031845586</v>
      </c>
      <c r="AY31" s="19">
        <v>49.227247260704701</v>
      </c>
      <c r="AZ31" s="19">
        <v>3.4407956752834745</v>
      </c>
      <c r="BA31" s="19">
        <v>3.9256889825487424</v>
      </c>
      <c r="BB31" s="19">
        <v>21.09241014820007</v>
      </c>
      <c r="BC31" s="19">
        <v>17.578973667679513</v>
      </c>
      <c r="BD31" s="19">
        <v>44.341497069576086</v>
      </c>
      <c r="BE31" s="19">
        <v>17.347025951552997</v>
      </c>
      <c r="BF31" s="19">
        <v>27.748834430121683</v>
      </c>
      <c r="BG31" s="19">
        <v>33.4661597568129</v>
      </c>
      <c r="BH31" s="19">
        <v>6.4236235650724973</v>
      </c>
      <c r="BI31" s="19">
        <v>137.74171968290105</v>
      </c>
      <c r="BJ31" s="19">
        <v>25.871560998612512</v>
      </c>
      <c r="BK31" s="19">
        <v>2.3986541474640317</v>
      </c>
      <c r="BL31" s="19">
        <v>136.5776496128679</v>
      </c>
      <c r="BM31" s="19">
        <v>32.257798416500172</v>
      </c>
      <c r="BN31" s="19">
        <v>26.42892812713691</v>
      </c>
      <c r="BO31" s="19">
        <v>14.860884329192384</v>
      </c>
      <c r="BP31" s="19">
        <v>14.045871711856959</v>
      </c>
      <c r="BQ31" s="19">
        <v>21.061774411560496</v>
      </c>
      <c r="BR31" s="19">
        <v>20.524999316575361</v>
      </c>
      <c r="BS31" s="19">
        <v>0</v>
      </c>
      <c r="BT31" s="19">
        <v>74021.651338990574</v>
      </c>
      <c r="BU31" s="19">
        <v>15547.633202851659</v>
      </c>
      <c r="BV31" s="19">
        <v>0.7057515130492944</v>
      </c>
      <c r="BW31" s="19">
        <v>0</v>
      </c>
      <c r="BX31" s="19">
        <v>858.6026649523601</v>
      </c>
      <c r="BY31" s="19">
        <v>828.30423011934704</v>
      </c>
      <c r="BZ31" s="19">
        <v>273.10281157300278</v>
      </c>
      <c r="CA31" s="19">
        <v>17508.348661009411</v>
      </c>
      <c r="CB31" s="19">
        <v>91530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355</v>
      </c>
      <c r="C32">
        <f t="shared" si="2"/>
        <v>28</v>
      </c>
      <c r="D32" s="19">
        <v>80.441389819280019</v>
      </c>
      <c r="E32" s="19">
        <v>28.142865239597374</v>
      </c>
      <c r="F32" s="19">
        <v>2.0311017866052885</v>
      </c>
      <c r="G32" s="19">
        <v>8.2855842557032773</v>
      </c>
      <c r="H32" s="19">
        <v>45.378566961693032</v>
      </c>
      <c r="I32" s="19">
        <v>14.749734077972887</v>
      </c>
      <c r="J32" s="19">
        <v>64.121255866353735</v>
      </c>
      <c r="K32" s="19">
        <v>150.47136643433356</v>
      </c>
      <c r="L32" s="19">
        <v>5.3393678839597047</v>
      </c>
      <c r="M32" s="19">
        <v>243.39741406879861</v>
      </c>
      <c r="N32" s="19">
        <v>20.568354298257649</v>
      </c>
      <c r="O32" s="19">
        <v>0.60642250115479601</v>
      </c>
      <c r="P32" s="19">
        <v>9.7997417560192979</v>
      </c>
      <c r="Q32" s="19">
        <v>8.3752832357814615</v>
      </c>
      <c r="R32" s="19">
        <v>6.853349171879203</v>
      </c>
      <c r="S32" s="19">
        <v>3.0382139231390322</v>
      </c>
      <c r="T32" s="19">
        <v>179.48764596874904</v>
      </c>
      <c r="U32" s="19">
        <v>172.08585358344698</v>
      </c>
      <c r="V32" s="19">
        <v>4.5106711559687778</v>
      </c>
      <c r="W32" s="19">
        <v>1.9601280138962622</v>
      </c>
      <c r="X32" s="19">
        <v>414.52233094703547</v>
      </c>
      <c r="Y32" s="19">
        <v>203.12784105577057</v>
      </c>
      <c r="Z32" s="19">
        <v>30.708256613103419</v>
      </c>
      <c r="AA32" s="19">
        <v>12.8760782939198</v>
      </c>
      <c r="AB32" s="19">
        <v>61.870122955976115</v>
      </c>
      <c r="AC32" s="19">
        <v>85.403374499396236</v>
      </c>
      <c r="AD32" s="19">
        <v>921.05393198700585</v>
      </c>
      <c r="AE32" s="19">
        <v>4163.5980876864387</v>
      </c>
      <c r="AF32" s="19">
        <v>1058.8651809296639</v>
      </c>
      <c r="AG32" s="19">
        <v>113.51103882455071</v>
      </c>
      <c r="AH32" s="19">
        <v>4800.8674503395678</v>
      </c>
      <c r="AI32" s="19">
        <v>1429.7640154911096</v>
      </c>
      <c r="AJ32" s="19">
        <v>461.3357013375703</v>
      </c>
      <c r="AK32" s="19">
        <v>4043.5998990415242</v>
      </c>
      <c r="AL32" s="19">
        <v>526.1582105938669</v>
      </c>
      <c r="AM32" s="19">
        <v>1121.1189993255066</v>
      </c>
      <c r="AN32" s="19">
        <v>1035.8333314943945</v>
      </c>
      <c r="AO32" s="19">
        <v>29.651501780678633</v>
      </c>
      <c r="AP32" s="19">
        <v>108.02339898338874</v>
      </c>
      <c r="AQ32" s="19">
        <v>2400.8579893304591</v>
      </c>
      <c r="AR32" s="19">
        <v>361.70398655082806</v>
      </c>
      <c r="AS32" s="19">
        <v>255.95914103071487</v>
      </c>
      <c r="AT32" s="19">
        <v>21.566881531345118</v>
      </c>
      <c r="AU32" s="19">
        <v>1.4991325849118358</v>
      </c>
      <c r="AV32" s="19">
        <v>1.1759866643550236</v>
      </c>
      <c r="AW32" s="19">
        <v>18.023357832391284</v>
      </c>
      <c r="AX32" s="19">
        <v>8.2724796247257331</v>
      </c>
      <c r="AY32" s="19">
        <v>38.491071822201903</v>
      </c>
      <c r="AZ32" s="19">
        <v>3.65612970253266</v>
      </c>
      <c r="BA32" s="19">
        <v>4.4376446952461883</v>
      </c>
      <c r="BB32" s="19">
        <v>23.46406600419305</v>
      </c>
      <c r="BC32" s="19">
        <v>9.7860598732449748</v>
      </c>
      <c r="BD32" s="19">
        <v>52.071163366654226</v>
      </c>
      <c r="BE32" s="19">
        <v>44.495557373321525</v>
      </c>
      <c r="BF32" s="19">
        <v>33.487491702713378</v>
      </c>
      <c r="BG32" s="19">
        <v>11.322057829485129</v>
      </c>
      <c r="BH32" s="19">
        <v>7.551304687789715</v>
      </c>
      <c r="BI32" s="19">
        <v>9.3996802580584049</v>
      </c>
      <c r="BJ32" s="19">
        <v>27.66669230792164</v>
      </c>
      <c r="BK32" s="19">
        <v>2.0879877772510804</v>
      </c>
      <c r="BL32" s="19">
        <v>39.140595819878442</v>
      </c>
      <c r="BM32" s="19">
        <v>10.980010976149712</v>
      </c>
      <c r="BN32" s="19">
        <v>29.297308904349286</v>
      </c>
      <c r="BO32" s="19">
        <v>18.616438218949853</v>
      </c>
      <c r="BP32" s="19">
        <v>57.590209757245155</v>
      </c>
      <c r="BQ32" s="19">
        <v>25.05586998032458</v>
      </c>
      <c r="BR32" s="19">
        <v>28.764655885265491</v>
      </c>
      <c r="BS32" s="19">
        <v>0</v>
      </c>
      <c r="BT32" s="19">
        <v>25217.954014275569</v>
      </c>
      <c r="BU32" s="19">
        <v>9991.2838397553405</v>
      </c>
      <c r="BV32" s="19">
        <v>4.8197664305805472E-2</v>
      </c>
      <c r="BW32" s="19">
        <v>0</v>
      </c>
      <c r="BX32" s="19">
        <v>850.41534815135992</v>
      </c>
      <c r="BY32" s="19">
        <v>453.70683234807694</v>
      </c>
      <c r="BZ32" s="19">
        <v>1268.5917678053468</v>
      </c>
      <c r="CA32" s="19">
        <v>12564.045985724433</v>
      </c>
      <c r="CB32" s="19">
        <v>37782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357</v>
      </c>
      <c r="C33">
        <f t="shared" si="2"/>
        <v>29</v>
      </c>
      <c r="D33" s="19">
        <v>242.6553238280232</v>
      </c>
      <c r="E33" s="19">
        <v>343.44909156099601</v>
      </c>
      <c r="F33" s="19">
        <v>27.480774802155075</v>
      </c>
      <c r="G33" s="19">
        <v>47.685044669480035</v>
      </c>
      <c r="H33" s="19">
        <v>910.30509647761824</v>
      </c>
      <c r="I33" s="19">
        <v>442.89367064113571</v>
      </c>
      <c r="J33" s="19">
        <v>141.48970926134848</v>
      </c>
      <c r="K33" s="19">
        <v>1094.7292205974109</v>
      </c>
      <c r="L33" s="19">
        <v>72.592519660112004</v>
      </c>
      <c r="M33" s="19">
        <v>1150.7331693424699</v>
      </c>
      <c r="N33" s="19">
        <v>2223.1681766355605</v>
      </c>
      <c r="O33" s="19">
        <v>18.751645198226086</v>
      </c>
      <c r="P33" s="19">
        <v>74.132615514817019</v>
      </c>
      <c r="Q33" s="19">
        <v>75.78059515059293</v>
      </c>
      <c r="R33" s="19">
        <v>48.429082519761636</v>
      </c>
      <c r="S33" s="19">
        <v>226.92546721551028</v>
      </c>
      <c r="T33" s="19">
        <v>97.940212116691384</v>
      </c>
      <c r="U33" s="19">
        <v>32.469778320917015</v>
      </c>
      <c r="V33" s="19">
        <v>185.4959021177911</v>
      </c>
      <c r="W33" s="19">
        <v>38.108660244680436</v>
      </c>
      <c r="X33" s="19">
        <v>278.81628841173466</v>
      </c>
      <c r="Y33" s="19">
        <v>645.86399322976456</v>
      </c>
      <c r="Z33" s="19">
        <v>558.73641831712837</v>
      </c>
      <c r="AA33" s="19">
        <v>93.58200349191398</v>
      </c>
      <c r="AB33" s="19">
        <v>170.88432378164532</v>
      </c>
      <c r="AC33" s="19">
        <v>158.17074310985862</v>
      </c>
      <c r="AD33" s="19">
        <v>1662.0804889064837</v>
      </c>
      <c r="AE33" s="19">
        <v>176.79603513196093</v>
      </c>
      <c r="AF33" s="19">
        <v>4917.9474328082324</v>
      </c>
      <c r="AG33" s="19">
        <v>685.03809568075769</v>
      </c>
      <c r="AH33" s="19">
        <v>1611.4135459701495</v>
      </c>
      <c r="AI33" s="19">
        <v>3985.6098131376907</v>
      </c>
      <c r="AJ33" s="19">
        <v>3344.4468421487659</v>
      </c>
      <c r="AK33" s="19">
        <v>2148.9639487178483</v>
      </c>
      <c r="AL33" s="19">
        <v>1455.3854203116459</v>
      </c>
      <c r="AM33" s="19">
        <v>805.41629159291335</v>
      </c>
      <c r="AN33" s="19">
        <v>1793.7707148185714</v>
      </c>
      <c r="AO33" s="19">
        <v>1165.4790356772166</v>
      </c>
      <c r="AP33" s="19">
        <v>499.00153060478345</v>
      </c>
      <c r="AQ33" s="19">
        <v>15603.68319488554</v>
      </c>
      <c r="AR33" s="19">
        <v>266.12984693773552</v>
      </c>
      <c r="AS33" s="19">
        <v>874.96336866613262</v>
      </c>
      <c r="AT33" s="19">
        <v>131.20600616599415</v>
      </c>
      <c r="AU33" s="19">
        <v>7.805319177114348</v>
      </c>
      <c r="AV33" s="19">
        <v>4.6145399248405896</v>
      </c>
      <c r="AW33" s="19">
        <v>36.303640267141063</v>
      </c>
      <c r="AX33" s="19">
        <v>88.246480691185965</v>
      </c>
      <c r="AY33" s="19">
        <v>1016.9558788156894</v>
      </c>
      <c r="AZ33" s="19">
        <v>10.166901706341784</v>
      </c>
      <c r="BA33" s="19">
        <v>13.029557941702933</v>
      </c>
      <c r="BB33" s="19">
        <v>46.092336981112453</v>
      </c>
      <c r="BC33" s="19">
        <v>19.265955433781663</v>
      </c>
      <c r="BD33" s="19">
        <v>56.637305875890426</v>
      </c>
      <c r="BE33" s="19">
        <v>247.81402251709949</v>
      </c>
      <c r="BF33" s="19">
        <v>43.602322391303133</v>
      </c>
      <c r="BG33" s="19">
        <v>34.250799578928095</v>
      </c>
      <c r="BH33" s="19">
        <v>13.709375883853978</v>
      </c>
      <c r="BI33" s="19">
        <v>17.752796301518607</v>
      </c>
      <c r="BJ33" s="19">
        <v>160.69321115240476</v>
      </c>
      <c r="BK33" s="19">
        <v>48.083306887706136</v>
      </c>
      <c r="BL33" s="19">
        <v>775.56490490242584</v>
      </c>
      <c r="BM33" s="19">
        <v>73.266868368620251</v>
      </c>
      <c r="BN33" s="19">
        <v>30.863298119140531</v>
      </c>
      <c r="BO33" s="19">
        <v>81.661362890837808</v>
      </c>
      <c r="BP33" s="19">
        <v>75.043978324061797</v>
      </c>
      <c r="BQ33" s="19">
        <v>28.961860598105716</v>
      </c>
      <c r="BR33" s="19">
        <v>100.70651265567733</v>
      </c>
      <c r="BS33" s="19">
        <v>0</v>
      </c>
      <c r="BT33" s="19">
        <v>53559.693675766233</v>
      </c>
      <c r="BU33" s="19">
        <v>3597.2670487061137</v>
      </c>
      <c r="BV33" s="19">
        <v>1.394289574560801</v>
      </c>
      <c r="BW33" s="19">
        <v>0</v>
      </c>
      <c r="BX33" s="19">
        <v>9577.3966521915027</v>
      </c>
      <c r="BY33" s="19">
        <v>6702.8240074562309</v>
      </c>
      <c r="BZ33" s="19">
        <v>2470.4243263053477</v>
      </c>
      <c r="CA33" s="19">
        <v>22349.306324233756</v>
      </c>
      <c r="CB33" s="19">
        <v>75909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359</v>
      </c>
      <c r="C34">
        <f t="shared" si="2"/>
        <v>30</v>
      </c>
      <c r="D34" s="19">
        <v>12.316059930253962</v>
      </c>
      <c r="E34" s="19">
        <v>9.7872809831010468</v>
      </c>
      <c r="F34" s="19">
        <v>1.9015016809891201</v>
      </c>
      <c r="G34" s="19">
        <v>7.8979902762118481</v>
      </c>
      <c r="H34" s="19">
        <v>144.75161390925962</v>
      </c>
      <c r="I34" s="19">
        <v>21.131400040681637</v>
      </c>
      <c r="J34" s="19">
        <v>7.3577241802256879</v>
      </c>
      <c r="K34" s="19">
        <v>35.682928158626765</v>
      </c>
      <c r="L34" s="19">
        <v>6.7722208101665879</v>
      </c>
      <c r="M34" s="19">
        <v>34.599522589653361</v>
      </c>
      <c r="N34" s="19">
        <v>14.416607420685509</v>
      </c>
      <c r="O34" s="19">
        <v>2.3225545750158543</v>
      </c>
      <c r="P34" s="19">
        <v>9.2187503021153319</v>
      </c>
      <c r="Q34" s="19">
        <v>22.403923372708164</v>
      </c>
      <c r="R34" s="19">
        <v>8.8369160926240333</v>
      </c>
      <c r="S34" s="19">
        <v>6.580343862943506</v>
      </c>
      <c r="T34" s="19">
        <v>24.184453840256904</v>
      </c>
      <c r="U34" s="19">
        <v>139.7067349678525</v>
      </c>
      <c r="V34" s="19">
        <v>19.501095706004833</v>
      </c>
      <c r="W34" s="19">
        <v>5.2489215005905612</v>
      </c>
      <c r="X34" s="19">
        <v>19.602572513303087</v>
      </c>
      <c r="Y34" s="19">
        <v>14.453035972712735</v>
      </c>
      <c r="Z34" s="19">
        <v>8.2367872523763399</v>
      </c>
      <c r="AA34" s="19">
        <v>12.254902912833346</v>
      </c>
      <c r="AB34" s="19">
        <v>22.636044698758297</v>
      </c>
      <c r="AC34" s="19">
        <v>26.904060855033293</v>
      </c>
      <c r="AD34" s="19">
        <v>66.546999529738301</v>
      </c>
      <c r="AE34" s="19">
        <v>21.72676453623286</v>
      </c>
      <c r="AF34" s="19">
        <v>22.906577529851901</v>
      </c>
      <c r="AG34" s="19">
        <v>9657.2058459008276</v>
      </c>
      <c r="AH34" s="19">
        <v>248.74840627218643</v>
      </c>
      <c r="AI34" s="19">
        <v>342.04333593499962</v>
      </c>
      <c r="AJ34" s="19">
        <v>257.18564190103405</v>
      </c>
      <c r="AK34" s="19">
        <v>101.5418065537615</v>
      </c>
      <c r="AL34" s="19">
        <v>46.849564556157361</v>
      </c>
      <c r="AM34" s="19">
        <v>51.779027003562732</v>
      </c>
      <c r="AN34" s="19">
        <v>276.25539508377051</v>
      </c>
      <c r="AO34" s="19">
        <v>116.69052108931444</v>
      </c>
      <c r="AP34" s="19">
        <v>22.164690975987558</v>
      </c>
      <c r="AQ34" s="19">
        <v>449.48387303635883</v>
      </c>
      <c r="AR34" s="19">
        <v>30.200673434186271</v>
      </c>
      <c r="AS34" s="19">
        <v>235.50090471915189</v>
      </c>
      <c r="AT34" s="19">
        <v>46.060622436300534</v>
      </c>
      <c r="AU34" s="19">
        <v>8.0112015114832555</v>
      </c>
      <c r="AV34" s="19">
        <v>10.434297201392805</v>
      </c>
      <c r="AW34" s="19">
        <v>89.957091538746226</v>
      </c>
      <c r="AX34" s="19">
        <v>3.9319697604851784</v>
      </c>
      <c r="AY34" s="19">
        <v>24.264028205395945</v>
      </c>
      <c r="AZ34" s="19">
        <v>15.130770921799972</v>
      </c>
      <c r="BA34" s="19">
        <v>235.31121112464211</v>
      </c>
      <c r="BB34" s="19">
        <v>219.68706580247795</v>
      </c>
      <c r="BC34" s="19">
        <v>1108.5192760878847</v>
      </c>
      <c r="BD34" s="19">
        <v>329.02277145232159</v>
      </c>
      <c r="BE34" s="19">
        <v>13.004133733930653</v>
      </c>
      <c r="BF34" s="19">
        <v>256.61176076333447</v>
      </c>
      <c r="BG34" s="19">
        <v>624.84933508267216</v>
      </c>
      <c r="BH34" s="19">
        <v>82.576163000611245</v>
      </c>
      <c r="BI34" s="19">
        <v>37.071368354663988</v>
      </c>
      <c r="BJ34" s="19">
        <v>731.21447378991058</v>
      </c>
      <c r="BK34" s="19">
        <v>67.145324526139802</v>
      </c>
      <c r="BL34" s="19">
        <v>328.67993870697637</v>
      </c>
      <c r="BM34" s="19">
        <v>569.15993707439429</v>
      </c>
      <c r="BN34" s="19">
        <v>92.171303212853616</v>
      </c>
      <c r="BO34" s="19">
        <v>212.71732708597693</v>
      </c>
      <c r="BP34" s="19">
        <v>192.52928713866436</v>
      </c>
      <c r="BQ34" s="19">
        <v>49.12645363543659</v>
      </c>
      <c r="BR34" s="19">
        <v>486.19943566130178</v>
      </c>
      <c r="BS34" s="19">
        <v>0</v>
      </c>
      <c r="BT34" s="19">
        <v>18418.922524271908</v>
      </c>
      <c r="BU34" s="19">
        <v>4085.1330187588733</v>
      </c>
      <c r="BV34" s="19">
        <v>2.702511891432664</v>
      </c>
      <c r="BW34" s="19">
        <v>0</v>
      </c>
      <c r="BX34" s="19">
        <v>23185.609994509377</v>
      </c>
      <c r="BY34" s="19">
        <v>18409.174320561495</v>
      </c>
      <c r="BZ34" s="19">
        <v>318.45763000691954</v>
      </c>
      <c r="CA34" s="19">
        <v>46001.077475728111</v>
      </c>
      <c r="CB34" s="19">
        <v>64420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361</v>
      </c>
      <c r="C35">
        <f t="shared" si="2"/>
        <v>31</v>
      </c>
      <c r="D35" s="19">
        <v>29.945480791384249</v>
      </c>
      <c r="E35" s="19">
        <v>58.18669172037643</v>
      </c>
      <c r="F35" s="19">
        <v>3.1418276527858615</v>
      </c>
      <c r="G35" s="19">
        <v>17.550052142722205</v>
      </c>
      <c r="H35" s="19">
        <v>144.18099098464671</v>
      </c>
      <c r="I35" s="19">
        <v>45.2014014194243</v>
      </c>
      <c r="J35" s="19">
        <v>15.822734784269086</v>
      </c>
      <c r="K35" s="19">
        <v>46.989480236573065</v>
      </c>
      <c r="L35" s="19">
        <v>20.218100079168234</v>
      </c>
      <c r="M35" s="19">
        <v>72.135537234639003</v>
      </c>
      <c r="N35" s="19">
        <v>40.660759307875416</v>
      </c>
      <c r="O35" s="19">
        <v>3.3155351620620896</v>
      </c>
      <c r="P35" s="19">
        <v>41.730969551232114</v>
      </c>
      <c r="Q35" s="19">
        <v>17.433731752984365</v>
      </c>
      <c r="R35" s="19">
        <v>10.123525010288892</v>
      </c>
      <c r="S35" s="19">
        <v>16.539021387875316</v>
      </c>
      <c r="T35" s="19">
        <v>47.800069760728206</v>
      </c>
      <c r="U35" s="19">
        <v>21.549431064585669</v>
      </c>
      <c r="V35" s="19">
        <v>10.248695661137102</v>
      </c>
      <c r="W35" s="19">
        <v>5.9267989474546496</v>
      </c>
      <c r="X35" s="19">
        <v>66.521721114342057</v>
      </c>
      <c r="Y35" s="19">
        <v>23.861165395366477</v>
      </c>
      <c r="Z35" s="19">
        <v>18.162764698800803</v>
      </c>
      <c r="AA35" s="19">
        <v>12.244242773030729</v>
      </c>
      <c r="AB35" s="19">
        <v>83.569974483391903</v>
      </c>
      <c r="AC35" s="19">
        <v>90.974179142089397</v>
      </c>
      <c r="AD35" s="19">
        <v>74.027066204510405</v>
      </c>
      <c r="AE35" s="19">
        <v>102.34421307033233</v>
      </c>
      <c r="AF35" s="19">
        <v>95.066782581696572</v>
      </c>
      <c r="AG35" s="19">
        <v>1221.7321070703613</v>
      </c>
      <c r="AH35" s="19">
        <v>5122.6700444625649</v>
      </c>
      <c r="AI35" s="19">
        <v>1859.9983692383987</v>
      </c>
      <c r="AJ35" s="19">
        <v>835.33191078407845</v>
      </c>
      <c r="AK35" s="19">
        <v>803.98452213158862</v>
      </c>
      <c r="AL35" s="19">
        <v>214.09816023656157</v>
      </c>
      <c r="AM35" s="19">
        <v>162.67560086425618</v>
      </c>
      <c r="AN35" s="19">
        <v>1222.2250705419303</v>
      </c>
      <c r="AO35" s="19">
        <v>2618.0982064805175</v>
      </c>
      <c r="AP35" s="19">
        <v>141.24345382153973</v>
      </c>
      <c r="AQ35" s="19">
        <v>6227.9414507657293</v>
      </c>
      <c r="AR35" s="19">
        <v>255.31425694844546</v>
      </c>
      <c r="AS35" s="19">
        <v>524.0135977643406</v>
      </c>
      <c r="AT35" s="19">
        <v>640.37197389506548</v>
      </c>
      <c r="AU35" s="19">
        <v>16.300176452601086</v>
      </c>
      <c r="AV35" s="19">
        <v>3.5381261786341627</v>
      </c>
      <c r="AW35" s="19">
        <v>54.549878306659991</v>
      </c>
      <c r="AX35" s="19">
        <v>21.217269302396716</v>
      </c>
      <c r="AY35" s="19">
        <v>36.914059639271606</v>
      </c>
      <c r="AZ35" s="19">
        <v>10.291648420255342</v>
      </c>
      <c r="BA35" s="19">
        <v>41.731137644414133</v>
      </c>
      <c r="BB35" s="19">
        <v>531.31939375011666</v>
      </c>
      <c r="BC35" s="19">
        <v>18.135785460041092</v>
      </c>
      <c r="BD35" s="19">
        <v>49.530130118197469</v>
      </c>
      <c r="BE35" s="19">
        <v>224.36869890822507</v>
      </c>
      <c r="BF35" s="19">
        <v>342.62098779020306</v>
      </c>
      <c r="BG35" s="19">
        <v>66.434758201689192</v>
      </c>
      <c r="BH35" s="19">
        <v>23.196520445691746</v>
      </c>
      <c r="BI35" s="19">
        <v>23.333775935389298</v>
      </c>
      <c r="BJ35" s="19">
        <v>317.82478446356754</v>
      </c>
      <c r="BK35" s="19">
        <v>3.2769638530926124</v>
      </c>
      <c r="BL35" s="19">
        <v>92.805263036768665</v>
      </c>
      <c r="BM35" s="19">
        <v>49.253144444440089</v>
      </c>
      <c r="BN35" s="19">
        <v>14.719935443950368</v>
      </c>
      <c r="BO35" s="19">
        <v>29.525155881302116</v>
      </c>
      <c r="BP35" s="19">
        <v>50.552216858831976</v>
      </c>
      <c r="BQ35" s="19">
        <v>47.421260983590088</v>
      </c>
      <c r="BR35" s="19">
        <v>558.88074018828866</v>
      </c>
      <c r="BS35" s="19">
        <v>0</v>
      </c>
      <c r="BT35" s="19">
        <v>25712.913480828774</v>
      </c>
      <c r="BU35" s="19">
        <v>4906.2596961677627</v>
      </c>
      <c r="BV35" s="19">
        <v>0.79216697211483689</v>
      </c>
      <c r="BW35" s="19">
        <v>0</v>
      </c>
      <c r="BX35" s="19">
        <v>17103.472195289323</v>
      </c>
      <c r="BY35" s="19">
        <v>9759.4347270788785</v>
      </c>
      <c r="BZ35" s="19">
        <v>1133.1277336631467</v>
      </c>
      <c r="CA35" s="19">
        <v>32903.086519171222</v>
      </c>
      <c r="CB35" s="19">
        <v>58616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363</v>
      </c>
      <c r="C36">
        <f t="shared" si="2"/>
        <v>32</v>
      </c>
      <c r="D36" s="19">
        <v>32.199360935641693</v>
      </c>
      <c r="E36" s="19">
        <v>36.465756474695112</v>
      </c>
      <c r="F36" s="19">
        <v>7.6782572548088028</v>
      </c>
      <c r="G36" s="19">
        <v>118.2490319416243</v>
      </c>
      <c r="H36" s="19">
        <v>2224.9664737021326</v>
      </c>
      <c r="I36" s="19">
        <v>1759.9589191158173</v>
      </c>
      <c r="J36" s="19">
        <v>443.7972715156061</v>
      </c>
      <c r="K36" s="19">
        <v>74.030378345108133</v>
      </c>
      <c r="L36" s="19">
        <v>13.281641119492688</v>
      </c>
      <c r="M36" s="19">
        <v>97.54229229679251</v>
      </c>
      <c r="N36" s="19">
        <v>97.726208281755902</v>
      </c>
      <c r="O36" s="19">
        <v>2.9110308503911595</v>
      </c>
      <c r="P36" s="19">
        <v>14.683795742353462</v>
      </c>
      <c r="Q36" s="19">
        <v>22.831859467708245</v>
      </c>
      <c r="R36" s="19">
        <v>12.195609007400439</v>
      </c>
      <c r="S36" s="19">
        <v>49.474140340999227</v>
      </c>
      <c r="T36" s="19">
        <v>42.672826955235813</v>
      </c>
      <c r="U36" s="19">
        <v>27.60234018642084</v>
      </c>
      <c r="V36" s="19">
        <v>30.376486499502686</v>
      </c>
      <c r="W36" s="19">
        <v>8.939362949298852</v>
      </c>
      <c r="X36" s="19">
        <v>40.516870987827289</v>
      </c>
      <c r="Y36" s="19">
        <v>40.463923893629044</v>
      </c>
      <c r="Z36" s="19">
        <v>33.116489494559758</v>
      </c>
      <c r="AA36" s="19">
        <v>18.381900300204215</v>
      </c>
      <c r="AB36" s="19">
        <v>133.94721156200183</v>
      </c>
      <c r="AC36" s="19">
        <v>57.195881884068022</v>
      </c>
      <c r="AD36" s="19">
        <v>175.21120398025869</v>
      </c>
      <c r="AE36" s="19">
        <v>58.070411945264574</v>
      </c>
      <c r="AF36" s="19">
        <v>236.91850474832438</v>
      </c>
      <c r="AG36" s="19">
        <v>174.78244189852396</v>
      </c>
      <c r="AH36" s="19">
        <v>552.72067580986482</v>
      </c>
      <c r="AI36" s="19">
        <v>11635.237797943277</v>
      </c>
      <c r="AJ36" s="19">
        <v>1629.2636452302056</v>
      </c>
      <c r="AK36" s="19">
        <v>298.05368573842679</v>
      </c>
      <c r="AL36" s="19">
        <v>362.95868035248077</v>
      </c>
      <c r="AM36" s="19">
        <v>68.5420167187402</v>
      </c>
      <c r="AN36" s="19">
        <v>4996.5044948865616</v>
      </c>
      <c r="AO36" s="19">
        <v>115.15702483241513</v>
      </c>
      <c r="AP36" s="19">
        <v>77.245853319661592</v>
      </c>
      <c r="AQ36" s="19">
        <v>2941.5857336530635</v>
      </c>
      <c r="AR36" s="19">
        <v>312.0075611723862</v>
      </c>
      <c r="AS36" s="19">
        <v>404.97548409227687</v>
      </c>
      <c r="AT36" s="19">
        <v>151.56665163003902</v>
      </c>
      <c r="AU36" s="19">
        <v>92.512840188323992</v>
      </c>
      <c r="AV36" s="19">
        <v>9.0169003600248718</v>
      </c>
      <c r="AW36" s="19">
        <v>130.05217422073417</v>
      </c>
      <c r="AX36" s="19">
        <v>8.0036928106966805</v>
      </c>
      <c r="AY36" s="19">
        <v>52.805174074236326</v>
      </c>
      <c r="AZ36" s="19">
        <v>13.836375544171004</v>
      </c>
      <c r="BA36" s="19">
        <v>6.8649051220800983</v>
      </c>
      <c r="BB36" s="19">
        <v>58.1542483686342</v>
      </c>
      <c r="BC36" s="19">
        <v>25.749994127378336</v>
      </c>
      <c r="BD36" s="19">
        <v>19.762712997215406</v>
      </c>
      <c r="BE36" s="19">
        <v>16.981608085705744</v>
      </c>
      <c r="BF36" s="19">
        <v>25.876100213462415</v>
      </c>
      <c r="BG36" s="19">
        <v>38.664808116240138</v>
      </c>
      <c r="BH36" s="19">
        <v>7.9040534877906836</v>
      </c>
      <c r="BI36" s="19">
        <v>14.254338664249971</v>
      </c>
      <c r="BJ36" s="19">
        <v>528.77895308319796</v>
      </c>
      <c r="BK36" s="19">
        <v>4.4187507295713262</v>
      </c>
      <c r="BL36" s="19">
        <v>139.8627648563683</v>
      </c>
      <c r="BM36" s="19">
        <v>27.866744911273845</v>
      </c>
      <c r="BN36" s="19">
        <v>8.6800788818200409</v>
      </c>
      <c r="BO36" s="19">
        <v>90.307101973081387</v>
      </c>
      <c r="BP36" s="19">
        <v>38.51848366148333</v>
      </c>
      <c r="BQ36" s="19">
        <v>11.40838900026078</v>
      </c>
      <c r="BR36" s="19">
        <v>29.076515420009862</v>
      </c>
      <c r="BS36" s="19">
        <v>0</v>
      </c>
      <c r="BT36" s="19">
        <v>31031.364897954852</v>
      </c>
      <c r="BU36" s="19">
        <v>11439.575462184799</v>
      </c>
      <c r="BV36" s="19">
        <v>2.4813163603827348</v>
      </c>
      <c r="BW36" s="19">
        <v>0</v>
      </c>
      <c r="BX36" s="19">
        <v>3420.7195866973716</v>
      </c>
      <c r="BY36" s="19">
        <v>51906.242306207125</v>
      </c>
      <c r="BZ36" s="19">
        <v>290.61643059545844</v>
      </c>
      <c r="CA36" s="19">
        <v>67059.63510204514</v>
      </c>
      <c r="CB36" s="19">
        <v>98091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365</v>
      </c>
      <c r="C37">
        <f t="shared" si="2"/>
        <v>33</v>
      </c>
      <c r="D37" s="19">
        <v>2.2192645794586721</v>
      </c>
      <c r="E37" s="19">
        <v>1.4017558695917611</v>
      </c>
      <c r="F37" s="19">
        <v>0.28719244603910732</v>
      </c>
      <c r="G37" s="19">
        <v>1.1837775532646988</v>
      </c>
      <c r="H37" s="19">
        <v>4.1344587504567043</v>
      </c>
      <c r="I37" s="19">
        <v>10.09646899755117</v>
      </c>
      <c r="J37" s="19">
        <v>1.1459507235391615</v>
      </c>
      <c r="K37" s="19">
        <v>1.6134080054935789</v>
      </c>
      <c r="L37" s="19">
        <v>42.707821237176567</v>
      </c>
      <c r="M37" s="19">
        <v>3.8799327639569876</v>
      </c>
      <c r="N37" s="19">
        <v>2.7749790107682513</v>
      </c>
      <c r="O37" s="19">
        <v>0.2926121352459401</v>
      </c>
      <c r="P37" s="19">
        <v>4.5771615951942382</v>
      </c>
      <c r="Q37" s="19">
        <v>1.1403064693159204</v>
      </c>
      <c r="R37" s="19">
        <v>1.1021693651415996</v>
      </c>
      <c r="S37" s="19">
        <v>0.58567601995510021</v>
      </c>
      <c r="T37" s="19">
        <v>1.706978743285831</v>
      </c>
      <c r="U37" s="19">
        <v>0.43730293065659609</v>
      </c>
      <c r="V37" s="19">
        <v>0.34829634658888103</v>
      </c>
      <c r="W37" s="19">
        <v>0.30204126867759162</v>
      </c>
      <c r="X37" s="19">
        <v>2.993060424706397</v>
      </c>
      <c r="Y37" s="19">
        <v>18.153224252861559</v>
      </c>
      <c r="Z37" s="19">
        <v>4.1438547249894659</v>
      </c>
      <c r="AA37" s="19">
        <v>9.3322826716254337</v>
      </c>
      <c r="AB37" s="19">
        <v>4.7436083487493574</v>
      </c>
      <c r="AC37" s="19">
        <v>4.6302180554235175</v>
      </c>
      <c r="AD37" s="19">
        <v>6.5898719218570401</v>
      </c>
      <c r="AE37" s="19">
        <v>3.0960603044457633</v>
      </c>
      <c r="AF37" s="19">
        <v>4.7903667430563486</v>
      </c>
      <c r="AG37" s="19">
        <v>27.098428479819034</v>
      </c>
      <c r="AH37" s="19">
        <v>70.108714886379133</v>
      </c>
      <c r="AI37" s="19">
        <v>96.132787774851977</v>
      </c>
      <c r="AJ37" s="19">
        <v>5225.2748910498685</v>
      </c>
      <c r="AK37" s="19">
        <v>140.24448517671786</v>
      </c>
      <c r="AL37" s="19">
        <v>56.741507466708569</v>
      </c>
      <c r="AM37" s="19">
        <v>3.5767168692676954</v>
      </c>
      <c r="AN37" s="19">
        <v>42.596962771431834</v>
      </c>
      <c r="AO37" s="19">
        <v>44.626919540302723</v>
      </c>
      <c r="AP37" s="19">
        <v>8.3138632222168631</v>
      </c>
      <c r="AQ37" s="19">
        <v>108.41109644333339</v>
      </c>
      <c r="AR37" s="19">
        <v>326.92469821387442</v>
      </c>
      <c r="AS37" s="19">
        <v>39.895426965404262</v>
      </c>
      <c r="AT37" s="19">
        <v>529.76171566383698</v>
      </c>
      <c r="AU37" s="19">
        <v>0.49518432414816649</v>
      </c>
      <c r="AV37" s="19">
        <v>0.20619997859411404</v>
      </c>
      <c r="AW37" s="19">
        <v>4.812265924931733</v>
      </c>
      <c r="AX37" s="19">
        <v>0.82196203427004599</v>
      </c>
      <c r="AY37" s="19">
        <v>2.870896221322869</v>
      </c>
      <c r="AZ37" s="19">
        <v>0.52625171511638058</v>
      </c>
      <c r="BA37" s="19">
        <v>1.2650731749908561</v>
      </c>
      <c r="BB37" s="19">
        <v>11.36104221205828</v>
      </c>
      <c r="BC37" s="19">
        <v>4.1353738461591583</v>
      </c>
      <c r="BD37" s="19">
        <v>3.5601542402805793</v>
      </c>
      <c r="BE37" s="19">
        <v>4.1020809146028743</v>
      </c>
      <c r="BF37" s="19">
        <v>6.3697478603912518</v>
      </c>
      <c r="BG37" s="19">
        <v>49.81646998626541</v>
      </c>
      <c r="BH37" s="19">
        <v>0.6921532985533968</v>
      </c>
      <c r="BI37" s="19">
        <v>8.7368870865108672</v>
      </c>
      <c r="BJ37" s="19">
        <v>6.9600805156771006</v>
      </c>
      <c r="BK37" s="19">
        <v>1.261316041314148</v>
      </c>
      <c r="BL37" s="19">
        <v>38.412531905437433</v>
      </c>
      <c r="BM37" s="19">
        <v>5.3313872457971661</v>
      </c>
      <c r="BN37" s="19">
        <v>9.0159777957936384</v>
      </c>
      <c r="BO37" s="19">
        <v>8.550352757629275</v>
      </c>
      <c r="BP37" s="19">
        <v>6.1896054697247376</v>
      </c>
      <c r="BQ37" s="19">
        <v>1.9222135424325411</v>
      </c>
      <c r="BR37" s="19">
        <v>7.5079506942662322</v>
      </c>
      <c r="BS37" s="19">
        <v>0</v>
      </c>
      <c r="BT37" s="19">
        <v>7045.0414755693555</v>
      </c>
      <c r="BU37" s="19">
        <v>12961.322282342162</v>
      </c>
      <c r="BV37" s="19">
        <v>0</v>
      </c>
      <c r="BW37" s="19">
        <v>0</v>
      </c>
      <c r="BX37" s="19">
        <v>63110.878562435413</v>
      </c>
      <c r="BY37" s="19">
        <v>67562.849324230905</v>
      </c>
      <c r="BZ37" s="19">
        <v>6178.9083554221697</v>
      </c>
      <c r="CA37" s="19">
        <v>149813.95852443067</v>
      </c>
      <c r="CB37" s="19">
        <v>156859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367</v>
      </c>
      <c r="C38">
        <f t="shared" si="2"/>
        <v>34</v>
      </c>
      <c r="D38" s="19">
        <v>12.649073313583045</v>
      </c>
      <c r="E38" s="19">
        <v>10.717258339628634</v>
      </c>
      <c r="F38" s="19">
        <v>1.0364395191425013</v>
      </c>
      <c r="G38" s="19">
        <v>8.1063252666746788</v>
      </c>
      <c r="H38" s="19">
        <v>66.521880394229115</v>
      </c>
      <c r="I38" s="19">
        <v>50.330780367992183</v>
      </c>
      <c r="J38" s="19">
        <v>17.169435376296057</v>
      </c>
      <c r="K38" s="19">
        <v>30.034969681225821</v>
      </c>
      <c r="L38" s="19">
        <v>4.6046400679738104</v>
      </c>
      <c r="M38" s="19">
        <v>56.92344801840251</v>
      </c>
      <c r="N38" s="19">
        <v>49.795653989497133</v>
      </c>
      <c r="O38" s="19">
        <v>0.44512787964428857</v>
      </c>
      <c r="P38" s="19">
        <v>8.9345309758830638</v>
      </c>
      <c r="Q38" s="19">
        <v>4.3829468062317316</v>
      </c>
      <c r="R38" s="19">
        <v>9.6785866870270656</v>
      </c>
      <c r="S38" s="19">
        <v>5.9863037423108381</v>
      </c>
      <c r="T38" s="19">
        <v>11.149657466236391</v>
      </c>
      <c r="U38" s="19">
        <v>16.605811369649736</v>
      </c>
      <c r="V38" s="19">
        <v>4.3024318652474394</v>
      </c>
      <c r="W38" s="19">
        <v>2.0114209301392991</v>
      </c>
      <c r="X38" s="19">
        <v>14.798389828531574</v>
      </c>
      <c r="Y38" s="19">
        <v>19.567883645105859</v>
      </c>
      <c r="Z38" s="19">
        <v>19.632684111071228</v>
      </c>
      <c r="AA38" s="19">
        <v>8.7283056457837205</v>
      </c>
      <c r="AB38" s="19">
        <v>99.961768854707429</v>
      </c>
      <c r="AC38" s="19">
        <v>27.449508402148211</v>
      </c>
      <c r="AD38" s="19">
        <v>85.330186734703219</v>
      </c>
      <c r="AE38" s="19">
        <v>52.738584807001381</v>
      </c>
      <c r="AF38" s="19">
        <v>130.01044122140388</v>
      </c>
      <c r="AG38" s="19">
        <v>146.75797123686797</v>
      </c>
      <c r="AH38" s="19">
        <v>208.06399015218793</v>
      </c>
      <c r="AI38" s="19">
        <v>495.05171597108694</v>
      </c>
      <c r="AJ38" s="19">
        <v>31423.245060395831</v>
      </c>
      <c r="AK38" s="19">
        <v>8428.1948537108019</v>
      </c>
      <c r="AL38" s="19">
        <v>89.93279678761921</v>
      </c>
      <c r="AM38" s="19">
        <v>36.395195150737564</v>
      </c>
      <c r="AN38" s="19">
        <v>262.70026573080696</v>
      </c>
      <c r="AO38" s="19">
        <v>47.451358103387726</v>
      </c>
      <c r="AP38" s="19">
        <v>14.562071118047848</v>
      </c>
      <c r="AQ38" s="19">
        <v>541.93027919857366</v>
      </c>
      <c r="AR38" s="19">
        <v>9021.564873128551</v>
      </c>
      <c r="AS38" s="19">
        <v>134.55221723887757</v>
      </c>
      <c r="AT38" s="19">
        <v>6683.8310164692684</v>
      </c>
      <c r="AU38" s="19">
        <v>3.9685293107067499</v>
      </c>
      <c r="AV38" s="19">
        <v>11.819521936165643</v>
      </c>
      <c r="AW38" s="19">
        <v>14.562863317519678</v>
      </c>
      <c r="AX38" s="19">
        <v>4.555827266190712</v>
      </c>
      <c r="AY38" s="19">
        <v>26.568014942840122</v>
      </c>
      <c r="AZ38" s="19">
        <v>2.5258457682237081</v>
      </c>
      <c r="BA38" s="19">
        <v>3.0531721633663595</v>
      </c>
      <c r="BB38" s="19">
        <v>15.42701054930224</v>
      </c>
      <c r="BC38" s="19">
        <v>6.9781085144156103</v>
      </c>
      <c r="BD38" s="19">
        <v>18.439299555759668</v>
      </c>
      <c r="BE38" s="19">
        <v>12.046945697005285</v>
      </c>
      <c r="BF38" s="19">
        <v>17.678083853816773</v>
      </c>
      <c r="BG38" s="19">
        <v>47.969989434335929</v>
      </c>
      <c r="BH38" s="19">
        <v>2.7825566251979916</v>
      </c>
      <c r="BI38" s="19">
        <v>98.951954699302277</v>
      </c>
      <c r="BJ38" s="19">
        <v>30.390366584458587</v>
      </c>
      <c r="BK38" s="19">
        <v>1.5797518978276359</v>
      </c>
      <c r="BL38" s="19">
        <v>754.87806196594943</v>
      </c>
      <c r="BM38" s="19">
        <v>209.53764235299795</v>
      </c>
      <c r="BN38" s="19">
        <v>11.926283184314347</v>
      </c>
      <c r="BO38" s="19">
        <v>125.15652509058705</v>
      </c>
      <c r="BP38" s="19">
        <v>13.590461907941208</v>
      </c>
      <c r="BQ38" s="19">
        <v>9.3348623852499681</v>
      </c>
      <c r="BR38" s="19">
        <v>15.796029032255031</v>
      </c>
      <c r="BS38" s="19">
        <v>0</v>
      </c>
      <c r="BT38" s="19">
        <v>59823.35584773586</v>
      </c>
      <c r="BU38" s="19">
        <v>10483.810668683933</v>
      </c>
      <c r="BV38" s="19">
        <v>1.1606712553472523E-4</v>
      </c>
      <c r="BW38" s="19">
        <v>0</v>
      </c>
      <c r="BX38" s="19">
        <v>2191.470565098356</v>
      </c>
      <c r="BY38" s="19">
        <v>3288.5799698848487</v>
      </c>
      <c r="BZ38" s="19">
        <v>5081.7828325298742</v>
      </c>
      <c r="CA38" s="19">
        <v>21045.644152264136</v>
      </c>
      <c r="CB38" s="19">
        <v>80869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369</v>
      </c>
      <c r="C39">
        <f t="shared" si="2"/>
        <v>35</v>
      </c>
      <c r="D39" s="19">
        <v>1.6340119839838236</v>
      </c>
      <c r="E39" s="19">
        <v>1.4063358032746471</v>
      </c>
      <c r="F39" s="19">
        <v>0.33333185666571802</v>
      </c>
      <c r="G39" s="19">
        <v>1.6707720950479927</v>
      </c>
      <c r="H39" s="19">
        <v>11.834835546297287</v>
      </c>
      <c r="I39" s="19">
        <v>10.281075705945327</v>
      </c>
      <c r="J39" s="19">
        <v>2.6625859615871872</v>
      </c>
      <c r="K39" s="19">
        <v>5.1842405109249912</v>
      </c>
      <c r="L39" s="19">
        <v>1.4179985124775565</v>
      </c>
      <c r="M39" s="19">
        <v>6.1816346494395153</v>
      </c>
      <c r="N39" s="19">
        <v>4.0662898430802992</v>
      </c>
      <c r="O39" s="19">
        <v>0.36511422715544917</v>
      </c>
      <c r="P39" s="19">
        <v>1.5382615583041934</v>
      </c>
      <c r="Q39" s="19">
        <v>3.0903609635582048</v>
      </c>
      <c r="R39" s="19">
        <v>2.0646402351133863</v>
      </c>
      <c r="S39" s="19">
        <v>1.3359078553097596</v>
      </c>
      <c r="T39" s="19">
        <v>4.6471946252866951</v>
      </c>
      <c r="U39" s="19">
        <v>2.4582558656621232</v>
      </c>
      <c r="V39" s="19">
        <v>2.8963963375571917</v>
      </c>
      <c r="W39" s="19">
        <v>1.0857209432978725</v>
      </c>
      <c r="X39" s="19">
        <v>3.7098940338201989</v>
      </c>
      <c r="Y39" s="19">
        <v>3.446749961942889</v>
      </c>
      <c r="Z39" s="19">
        <v>2.5738209217685837</v>
      </c>
      <c r="AA39" s="19">
        <v>4.2256533666547602</v>
      </c>
      <c r="AB39" s="19">
        <v>7.2085525565502646</v>
      </c>
      <c r="AC39" s="19">
        <v>5.2616113657945176</v>
      </c>
      <c r="AD39" s="19">
        <v>17.536788027777369</v>
      </c>
      <c r="AE39" s="19">
        <v>4.0964914567518083</v>
      </c>
      <c r="AF39" s="19">
        <v>10.120780359229668</v>
      </c>
      <c r="AG39" s="19">
        <v>4.223082386205137</v>
      </c>
      <c r="AH39" s="19">
        <v>7.6930549789866012</v>
      </c>
      <c r="AI39" s="19">
        <v>57.015067601555813</v>
      </c>
      <c r="AJ39" s="19">
        <v>54.185785500559803</v>
      </c>
      <c r="AK39" s="19">
        <v>19.332223820764074</v>
      </c>
      <c r="AL39" s="19">
        <v>5479.0758482017391</v>
      </c>
      <c r="AM39" s="19">
        <v>12.923537361916795</v>
      </c>
      <c r="AN39" s="19">
        <v>669.58417751927936</v>
      </c>
      <c r="AO39" s="19">
        <v>4.7876477847543981</v>
      </c>
      <c r="AP39" s="19">
        <v>2.6007376691397543</v>
      </c>
      <c r="AQ39" s="19">
        <v>39.169559308823672</v>
      </c>
      <c r="AR39" s="19">
        <v>73.558811565807758</v>
      </c>
      <c r="AS39" s="19">
        <v>25.435079760274242</v>
      </c>
      <c r="AT39" s="19">
        <v>481.81987786692298</v>
      </c>
      <c r="AU39" s="19">
        <v>1.8952493904334553</v>
      </c>
      <c r="AV39" s="19">
        <v>2.6073651964660249</v>
      </c>
      <c r="AW39" s="19">
        <v>5.6860571329198404</v>
      </c>
      <c r="AX39" s="19">
        <v>0.68555364246803396</v>
      </c>
      <c r="AY39" s="19">
        <v>5.4199802672267046</v>
      </c>
      <c r="AZ39" s="19">
        <v>1.8900141660374095</v>
      </c>
      <c r="BA39" s="19">
        <v>0.64373267537757983</v>
      </c>
      <c r="BB39" s="19">
        <v>3.9547104478710895</v>
      </c>
      <c r="BC39" s="19">
        <v>2.7249637532223856</v>
      </c>
      <c r="BD39" s="19">
        <v>4.3418886914281201</v>
      </c>
      <c r="BE39" s="19">
        <v>1.5020939193976734</v>
      </c>
      <c r="BF39" s="19">
        <v>3.6269691168294518</v>
      </c>
      <c r="BG39" s="19">
        <v>13.765910396080999</v>
      </c>
      <c r="BH39" s="19">
        <v>1.1630145815130652</v>
      </c>
      <c r="BI39" s="19">
        <v>2.9811038857709686</v>
      </c>
      <c r="BJ39" s="19">
        <v>5.868946493027579</v>
      </c>
      <c r="BK39" s="19">
        <v>0.4899401533310378</v>
      </c>
      <c r="BL39" s="19">
        <v>115.75868353985061</v>
      </c>
      <c r="BM39" s="19">
        <v>2.8599137549291247</v>
      </c>
      <c r="BN39" s="19">
        <v>4.4209821923140717</v>
      </c>
      <c r="BO39" s="19">
        <v>4.6192637531329934</v>
      </c>
      <c r="BP39" s="19">
        <v>9.9879711438807135</v>
      </c>
      <c r="BQ39" s="19">
        <v>2.3325974185337914</v>
      </c>
      <c r="BR39" s="19">
        <v>31.350574075566808</v>
      </c>
      <c r="BS39" s="19">
        <v>0</v>
      </c>
      <c r="BT39" s="19">
        <v>7286.3172782445963</v>
      </c>
      <c r="BU39" s="19">
        <v>8216.1738826036453</v>
      </c>
      <c r="BV39" s="19">
        <v>0.32231749157576572</v>
      </c>
      <c r="BW39" s="19">
        <v>0</v>
      </c>
      <c r="BX39" s="19">
        <v>7956.5962487019251</v>
      </c>
      <c r="BY39" s="19">
        <v>7188.2259746011587</v>
      </c>
      <c r="BZ39" s="19">
        <v>2268.3642983570971</v>
      </c>
      <c r="CA39" s="19">
        <v>25629.682721755398</v>
      </c>
      <c r="CB39" s="19">
        <v>32916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371</v>
      </c>
      <c r="C40">
        <f t="shared" si="2"/>
        <v>36</v>
      </c>
      <c r="D40" s="19">
        <v>19.199127383851501</v>
      </c>
      <c r="E40" s="19">
        <v>12.670607786950045</v>
      </c>
      <c r="F40" s="19">
        <v>5.1530518909594107</v>
      </c>
      <c r="G40" s="19">
        <v>5.8869507278270365</v>
      </c>
      <c r="H40" s="19">
        <v>36.24411638265218</v>
      </c>
      <c r="I40" s="19">
        <v>22.991775305595976</v>
      </c>
      <c r="J40" s="19">
        <v>4.8331616007335931</v>
      </c>
      <c r="K40" s="19">
        <v>35.432759652812841</v>
      </c>
      <c r="L40" s="19">
        <v>7.1036436374534144</v>
      </c>
      <c r="M40" s="19">
        <v>72.438285588586155</v>
      </c>
      <c r="N40" s="19">
        <v>42.938053219254989</v>
      </c>
      <c r="O40" s="19">
        <v>1.4163888906443993</v>
      </c>
      <c r="P40" s="19">
        <v>40.052351471387325</v>
      </c>
      <c r="Q40" s="19">
        <v>658.10809150758314</v>
      </c>
      <c r="R40" s="19">
        <v>140.01051323888493</v>
      </c>
      <c r="S40" s="19">
        <v>19.669315349421609</v>
      </c>
      <c r="T40" s="19">
        <v>23.171692402648112</v>
      </c>
      <c r="U40" s="19">
        <v>15.068920732594357</v>
      </c>
      <c r="V40" s="19">
        <v>13.791369289766433</v>
      </c>
      <c r="W40" s="19">
        <v>2.6453183750855946</v>
      </c>
      <c r="X40" s="19">
        <v>58.374454115326529</v>
      </c>
      <c r="Y40" s="19">
        <v>36.37248865345844</v>
      </c>
      <c r="Z40" s="19">
        <v>21.160463620625823</v>
      </c>
      <c r="AA40" s="19">
        <v>27.802301221383761</v>
      </c>
      <c r="AB40" s="19">
        <v>127.92568890350576</v>
      </c>
      <c r="AC40" s="19">
        <v>85.774897553997562</v>
      </c>
      <c r="AD40" s="19">
        <v>31.977950581734184</v>
      </c>
      <c r="AE40" s="19">
        <v>7.7349466320296143</v>
      </c>
      <c r="AF40" s="19">
        <v>45.279096871771372</v>
      </c>
      <c r="AG40" s="19">
        <v>35.326906869798748</v>
      </c>
      <c r="AH40" s="19">
        <v>41.101248888289554</v>
      </c>
      <c r="AI40" s="19">
        <v>325.6447473399204</v>
      </c>
      <c r="AJ40" s="19">
        <v>239.5249575643852</v>
      </c>
      <c r="AK40" s="19">
        <v>383.92149203557398</v>
      </c>
      <c r="AL40" s="19">
        <v>51.325646646446401</v>
      </c>
      <c r="AM40" s="19">
        <v>1472.4817905820828</v>
      </c>
      <c r="AN40" s="19">
        <v>84.982203275391285</v>
      </c>
      <c r="AO40" s="19">
        <v>34.155513816996454</v>
      </c>
      <c r="AP40" s="19">
        <v>25.235835915976608</v>
      </c>
      <c r="AQ40" s="19">
        <v>619.43840793186212</v>
      </c>
      <c r="AR40" s="19">
        <v>35.793018342070972</v>
      </c>
      <c r="AS40" s="19">
        <v>246.89223544567443</v>
      </c>
      <c r="AT40" s="19">
        <v>59.596254035777299</v>
      </c>
      <c r="AU40" s="19">
        <v>44.674657033516844</v>
      </c>
      <c r="AV40" s="19">
        <v>2.8182443943424156</v>
      </c>
      <c r="AW40" s="19">
        <v>74.445165339272094</v>
      </c>
      <c r="AX40" s="19">
        <v>4.9945250866635966</v>
      </c>
      <c r="AY40" s="19">
        <v>21.684624782991584</v>
      </c>
      <c r="AZ40" s="19">
        <v>5.4103918680268448</v>
      </c>
      <c r="BA40" s="19">
        <v>26.837695869979942</v>
      </c>
      <c r="BB40" s="19">
        <v>7.194483646691876</v>
      </c>
      <c r="BC40" s="19">
        <v>34.187302943182182</v>
      </c>
      <c r="BD40" s="19">
        <v>110.59379601755236</v>
      </c>
      <c r="BE40" s="19">
        <v>50.584459497047192</v>
      </c>
      <c r="BF40" s="19">
        <v>103.75005651403755</v>
      </c>
      <c r="BG40" s="19">
        <v>164.15909595982279</v>
      </c>
      <c r="BH40" s="19">
        <v>113.3446401617869</v>
      </c>
      <c r="BI40" s="19">
        <v>197.64755182642025</v>
      </c>
      <c r="BJ40" s="19">
        <v>92.169798303791964</v>
      </c>
      <c r="BK40" s="19">
        <v>8.3225444658065548</v>
      </c>
      <c r="BL40" s="19">
        <v>313.94495696345251</v>
      </c>
      <c r="BM40" s="19">
        <v>469.129830914043</v>
      </c>
      <c r="BN40" s="19">
        <v>15.931082972303219</v>
      </c>
      <c r="BO40" s="19">
        <v>1079.6169327052949</v>
      </c>
      <c r="BP40" s="19">
        <v>3684.1546466621649</v>
      </c>
      <c r="BQ40" s="19">
        <v>75.891552379108688</v>
      </c>
      <c r="BR40" s="19">
        <v>59.534972204240894</v>
      </c>
      <c r="BS40" s="19">
        <v>0</v>
      </c>
      <c r="BT40" s="19">
        <v>12037.671049790319</v>
      </c>
      <c r="BU40" s="19">
        <v>1935.6784718002218</v>
      </c>
      <c r="BV40" s="19">
        <v>10.397445022571397</v>
      </c>
      <c r="BW40" s="19">
        <v>0</v>
      </c>
      <c r="BX40" s="19">
        <v>26791.538497580394</v>
      </c>
      <c r="BY40" s="19">
        <v>7741.6696813701701</v>
      </c>
      <c r="BZ40" s="19">
        <v>2086.0448544363326</v>
      </c>
      <c r="CA40" s="19">
        <v>38565.328950209689</v>
      </c>
      <c r="CB40" s="19">
        <v>50603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263</v>
      </c>
      <c r="C41">
        <f t="shared" si="2"/>
        <v>37</v>
      </c>
      <c r="D41" s="19">
        <v>47.109688016508166</v>
      </c>
      <c r="E41" s="19">
        <v>23.359452837335603</v>
      </c>
      <c r="F41" s="19">
        <v>71.911466283059127</v>
      </c>
      <c r="G41" s="19">
        <v>511.55906619209048</v>
      </c>
      <c r="H41" s="19">
        <v>1535.7309544907573</v>
      </c>
      <c r="I41" s="19">
        <v>825.53274324136055</v>
      </c>
      <c r="J41" s="19">
        <v>410.45845229482143</v>
      </c>
      <c r="K41" s="19">
        <v>470.23436003693234</v>
      </c>
      <c r="L41" s="19">
        <v>423.6753454496943</v>
      </c>
      <c r="M41" s="19">
        <v>313.58872607723822</v>
      </c>
      <c r="N41" s="19">
        <v>243.58473106155139</v>
      </c>
      <c r="O41" s="19">
        <v>10.886232774690713</v>
      </c>
      <c r="P41" s="19">
        <v>205.76257441936497</v>
      </c>
      <c r="Q41" s="19">
        <v>332.7705568674948</v>
      </c>
      <c r="R41" s="19">
        <v>100.70645356953828</v>
      </c>
      <c r="S41" s="19">
        <v>264.9647320024954</v>
      </c>
      <c r="T41" s="19">
        <v>1426.0796834130206</v>
      </c>
      <c r="U41" s="19">
        <v>840.90440711707583</v>
      </c>
      <c r="V41" s="19">
        <v>357.63125510067857</v>
      </c>
      <c r="W41" s="19">
        <v>343.22573129990229</v>
      </c>
      <c r="X41" s="19">
        <v>700.64136212391452</v>
      </c>
      <c r="Y41" s="19">
        <v>423.4728362998689</v>
      </c>
      <c r="Z41" s="19">
        <v>111.11049706459495</v>
      </c>
      <c r="AA41" s="19">
        <v>337.47061452132402</v>
      </c>
      <c r="AB41" s="19">
        <v>316.92900483317158</v>
      </c>
      <c r="AC41" s="19">
        <v>1478.1215524200634</v>
      </c>
      <c r="AD41" s="19">
        <v>4952.6534777503557</v>
      </c>
      <c r="AE41" s="19">
        <v>1107.3380968510151</v>
      </c>
      <c r="AF41" s="19">
        <v>380.22670575538677</v>
      </c>
      <c r="AG41" s="19">
        <v>75.47560471723078</v>
      </c>
      <c r="AH41" s="19">
        <v>323.82759136654317</v>
      </c>
      <c r="AI41" s="19">
        <v>992.21843676748131</v>
      </c>
      <c r="AJ41" s="19">
        <v>163.68324677394713</v>
      </c>
      <c r="AK41" s="19">
        <v>493.44851984659653</v>
      </c>
      <c r="AL41" s="19">
        <v>246.33903748555454</v>
      </c>
      <c r="AM41" s="19">
        <v>380.55772512529751</v>
      </c>
      <c r="AN41" s="19">
        <v>462.02009185971713</v>
      </c>
      <c r="AO41" s="19">
        <v>790.5862296146621</v>
      </c>
      <c r="AP41" s="19">
        <v>587.97254171689428</v>
      </c>
      <c r="AQ41" s="19">
        <v>1410.7602109566481</v>
      </c>
      <c r="AR41" s="19">
        <v>381.83553875261759</v>
      </c>
      <c r="AS41" s="19">
        <v>2177.2735448981634</v>
      </c>
      <c r="AT41" s="19">
        <v>426.9538740731748</v>
      </c>
      <c r="AU41" s="19">
        <v>552.50760316147603</v>
      </c>
      <c r="AV41" s="19">
        <v>344.00573839063316</v>
      </c>
      <c r="AW41" s="19">
        <v>1576.4366841812725</v>
      </c>
      <c r="AX41" s="19">
        <v>5.5007580501002646</v>
      </c>
      <c r="AY41" s="19">
        <v>146.23343271415354</v>
      </c>
      <c r="AZ41" s="19">
        <v>577.82199129260823</v>
      </c>
      <c r="BA41" s="19">
        <v>80.203807558507862</v>
      </c>
      <c r="BB41" s="19">
        <v>456.6818689911679</v>
      </c>
      <c r="BC41" s="19">
        <v>337.48375118245525</v>
      </c>
      <c r="BD41" s="19">
        <v>219.46088761156375</v>
      </c>
      <c r="BE41" s="19">
        <v>55.191663907814771</v>
      </c>
      <c r="BF41" s="19">
        <v>469.93190587537117</v>
      </c>
      <c r="BG41" s="19">
        <v>126.09233519532148</v>
      </c>
      <c r="BH41" s="19">
        <v>83.740921880351635</v>
      </c>
      <c r="BI41" s="19">
        <v>470.51541848963939</v>
      </c>
      <c r="BJ41" s="19">
        <v>511.0174944860496</v>
      </c>
      <c r="BK41" s="19">
        <v>118.83164215836479</v>
      </c>
      <c r="BL41" s="19">
        <v>495.01292639652416</v>
      </c>
      <c r="BM41" s="19">
        <v>66.330186510706994</v>
      </c>
      <c r="BN41" s="19">
        <v>0.58197815801140818</v>
      </c>
      <c r="BO41" s="19">
        <v>482.77223640556474</v>
      </c>
      <c r="BP41" s="19">
        <v>363.25878571824654</v>
      </c>
      <c r="BQ41" s="19">
        <v>220.77207141894911</v>
      </c>
      <c r="BR41" s="19">
        <v>301.2775742423641</v>
      </c>
      <c r="BS41" s="19">
        <v>0</v>
      </c>
      <c r="BT41" s="19">
        <v>35542.256618097053</v>
      </c>
      <c r="BU41" s="19">
        <v>1355.9760368352363</v>
      </c>
      <c r="BV41" s="19">
        <v>0.2686459111150224</v>
      </c>
      <c r="BW41" s="19">
        <v>0</v>
      </c>
      <c r="BX41" s="19">
        <v>289.25673725614826</v>
      </c>
      <c r="BY41" s="19">
        <v>5041.2710838193589</v>
      </c>
      <c r="BZ41" s="19">
        <v>28.97087808108941</v>
      </c>
      <c r="CA41" s="19">
        <v>6715.7433819029466</v>
      </c>
      <c r="CB41" s="19">
        <v>42258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374</v>
      </c>
      <c r="C42">
        <f t="shared" si="2"/>
        <v>38</v>
      </c>
      <c r="D42" s="19">
        <v>4122.2907095611663</v>
      </c>
      <c r="E42" s="19">
        <v>2682.513651483951</v>
      </c>
      <c r="F42" s="19">
        <v>211.75795384157325</v>
      </c>
      <c r="G42" s="19">
        <v>459.49378398197604</v>
      </c>
      <c r="H42" s="19">
        <v>166.06745180770369</v>
      </c>
      <c r="I42" s="19">
        <v>673.99179402947368</v>
      </c>
      <c r="J42" s="19">
        <v>232.20162272281868</v>
      </c>
      <c r="K42" s="19">
        <v>747.44747678052317</v>
      </c>
      <c r="L42" s="19">
        <v>53.216972774957064</v>
      </c>
      <c r="M42" s="19">
        <v>1611.8672085011749</v>
      </c>
      <c r="N42" s="19">
        <v>421.16923451388152</v>
      </c>
      <c r="O42" s="19">
        <v>46.643507971826025</v>
      </c>
      <c r="P42" s="19">
        <v>1250.2647270752861</v>
      </c>
      <c r="Q42" s="19">
        <v>139.97165055770839</v>
      </c>
      <c r="R42" s="19">
        <v>182.37087431305255</v>
      </c>
      <c r="S42" s="19">
        <v>466.03624612982583</v>
      </c>
      <c r="T42" s="19">
        <v>1511.8233183658651</v>
      </c>
      <c r="U42" s="19">
        <v>109.57708899177321</v>
      </c>
      <c r="V42" s="19">
        <v>72.810822018169716</v>
      </c>
      <c r="W42" s="19">
        <v>85.894438887482096</v>
      </c>
      <c r="X42" s="19">
        <v>2882.2612717381126</v>
      </c>
      <c r="Y42" s="19">
        <v>444.3916662761464</v>
      </c>
      <c r="Z42" s="19">
        <v>131.32215815703231</v>
      </c>
      <c r="AA42" s="19">
        <v>172.03606815158611</v>
      </c>
      <c r="AB42" s="19">
        <v>1354.272065753961</v>
      </c>
      <c r="AC42" s="19">
        <v>2419.3554963248707</v>
      </c>
      <c r="AD42" s="19">
        <v>2938.0761526275469</v>
      </c>
      <c r="AE42" s="19">
        <v>1636.1785684523177</v>
      </c>
      <c r="AF42" s="19">
        <v>755.62707685429064</v>
      </c>
      <c r="AG42" s="19">
        <v>107.87764865715397</v>
      </c>
      <c r="AH42" s="19">
        <v>427.0501806936262</v>
      </c>
      <c r="AI42" s="19">
        <v>420.55171515720889</v>
      </c>
      <c r="AJ42" s="19">
        <v>424.91809072117621</v>
      </c>
      <c r="AK42" s="19">
        <v>1019.3595702012205</v>
      </c>
      <c r="AL42" s="19">
        <v>182.45472441052911</v>
      </c>
      <c r="AM42" s="19">
        <v>229.01967222121573</v>
      </c>
      <c r="AN42" s="19">
        <v>121.83701467386291</v>
      </c>
      <c r="AO42" s="19">
        <v>37535.245790426408</v>
      </c>
      <c r="AP42" s="19">
        <v>2471.6948179296623</v>
      </c>
      <c r="AQ42" s="19">
        <v>388.87720406909114</v>
      </c>
      <c r="AR42" s="19">
        <v>858.8506774203355</v>
      </c>
      <c r="AS42" s="19">
        <v>9428.9369636562442</v>
      </c>
      <c r="AT42" s="19">
        <v>883.35964612804094</v>
      </c>
      <c r="AU42" s="19">
        <v>35.178590404164126</v>
      </c>
      <c r="AV42" s="19">
        <v>28.660969357667295</v>
      </c>
      <c r="AW42" s="19">
        <v>622.86618409748223</v>
      </c>
      <c r="AX42" s="19">
        <v>698.53029655453497</v>
      </c>
      <c r="AY42" s="19">
        <v>809.84409616044707</v>
      </c>
      <c r="AZ42" s="19">
        <v>152.2081228725512</v>
      </c>
      <c r="BA42" s="19">
        <v>254.43910573385261</v>
      </c>
      <c r="BB42" s="19">
        <v>1303.5974660043055</v>
      </c>
      <c r="BC42" s="19">
        <v>248.54958797251032</v>
      </c>
      <c r="BD42" s="19">
        <v>1433.6955962775544</v>
      </c>
      <c r="BE42" s="19">
        <v>246.67809706649098</v>
      </c>
      <c r="BF42" s="19">
        <v>553.18058464327248</v>
      </c>
      <c r="BG42" s="19">
        <v>181.94915679337606</v>
      </c>
      <c r="BH42" s="19">
        <v>111.45893649828585</v>
      </c>
      <c r="BI42" s="19">
        <v>81.400357553219322</v>
      </c>
      <c r="BJ42" s="19">
        <v>3049.697281995926</v>
      </c>
      <c r="BK42" s="19">
        <v>46.671044233671822</v>
      </c>
      <c r="BL42" s="19">
        <v>3178.8665171495891</v>
      </c>
      <c r="BM42" s="19">
        <v>1121.9167690253694</v>
      </c>
      <c r="BN42" s="19">
        <v>1245.7165709821625</v>
      </c>
      <c r="BO42" s="19">
        <v>793.18898852041502</v>
      </c>
      <c r="BP42" s="19">
        <v>985.72477779068788</v>
      </c>
      <c r="BQ42" s="19">
        <v>457.21183887420864</v>
      </c>
      <c r="BR42" s="19">
        <v>2151.1355749833865</v>
      </c>
      <c r="BS42" s="19">
        <v>0</v>
      </c>
      <c r="BT42" s="19">
        <v>102273.33128655698</v>
      </c>
      <c r="BU42" s="19">
        <v>586.7816115341484</v>
      </c>
      <c r="BV42" s="19">
        <v>0</v>
      </c>
      <c r="BW42" s="19">
        <v>0</v>
      </c>
      <c r="BX42" s="19">
        <v>49571.455035069826</v>
      </c>
      <c r="BY42" s="19">
        <v>244.43206683906905</v>
      </c>
      <c r="BZ42" s="19">
        <v>0</v>
      </c>
      <c r="CA42" s="19">
        <v>50402.668713443039</v>
      </c>
      <c r="CB42" s="19">
        <v>152676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376</v>
      </c>
      <c r="C43">
        <f t="shared" si="2"/>
        <v>39</v>
      </c>
      <c r="D43" s="19">
        <v>8.3842032285703496</v>
      </c>
      <c r="E43" s="19">
        <v>3.3443560420224339</v>
      </c>
      <c r="F43" s="19">
        <v>1.7005711062726643</v>
      </c>
      <c r="G43" s="19">
        <v>23.440457462422462</v>
      </c>
      <c r="H43" s="19">
        <v>25.413487002687571</v>
      </c>
      <c r="I43" s="19">
        <v>88.700388670162212</v>
      </c>
      <c r="J43" s="19">
        <v>28.285023648042088</v>
      </c>
      <c r="K43" s="19">
        <v>99.046662537903103</v>
      </c>
      <c r="L43" s="19">
        <v>49.971145672688245</v>
      </c>
      <c r="M43" s="19">
        <v>221.48786763520525</v>
      </c>
      <c r="N43" s="19">
        <v>224.65274785033188</v>
      </c>
      <c r="O43" s="19">
        <v>1.3691008275107515</v>
      </c>
      <c r="P43" s="19">
        <v>66.299420143902736</v>
      </c>
      <c r="Q43" s="19">
        <v>24.428278427495822</v>
      </c>
      <c r="R43" s="19">
        <v>20.101486096880436</v>
      </c>
      <c r="S43" s="19">
        <v>96.817643011880691</v>
      </c>
      <c r="T43" s="19">
        <v>214.47350980396877</v>
      </c>
      <c r="U43" s="19">
        <v>9.4703642266253141</v>
      </c>
      <c r="V43" s="19">
        <v>154.14578402528076</v>
      </c>
      <c r="W43" s="19">
        <v>19.049736135650949</v>
      </c>
      <c r="X43" s="19">
        <v>308.81509058512586</v>
      </c>
      <c r="Y43" s="19">
        <v>170.21887950624256</v>
      </c>
      <c r="Z43" s="19">
        <v>82.047311500948197</v>
      </c>
      <c r="AA43" s="19">
        <v>44.202770237904176</v>
      </c>
      <c r="AB43" s="19">
        <v>334.84346648196458</v>
      </c>
      <c r="AC43" s="19">
        <v>462.94995718380375</v>
      </c>
      <c r="AD43" s="19">
        <v>3176.2765014615907</v>
      </c>
      <c r="AE43" s="19">
        <v>1286.1882060613532</v>
      </c>
      <c r="AF43" s="19">
        <v>101.48077236989418</v>
      </c>
      <c r="AG43" s="19">
        <v>29.395562794860005</v>
      </c>
      <c r="AH43" s="19">
        <v>44.476546371291015</v>
      </c>
      <c r="AI43" s="19">
        <v>72.792390226210429</v>
      </c>
      <c r="AJ43" s="19">
        <v>99.018605555769753</v>
      </c>
      <c r="AK43" s="19">
        <v>215.7926951737511</v>
      </c>
      <c r="AL43" s="19">
        <v>91.092846078082445</v>
      </c>
      <c r="AM43" s="19">
        <v>44.012828422787337</v>
      </c>
      <c r="AN43" s="19">
        <v>15.74218534410644</v>
      </c>
      <c r="AO43" s="19">
        <v>51.290356626097783</v>
      </c>
      <c r="AP43" s="19">
        <v>308.17491455525322</v>
      </c>
      <c r="AQ43" s="19">
        <v>223.59088062037563</v>
      </c>
      <c r="AR43" s="19">
        <v>261.58959435960389</v>
      </c>
      <c r="AS43" s="19">
        <v>1879.5434855343713</v>
      </c>
      <c r="AT43" s="19">
        <v>245.82368338670992</v>
      </c>
      <c r="AU43" s="19">
        <v>9.1154230440341486</v>
      </c>
      <c r="AV43" s="19">
        <v>6.552486182602828</v>
      </c>
      <c r="AW43" s="19">
        <v>331.17545052053538</v>
      </c>
      <c r="AX43" s="19">
        <v>206.55860422346322</v>
      </c>
      <c r="AY43" s="19">
        <v>504.69054615884625</v>
      </c>
      <c r="AZ43" s="19">
        <v>39.267390589978667</v>
      </c>
      <c r="BA43" s="19">
        <v>39.450796483728581</v>
      </c>
      <c r="BB43" s="19">
        <v>34.922628502179265</v>
      </c>
      <c r="BC43" s="19">
        <v>51.253240461508575</v>
      </c>
      <c r="BD43" s="19">
        <v>292.32209859346693</v>
      </c>
      <c r="BE43" s="19">
        <v>149.9962794813392</v>
      </c>
      <c r="BF43" s="19">
        <v>299.61136625732831</v>
      </c>
      <c r="BG43" s="19">
        <v>47.187863037436301</v>
      </c>
      <c r="BH43" s="19">
        <v>19.966875995218818</v>
      </c>
      <c r="BI43" s="19">
        <v>30.964847905289048</v>
      </c>
      <c r="BJ43" s="19">
        <v>2347.5393474428911</v>
      </c>
      <c r="BK43" s="19">
        <v>20.595998027891323</v>
      </c>
      <c r="BL43" s="19">
        <v>6563.1430950605836</v>
      </c>
      <c r="BM43" s="19">
        <v>878.64228419805215</v>
      </c>
      <c r="BN43" s="19">
        <v>139.76508079746264</v>
      </c>
      <c r="BO43" s="19">
        <v>809.53937683230163</v>
      </c>
      <c r="BP43" s="19">
        <v>900.37279030290881</v>
      </c>
      <c r="BQ43" s="19">
        <v>67.638212959160157</v>
      </c>
      <c r="BR43" s="19">
        <v>1404.5070877278135</v>
      </c>
      <c r="BS43" s="19">
        <v>0</v>
      </c>
      <c r="BT43" s="19">
        <v>26124.720934779623</v>
      </c>
      <c r="BU43" s="19">
        <v>16.393082280425361</v>
      </c>
      <c r="BV43" s="19">
        <v>0.16446155331995094</v>
      </c>
      <c r="BW43" s="19">
        <v>0</v>
      </c>
      <c r="BX43" s="19">
        <v>16876.190038016535</v>
      </c>
      <c r="BY43" s="19">
        <v>18.531483370099128</v>
      </c>
      <c r="BZ43" s="19">
        <v>0</v>
      </c>
      <c r="CA43" s="19">
        <v>16911.279065220377</v>
      </c>
      <c r="CB43" s="19">
        <v>43036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47</v>
      </c>
      <c r="C44">
        <f t="shared" si="2"/>
        <v>40</v>
      </c>
      <c r="D44" s="19">
        <v>45.159370854504729</v>
      </c>
      <c r="E44" s="19">
        <v>109.62336940238889</v>
      </c>
      <c r="F44" s="19">
        <v>6.1004497119209686</v>
      </c>
      <c r="G44" s="19">
        <v>5.041361420388454</v>
      </c>
      <c r="H44" s="19">
        <v>1876.3661945604454</v>
      </c>
      <c r="I44" s="19">
        <v>896.31758586419278</v>
      </c>
      <c r="J44" s="19">
        <v>194.11147661440612</v>
      </c>
      <c r="K44" s="19">
        <v>6.3251752247563848</v>
      </c>
      <c r="L44" s="19">
        <v>7.7671623158331702</v>
      </c>
      <c r="M44" s="19">
        <v>12.407819709786759</v>
      </c>
      <c r="N44" s="19">
        <v>2.1630517413134664</v>
      </c>
      <c r="O44" s="19">
        <v>0.61152223531510352</v>
      </c>
      <c r="P44" s="19">
        <v>26.938045880411131</v>
      </c>
      <c r="Q44" s="19">
        <v>5.2685377137140863</v>
      </c>
      <c r="R44" s="19">
        <v>1.4801958860662729</v>
      </c>
      <c r="S44" s="19">
        <v>0.73609986231360391</v>
      </c>
      <c r="T44" s="19">
        <v>18.086290911718809</v>
      </c>
      <c r="U44" s="19">
        <v>15.307256033074731</v>
      </c>
      <c r="V44" s="19">
        <v>14.173428217807256</v>
      </c>
      <c r="W44" s="19">
        <v>20.837656358529955</v>
      </c>
      <c r="X44" s="19">
        <v>53.233817039502995</v>
      </c>
      <c r="Y44" s="19">
        <v>4.9570854475847863</v>
      </c>
      <c r="Z44" s="19">
        <v>2.1811881831705762</v>
      </c>
      <c r="AA44" s="19">
        <v>3.4238249203292614</v>
      </c>
      <c r="AB44" s="19">
        <v>6.2213928490158246</v>
      </c>
      <c r="AC44" s="19">
        <v>21.219715952283533</v>
      </c>
      <c r="AD44" s="19">
        <v>112.44537549342826</v>
      </c>
      <c r="AE44" s="19">
        <v>876.4203356203335</v>
      </c>
      <c r="AF44" s="19">
        <v>39.602225552647695</v>
      </c>
      <c r="AG44" s="19">
        <v>48.875694872279219</v>
      </c>
      <c r="AH44" s="19">
        <v>13.492983319648232</v>
      </c>
      <c r="AI44" s="19">
        <v>72.181329802788866</v>
      </c>
      <c r="AJ44" s="19">
        <v>232.33964544719876</v>
      </c>
      <c r="AK44" s="19">
        <v>29.643265231429567</v>
      </c>
      <c r="AL44" s="19">
        <v>216.26949655057274</v>
      </c>
      <c r="AM44" s="19">
        <v>13.787350217850651</v>
      </c>
      <c r="AN44" s="19">
        <v>3.1183657895167745</v>
      </c>
      <c r="AO44" s="19">
        <v>12.148176447218688</v>
      </c>
      <c r="AP44" s="19">
        <v>3533.5068063398021</v>
      </c>
      <c r="AQ44" s="19">
        <v>43514.321895218993</v>
      </c>
      <c r="AR44" s="19">
        <v>448.24440833896972</v>
      </c>
      <c r="AS44" s="19">
        <v>773.311769277655</v>
      </c>
      <c r="AT44" s="19">
        <v>312.8902527981532</v>
      </c>
      <c r="AU44" s="19">
        <v>9.1515543428681188</v>
      </c>
      <c r="AV44" s="19">
        <v>14.662521317765421</v>
      </c>
      <c r="AW44" s="19">
        <v>808.12513486104092</v>
      </c>
      <c r="AX44" s="19">
        <v>189.08947892586275</v>
      </c>
      <c r="AY44" s="19">
        <v>229.18718003676992</v>
      </c>
      <c r="AZ44" s="19">
        <v>20.034800622411726</v>
      </c>
      <c r="BA44" s="19">
        <v>203.77974009191095</v>
      </c>
      <c r="BB44" s="19">
        <v>3276.3120304471508</v>
      </c>
      <c r="BC44" s="19">
        <v>567.8777455414014</v>
      </c>
      <c r="BD44" s="19">
        <v>1070.4704191247929</v>
      </c>
      <c r="BE44" s="19">
        <v>1035.7086686167042</v>
      </c>
      <c r="BF44" s="19">
        <v>182.0977202411012</v>
      </c>
      <c r="BG44" s="19">
        <v>482.57556332647272</v>
      </c>
      <c r="BH44" s="19">
        <v>13.347987252105375</v>
      </c>
      <c r="BI44" s="19">
        <v>136.10726303595439</v>
      </c>
      <c r="BJ44" s="19">
        <v>1549.3943663441046</v>
      </c>
      <c r="BK44" s="19">
        <v>8.1004384478430751</v>
      </c>
      <c r="BL44" s="19">
        <v>8908.7473254413053</v>
      </c>
      <c r="BM44" s="19">
        <v>741.03025874492266</v>
      </c>
      <c r="BN44" s="19">
        <v>305.2701290107712</v>
      </c>
      <c r="BO44" s="19">
        <v>1968.963342959797</v>
      </c>
      <c r="BP44" s="19">
        <v>20.950497135631508</v>
      </c>
      <c r="BQ44" s="19">
        <v>85.778747405447362</v>
      </c>
      <c r="BR44" s="19">
        <v>402.40054772525298</v>
      </c>
      <c r="BS44" s="19">
        <v>0</v>
      </c>
      <c r="BT44" s="19">
        <v>75837.821912228654</v>
      </c>
      <c r="BU44" s="19">
        <v>2155.9420057322191</v>
      </c>
      <c r="BV44" s="19">
        <v>0</v>
      </c>
      <c r="BW44" s="19">
        <v>0</v>
      </c>
      <c r="BX44" s="19">
        <v>770.23747005029713</v>
      </c>
      <c r="BY44" s="19">
        <v>368374.43529321154</v>
      </c>
      <c r="BZ44" s="19">
        <v>-0.43668122270742354</v>
      </c>
      <c r="CA44" s="19">
        <v>371300.17808777135</v>
      </c>
      <c r="CB44" s="19">
        <v>447138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379</v>
      </c>
      <c r="C45">
        <f t="shared" si="2"/>
        <v>41</v>
      </c>
      <c r="D45" s="19">
        <v>112.87651885548338</v>
      </c>
      <c r="E45" s="19">
        <v>29.476719098021441</v>
      </c>
      <c r="F45" s="19">
        <v>16.558630525115991</v>
      </c>
      <c r="G45" s="19">
        <v>48.787147779033205</v>
      </c>
      <c r="H45" s="19">
        <v>94.787225280088904</v>
      </c>
      <c r="I45" s="19">
        <v>496.53776170297522</v>
      </c>
      <c r="J45" s="19">
        <v>50.072363655491927</v>
      </c>
      <c r="K45" s="19">
        <v>10.377414971798288</v>
      </c>
      <c r="L45" s="19">
        <v>19.752165612072613</v>
      </c>
      <c r="M45" s="19">
        <v>21.615732172964876</v>
      </c>
      <c r="N45" s="19">
        <v>27.477496844319177</v>
      </c>
      <c r="O45" s="19">
        <v>0.4742044949396898</v>
      </c>
      <c r="P45" s="19">
        <v>4.6465278104568011</v>
      </c>
      <c r="Q45" s="19">
        <v>1.477640485997886</v>
      </c>
      <c r="R45" s="19">
        <v>3.6978804107175334</v>
      </c>
      <c r="S45" s="19">
        <v>1.1655949880305723</v>
      </c>
      <c r="T45" s="19">
        <v>6.7046229485694102</v>
      </c>
      <c r="U45" s="19">
        <v>1.6390658100075315</v>
      </c>
      <c r="V45" s="19">
        <v>4.102219225415725</v>
      </c>
      <c r="W45" s="19">
        <v>4.7668571751213822</v>
      </c>
      <c r="X45" s="19">
        <v>4.8001798475370432</v>
      </c>
      <c r="Y45" s="19">
        <v>15.222641528339778</v>
      </c>
      <c r="Z45" s="19">
        <v>1.4496389568148489</v>
      </c>
      <c r="AA45" s="19">
        <v>30.186602576310296</v>
      </c>
      <c r="AB45" s="19">
        <v>130.88756068886011</v>
      </c>
      <c r="AC45" s="19">
        <v>188.58327397644774</v>
      </c>
      <c r="AD45" s="19">
        <v>14.031833249791671</v>
      </c>
      <c r="AE45" s="19">
        <v>36.311781442567629</v>
      </c>
      <c r="AF45" s="19">
        <v>7.3420346022658691</v>
      </c>
      <c r="AG45" s="19">
        <v>155.04561882112972</v>
      </c>
      <c r="AH45" s="19">
        <v>26.83724434760822</v>
      </c>
      <c r="AI45" s="19">
        <v>1562.9424289114534</v>
      </c>
      <c r="AJ45" s="19">
        <v>7456.8461635051917</v>
      </c>
      <c r="AK45" s="19">
        <v>1580.9836390164089</v>
      </c>
      <c r="AL45" s="19">
        <v>1415.0763406522108</v>
      </c>
      <c r="AM45" s="19">
        <v>22.484682950946034</v>
      </c>
      <c r="AN45" s="19">
        <v>198.32645592245649</v>
      </c>
      <c r="AO45" s="19">
        <v>158.57970534193964</v>
      </c>
      <c r="AP45" s="19">
        <v>429.28353786296043</v>
      </c>
      <c r="AQ45" s="19">
        <v>415.99503806904471</v>
      </c>
      <c r="AR45" s="19">
        <v>2756.4605533458757</v>
      </c>
      <c r="AS45" s="19">
        <v>1696.3113722525113</v>
      </c>
      <c r="AT45" s="19">
        <v>5451.3600455934211</v>
      </c>
      <c r="AU45" s="19">
        <v>14.392611075993162</v>
      </c>
      <c r="AV45" s="19">
        <v>32.058474343076384</v>
      </c>
      <c r="AW45" s="19">
        <v>237.65522396615626</v>
      </c>
      <c r="AX45" s="19">
        <v>0.88314667927957946</v>
      </c>
      <c r="AY45" s="19">
        <v>57.048243210463838</v>
      </c>
      <c r="AZ45" s="19">
        <v>11.435347333268458</v>
      </c>
      <c r="BA45" s="19">
        <v>40.816038970217718</v>
      </c>
      <c r="BB45" s="19">
        <v>50.59749711378543</v>
      </c>
      <c r="BC45" s="19">
        <v>12.369037793149147</v>
      </c>
      <c r="BD45" s="19">
        <v>82.054906093258964</v>
      </c>
      <c r="BE45" s="19">
        <v>11.171942475232157</v>
      </c>
      <c r="BF45" s="19">
        <v>4.5375796444000196</v>
      </c>
      <c r="BG45" s="19">
        <v>74.546530720063885</v>
      </c>
      <c r="BH45" s="19">
        <v>12.667662501513885</v>
      </c>
      <c r="BI45" s="19">
        <v>468.30774740919196</v>
      </c>
      <c r="BJ45" s="19">
        <v>55.640798065603306</v>
      </c>
      <c r="BK45" s="19">
        <v>82.764445215682457</v>
      </c>
      <c r="BL45" s="19">
        <v>1292.696533087797</v>
      </c>
      <c r="BM45" s="19">
        <v>199.37319502344047</v>
      </c>
      <c r="BN45" s="19">
        <v>10.712836697448569</v>
      </c>
      <c r="BO45" s="19">
        <v>540.23359365359534</v>
      </c>
      <c r="BP45" s="19">
        <v>385.89929349172093</v>
      </c>
      <c r="BQ45" s="19">
        <v>28.050680196016689</v>
      </c>
      <c r="BR45" s="19">
        <v>26.528618714872309</v>
      </c>
      <c r="BS45" s="19">
        <v>0</v>
      </c>
      <c r="BT45" s="19">
        <v>28444.784146783939</v>
      </c>
      <c r="BU45" s="19">
        <v>5329.0084114000883</v>
      </c>
      <c r="BV45" s="19">
        <v>0</v>
      </c>
      <c r="BW45" s="19">
        <v>0</v>
      </c>
      <c r="BX45" s="19">
        <v>54601.06520753853</v>
      </c>
      <c r="BY45" s="19">
        <v>18920.118508014497</v>
      </c>
      <c r="BZ45" s="19">
        <v>14.023726262935451</v>
      </c>
      <c r="CA45" s="19">
        <v>78864.215853216054</v>
      </c>
      <c r="CB45" s="19">
        <v>107309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270</v>
      </c>
      <c r="C46">
        <f t="shared" si="2"/>
        <v>42</v>
      </c>
      <c r="D46" s="19">
        <v>6568.669685734867</v>
      </c>
      <c r="E46" s="19">
        <v>4975.1541611120547</v>
      </c>
      <c r="F46" s="19">
        <v>511.28458650449483</v>
      </c>
      <c r="G46" s="19">
        <v>538.55883325253387</v>
      </c>
      <c r="H46" s="19">
        <v>2160.8565235424494</v>
      </c>
      <c r="I46" s="19">
        <v>1125.5828114716246</v>
      </c>
      <c r="J46" s="19">
        <v>452.76656392168053</v>
      </c>
      <c r="K46" s="19">
        <v>13510.683653492026</v>
      </c>
      <c r="L46" s="19">
        <v>862.44621980448869</v>
      </c>
      <c r="M46" s="19">
        <v>15060.998300625552</v>
      </c>
      <c r="N46" s="19">
        <v>3425.1453572963633</v>
      </c>
      <c r="O46" s="19">
        <v>1225.5043611664346</v>
      </c>
      <c r="P46" s="19">
        <v>3104.7293687830561</v>
      </c>
      <c r="Q46" s="19">
        <v>3984.2500147821297</v>
      </c>
      <c r="R46" s="19">
        <v>3115.5602063783422</v>
      </c>
      <c r="S46" s="19">
        <v>1434.3655457735333</v>
      </c>
      <c r="T46" s="19">
        <v>4251.9030734561729</v>
      </c>
      <c r="U46" s="19">
        <v>1132.9002429159427</v>
      </c>
      <c r="V46" s="19">
        <v>12635.8796338342</v>
      </c>
      <c r="W46" s="19">
        <v>868.43374085346215</v>
      </c>
      <c r="X46" s="19">
        <v>5066.1304266783654</v>
      </c>
      <c r="Y46" s="19">
        <v>3254.9695500355806</v>
      </c>
      <c r="Z46" s="19">
        <v>1888.3141455976122</v>
      </c>
      <c r="AA46" s="19">
        <v>2495.3107584338645</v>
      </c>
      <c r="AB46" s="19">
        <v>4965.7823194461207</v>
      </c>
      <c r="AC46" s="19">
        <v>4232.7458752496605</v>
      </c>
      <c r="AD46" s="19">
        <v>5107.3693388810434</v>
      </c>
      <c r="AE46" s="19">
        <v>2635.2009614186363</v>
      </c>
      <c r="AF46" s="19">
        <v>4538.0286231376522</v>
      </c>
      <c r="AG46" s="19">
        <v>5966.0490721381047</v>
      </c>
      <c r="AH46" s="19">
        <v>4684.1578596519621</v>
      </c>
      <c r="AI46" s="19">
        <v>7846.3720264801614</v>
      </c>
      <c r="AJ46" s="19">
        <v>4168.7952557967164</v>
      </c>
      <c r="AK46" s="19">
        <v>3905.6792439206938</v>
      </c>
      <c r="AL46" s="19">
        <v>1047.8526982607634</v>
      </c>
      <c r="AM46" s="19">
        <v>3938.8499868609024</v>
      </c>
      <c r="AN46" s="19">
        <v>2750.8949239165941</v>
      </c>
      <c r="AO46" s="19">
        <v>1895.603475495825</v>
      </c>
      <c r="AP46" s="19">
        <v>804.91122160898158</v>
      </c>
      <c r="AQ46" s="19">
        <v>20237.21118308698</v>
      </c>
      <c r="AR46" s="19">
        <v>1114.7604333176305</v>
      </c>
      <c r="AS46" s="19">
        <v>10197.981172826405</v>
      </c>
      <c r="AT46" s="19">
        <v>6369.7701814921029</v>
      </c>
      <c r="AU46" s="19">
        <v>277.50223486053102</v>
      </c>
      <c r="AV46" s="19">
        <v>745.53702973858753</v>
      </c>
      <c r="AW46" s="19">
        <v>674.19573568880207</v>
      </c>
      <c r="AX46" s="19">
        <v>513.33606263943329</v>
      </c>
      <c r="AY46" s="19">
        <v>9006.0240042369878</v>
      </c>
      <c r="AZ46" s="19">
        <v>1534.2428274121739</v>
      </c>
      <c r="BA46" s="19">
        <v>802.44404000879695</v>
      </c>
      <c r="BB46" s="19">
        <v>4155.4047405202855</v>
      </c>
      <c r="BC46" s="19">
        <v>1195.8133761562476</v>
      </c>
      <c r="BD46" s="19">
        <v>2533.8798455941455</v>
      </c>
      <c r="BE46" s="19">
        <v>753.16180333058014</v>
      </c>
      <c r="BF46" s="19">
        <v>1342.2823730188807</v>
      </c>
      <c r="BG46" s="19">
        <v>986.70176393935503</v>
      </c>
      <c r="BH46" s="19">
        <v>1852.3879699385586</v>
      </c>
      <c r="BI46" s="19">
        <v>590.97539368416301</v>
      </c>
      <c r="BJ46" s="19">
        <v>2659.1188539710802</v>
      </c>
      <c r="BK46" s="19">
        <v>215.78945597212004</v>
      </c>
      <c r="BL46" s="19">
        <v>4017.1297569612957</v>
      </c>
      <c r="BM46" s="19">
        <v>2914.0258793429921</v>
      </c>
      <c r="BN46" s="19">
        <v>915.72044277795669</v>
      </c>
      <c r="BO46" s="19">
        <v>3603.2603975383154</v>
      </c>
      <c r="BP46" s="19">
        <v>7649.4896883125921</v>
      </c>
      <c r="BQ46" s="19">
        <v>398.44192565091146</v>
      </c>
      <c r="BR46" s="19">
        <v>2333.8892627925575</v>
      </c>
      <c r="BS46" s="19">
        <v>0</v>
      </c>
      <c r="BT46" s="19">
        <v>241729.16848252114</v>
      </c>
      <c r="BU46" s="19">
        <v>37650.552691013218</v>
      </c>
      <c r="BV46" s="19">
        <v>2058.0684327263089</v>
      </c>
      <c r="BW46" s="19">
        <v>0.26581623857955528</v>
      </c>
      <c r="BX46" s="19">
        <v>225015.20568565108</v>
      </c>
      <c r="BY46" s="19">
        <v>32399.644118639586</v>
      </c>
      <c r="BZ46" s="19">
        <v>514.09477321006193</v>
      </c>
      <c r="CA46" s="19">
        <v>297637.83151747886</v>
      </c>
      <c r="CB46" s="19">
        <v>539367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382</v>
      </c>
      <c r="C47">
        <f t="shared" si="2"/>
        <v>43</v>
      </c>
      <c r="D47" s="19">
        <v>3144.0217550146035</v>
      </c>
      <c r="E47" s="19">
        <v>1201.5411026052925</v>
      </c>
      <c r="F47" s="19">
        <v>411.31034343222882</v>
      </c>
      <c r="G47" s="19">
        <v>587.08816878286439</v>
      </c>
      <c r="H47" s="19">
        <v>2777.3312010004938</v>
      </c>
      <c r="I47" s="19">
        <v>1803.7275486089629</v>
      </c>
      <c r="J47" s="19">
        <v>410.36598442373082</v>
      </c>
      <c r="K47" s="19">
        <v>5416.4736983747507</v>
      </c>
      <c r="L47" s="19">
        <v>2674.8685916375362</v>
      </c>
      <c r="M47" s="19">
        <v>9663.7171238491555</v>
      </c>
      <c r="N47" s="19">
        <v>2453.4108919624214</v>
      </c>
      <c r="O47" s="19">
        <v>261.50792406898154</v>
      </c>
      <c r="P47" s="19">
        <v>1058.8711778639647</v>
      </c>
      <c r="Q47" s="19">
        <v>686.18142760537103</v>
      </c>
      <c r="R47" s="19">
        <v>741.30572277419594</v>
      </c>
      <c r="S47" s="19">
        <v>708.59671234091309</v>
      </c>
      <c r="T47" s="19">
        <v>1905.1499271705393</v>
      </c>
      <c r="U47" s="19">
        <v>278.37528450921423</v>
      </c>
      <c r="V47" s="19">
        <v>2302.5155165161132</v>
      </c>
      <c r="W47" s="19">
        <v>1049.8665684741109</v>
      </c>
      <c r="X47" s="19">
        <v>3681.3500161874731</v>
      </c>
      <c r="Y47" s="19">
        <v>1607.6265315968365</v>
      </c>
      <c r="Z47" s="19">
        <v>1059.338143951459</v>
      </c>
      <c r="AA47" s="19">
        <v>1735.3554009651809</v>
      </c>
      <c r="AB47" s="19">
        <v>2096.5994701035406</v>
      </c>
      <c r="AC47" s="19">
        <v>2236.1130275557953</v>
      </c>
      <c r="AD47" s="19">
        <v>4189.428547451319</v>
      </c>
      <c r="AE47" s="19">
        <v>909.65329358260624</v>
      </c>
      <c r="AF47" s="19">
        <v>1971.6604578401336</v>
      </c>
      <c r="AG47" s="19">
        <v>1395.9470544365943</v>
      </c>
      <c r="AH47" s="19">
        <v>1381.7762419450385</v>
      </c>
      <c r="AI47" s="19">
        <v>2005.7108725761207</v>
      </c>
      <c r="AJ47" s="19">
        <v>4412.6916719576175</v>
      </c>
      <c r="AK47" s="19">
        <v>1779.130619675359</v>
      </c>
      <c r="AL47" s="19">
        <v>654.91395548623461</v>
      </c>
      <c r="AM47" s="19">
        <v>1073.9387646692235</v>
      </c>
      <c r="AN47" s="19">
        <v>332.67317881690917</v>
      </c>
      <c r="AO47" s="19">
        <v>1635.7960136322304</v>
      </c>
      <c r="AP47" s="19">
        <v>296.24487534569931</v>
      </c>
      <c r="AQ47" s="19">
        <v>4074.6509978995682</v>
      </c>
      <c r="AR47" s="19">
        <v>1154.3622802512907</v>
      </c>
      <c r="AS47" s="19">
        <v>18924.08542664284</v>
      </c>
      <c r="AT47" s="19">
        <v>20131.284731329091</v>
      </c>
      <c r="AU47" s="19">
        <v>192.64394213732629</v>
      </c>
      <c r="AV47" s="19">
        <v>215.59281287685664</v>
      </c>
      <c r="AW47" s="19">
        <v>2651.4697916915243</v>
      </c>
      <c r="AX47" s="19">
        <v>80.812071330271451</v>
      </c>
      <c r="AY47" s="19">
        <v>1200.1811806988887</v>
      </c>
      <c r="AZ47" s="19">
        <v>571.51219467923602</v>
      </c>
      <c r="BA47" s="19">
        <v>328.81267208648364</v>
      </c>
      <c r="BB47" s="19">
        <v>547.15129877314882</v>
      </c>
      <c r="BC47" s="19">
        <v>341.05276359876541</v>
      </c>
      <c r="BD47" s="19">
        <v>1522.9892973079188</v>
      </c>
      <c r="BE47" s="19">
        <v>166.06367598702508</v>
      </c>
      <c r="BF47" s="19">
        <v>708.43935902051805</v>
      </c>
      <c r="BG47" s="19">
        <v>677.07518069863318</v>
      </c>
      <c r="BH47" s="19">
        <v>228.57063898828486</v>
      </c>
      <c r="BI47" s="19">
        <v>306.82167994201433</v>
      </c>
      <c r="BJ47" s="19">
        <v>471.86093875445562</v>
      </c>
      <c r="BK47" s="19">
        <v>74.869603398451105</v>
      </c>
      <c r="BL47" s="19">
        <v>1941.5396273516776</v>
      </c>
      <c r="BM47" s="19">
        <v>935.12745082193953</v>
      </c>
      <c r="BN47" s="19">
        <v>767.63680628639565</v>
      </c>
      <c r="BO47" s="19">
        <v>697.95554811263196</v>
      </c>
      <c r="BP47" s="19">
        <v>242.28891390998083</v>
      </c>
      <c r="BQ47" s="19">
        <v>172.07357599022211</v>
      </c>
      <c r="BR47" s="19">
        <v>2002.0943722751181</v>
      </c>
      <c r="BS47" s="19">
        <v>0</v>
      </c>
      <c r="BT47" s="19">
        <v>135321.19364163137</v>
      </c>
      <c r="BU47" s="19">
        <v>8095.9954389769127</v>
      </c>
      <c r="BV47" s="19">
        <v>78.034115390859242</v>
      </c>
      <c r="BW47" s="19">
        <v>0</v>
      </c>
      <c r="BX47" s="19">
        <v>65599.335296539546</v>
      </c>
      <c r="BY47" s="19">
        <v>2995.4314249345161</v>
      </c>
      <c r="BZ47" s="19">
        <v>1.0100825268084668</v>
      </c>
      <c r="CA47" s="19">
        <v>76769.806358368631</v>
      </c>
      <c r="CB47" s="19">
        <v>212091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273</v>
      </c>
      <c r="C48">
        <f t="shared" si="2"/>
        <v>44</v>
      </c>
      <c r="D48" s="19">
        <v>12.605155397278974</v>
      </c>
      <c r="E48" s="19">
        <v>11.675640636776864</v>
      </c>
      <c r="F48" s="19">
        <v>0.97130029619295821</v>
      </c>
      <c r="G48" s="19">
        <v>1.339897840509414</v>
      </c>
      <c r="H48" s="19">
        <v>1847.8806114764195</v>
      </c>
      <c r="I48" s="19">
        <v>1.6988018687174651</v>
      </c>
      <c r="J48" s="19">
        <v>4.9270732350866062</v>
      </c>
      <c r="K48" s="19">
        <v>382.38335270594951</v>
      </c>
      <c r="L48" s="19">
        <v>60.002168577361289</v>
      </c>
      <c r="M48" s="19">
        <v>210.06144126711715</v>
      </c>
      <c r="N48" s="19">
        <v>6.950796389070196</v>
      </c>
      <c r="O48" s="19">
        <v>2.2136245533531738</v>
      </c>
      <c r="P48" s="19">
        <v>10.606280442553548</v>
      </c>
      <c r="Q48" s="19">
        <v>9.7960712101853229</v>
      </c>
      <c r="R48" s="19">
        <v>4.7067253171883854</v>
      </c>
      <c r="S48" s="19">
        <v>47.113460602283659</v>
      </c>
      <c r="T48" s="19">
        <v>418.60927222086178</v>
      </c>
      <c r="U48" s="19">
        <v>11.43611352276632</v>
      </c>
      <c r="V48" s="19">
        <v>33.658755606273431</v>
      </c>
      <c r="W48" s="19">
        <v>12.155741218873587</v>
      </c>
      <c r="X48" s="19">
        <v>314.61064225592804</v>
      </c>
      <c r="Y48" s="19">
        <v>12.052623431884173</v>
      </c>
      <c r="Z48" s="19">
        <v>18.027184123471095</v>
      </c>
      <c r="AA48" s="19">
        <v>3.408866258958696</v>
      </c>
      <c r="AB48" s="19">
        <v>25.669175720240915</v>
      </c>
      <c r="AC48" s="19">
        <v>53.606580553100635</v>
      </c>
      <c r="AD48" s="19">
        <v>173.25353252451731</v>
      </c>
      <c r="AE48" s="19">
        <v>14.045816340048802</v>
      </c>
      <c r="AF48" s="19">
        <v>20.926415640745887</v>
      </c>
      <c r="AG48" s="19">
        <v>48.900438378559166</v>
      </c>
      <c r="AH48" s="19">
        <v>28.154340602553837</v>
      </c>
      <c r="AI48" s="19">
        <v>114.01623166272719</v>
      </c>
      <c r="AJ48" s="19">
        <v>108.92957537627341</v>
      </c>
      <c r="AK48" s="19">
        <v>46.760331212622788</v>
      </c>
      <c r="AL48" s="19">
        <v>71.104429720910957</v>
      </c>
      <c r="AM48" s="19">
        <v>5.3971069176815103</v>
      </c>
      <c r="AN48" s="19">
        <v>7.8354570768896332</v>
      </c>
      <c r="AO48" s="19">
        <v>5.0251826102512229</v>
      </c>
      <c r="AP48" s="19">
        <v>1.7703760659108247</v>
      </c>
      <c r="AQ48" s="19">
        <v>45.669485714532414</v>
      </c>
      <c r="AR48" s="19">
        <v>8.8923096875999299</v>
      </c>
      <c r="AS48" s="19">
        <v>327.70941255379137</v>
      </c>
      <c r="AT48" s="19">
        <v>261.57583824395135</v>
      </c>
      <c r="AU48" s="19">
        <v>452.4628567739108</v>
      </c>
      <c r="AV48" s="19">
        <v>1.5094485758660992</v>
      </c>
      <c r="AW48" s="19">
        <v>22.250585767372684</v>
      </c>
      <c r="AX48" s="19">
        <v>1.6512622056233082</v>
      </c>
      <c r="AY48" s="19">
        <v>21.09014383884357</v>
      </c>
      <c r="AZ48" s="19">
        <v>1.4459253967576959</v>
      </c>
      <c r="BA48" s="19">
        <v>2.3776293547249043</v>
      </c>
      <c r="BB48" s="19">
        <v>3.8129706296923951</v>
      </c>
      <c r="BC48" s="19">
        <v>6.89887102466089</v>
      </c>
      <c r="BD48" s="19">
        <v>8.890509194532445</v>
      </c>
      <c r="BE48" s="19">
        <v>3.3034082429452223</v>
      </c>
      <c r="BF48" s="19">
        <v>6.1112008341611634</v>
      </c>
      <c r="BG48" s="19">
        <v>3.2121325341169471</v>
      </c>
      <c r="BH48" s="19">
        <v>1.8625702192190481</v>
      </c>
      <c r="BI48" s="19">
        <v>1.5722279656088773</v>
      </c>
      <c r="BJ48" s="19">
        <v>91.9546255485443</v>
      </c>
      <c r="BK48" s="19">
        <v>0.87298068317004784</v>
      </c>
      <c r="BL48" s="19">
        <v>7.0523604711154997</v>
      </c>
      <c r="BM48" s="19">
        <v>2.5312193596826145</v>
      </c>
      <c r="BN48" s="19">
        <v>4.6107312042392694</v>
      </c>
      <c r="BO48" s="19">
        <v>2.5682544175481867</v>
      </c>
      <c r="BP48" s="19">
        <v>5.5430513151639182</v>
      </c>
      <c r="BQ48" s="19">
        <v>4.393183913076367</v>
      </c>
      <c r="BR48" s="19">
        <v>5.0973520840008879</v>
      </c>
      <c r="BS48" s="19">
        <v>0</v>
      </c>
      <c r="BT48" s="19">
        <v>5471.2091386125467</v>
      </c>
      <c r="BU48" s="19">
        <v>4450.3119204003333</v>
      </c>
      <c r="BV48" s="19">
        <v>1.2402896690398368</v>
      </c>
      <c r="BW48" s="19">
        <v>0</v>
      </c>
      <c r="BX48" s="19">
        <v>704.05992626726277</v>
      </c>
      <c r="BY48" s="19">
        <v>58.364930461545171</v>
      </c>
      <c r="BZ48" s="19">
        <v>3.8137945892708749</v>
      </c>
      <c r="CA48" s="19">
        <v>5217.7908613874533</v>
      </c>
      <c r="CB48" s="19">
        <v>10689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274</v>
      </c>
      <c r="C49">
        <f t="shared" si="2"/>
        <v>45</v>
      </c>
      <c r="D49" s="19">
        <v>1.2584799938093048</v>
      </c>
      <c r="E49" s="19">
        <v>0.35914161299984682</v>
      </c>
      <c r="F49" s="19">
        <v>2.3654956765812289</v>
      </c>
      <c r="G49" s="19">
        <v>5.4875228967778842</v>
      </c>
      <c r="H49" s="19">
        <v>771.89702464348488</v>
      </c>
      <c r="I49" s="19">
        <v>5.5318184339902583</v>
      </c>
      <c r="J49" s="19">
        <v>15.505982343101946</v>
      </c>
      <c r="K49" s="19">
        <v>115.28391969825013</v>
      </c>
      <c r="L49" s="19">
        <v>6.6121867165125066</v>
      </c>
      <c r="M49" s="19">
        <v>111.3731600011324</v>
      </c>
      <c r="N49" s="19">
        <v>26.611611404890706</v>
      </c>
      <c r="O49" s="19">
        <v>19.458313415873437</v>
      </c>
      <c r="P49" s="19">
        <v>26.382711214253845</v>
      </c>
      <c r="Q49" s="19">
        <v>21.907686273761193</v>
      </c>
      <c r="R49" s="19">
        <v>32.850502295986459</v>
      </c>
      <c r="S49" s="19">
        <v>21.008244836910407</v>
      </c>
      <c r="T49" s="19">
        <v>53.078741018182626</v>
      </c>
      <c r="U49" s="19">
        <v>18.721929714213779</v>
      </c>
      <c r="V49" s="19">
        <v>21.037006770238406</v>
      </c>
      <c r="W49" s="19">
        <v>3.4133198424551021</v>
      </c>
      <c r="X49" s="19">
        <v>136.53906263290693</v>
      </c>
      <c r="Y49" s="19">
        <v>137.08509175480441</v>
      </c>
      <c r="Z49" s="19">
        <v>6.5948028150510831</v>
      </c>
      <c r="AA49" s="19">
        <v>66.218082488009443</v>
      </c>
      <c r="AB49" s="19">
        <v>24.220747217921861</v>
      </c>
      <c r="AC49" s="19">
        <v>64.735174824232118</v>
      </c>
      <c r="AD49" s="19">
        <v>65.024687135286015</v>
      </c>
      <c r="AE49" s="19">
        <v>8.7039528889194955</v>
      </c>
      <c r="AF49" s="19">
        <v>27.753118424466159</v>
      </c>
      <c r="AG49" s="19">
        <v>193.81822582616371</v>
      </c>
      <c r="AH49" s="19">
        <v>97.846550606431293</v>
      </c>
      <c r="AI49" s="19">
        <v>124.52641941802618</v>
      </c>
      <c r="AJ49" s="19">
        <v>171.9905886590827</v>
      </c>
      <c r="AK49" s="19">
        <v>79.496961687661866</v>
      </c>
      <c r="AL49" s="19">
        <v>21.812848463607356</v>
      </c>
      <c r="AM49" s="19">
        <v>23.862644497013335</v>
      </c>
      <c r="AN49" s="19">
        <v>28.857475353937151</v>
      </c>
      <c r="AO49" s="19">
        <v>211.65935296800566</v>
      </c>
      <c r="AP49" s="19">
        <v>28.407482574738978</v>
      </c>
      <c r="AQ49" s="19">
        <v>862.78154107168757</v>
      </c>
      <c r="AR49" s="19">
        <v>126.57716731204074</v>
      </c>
      <c r="AS49" s="19">
        <v>1367.8639763918709</v>
      </c>
      <c r="AT49" s="19">
        <v>129.13025955421196</v>
      </c>
      <c r="AU49" s="19">
        <v>56.50108596484035</v>
      </c>
      <c r="AV49" s="19">
        <v>8.0233127842971417</v>
      </c>
      <c r="AW49" s="19">
        <v>429.31982910684178</v>
      </c>
      <c r="AX49" s="19">
        <v>34.220286074419384</v>
      </c>
      <c r="AY49" s="19">
        <v>30.890821557737794</v>
      </c>
      <c r="AZ49" s="19">
        <v>17.870614213461479</v>
      </c>
      <c r="BA49" s="19">
        <v>95.207937027657877</v>
      </c>
      <c r="BB49" s="19">
        <v>118.09256087285459</v>
      </c>
      <c r="BC49" s="19">
        <v>277.07065227854599</v>
      </c>
      <c r="BD49" s="19">
        <v>1406.3291335746642</v>
      </c>
      <c r="BE49" s="19">
        <v>28.083357438432184</v>
      </c>
      <c r="BF49" s="19">
        <v>419.82102692093844</v>
      </c>
      <c r="BG49" s="19">
        <v>183.92119441413212</v>
      </c>
      <c r="BH49" s="19">
        <v>281.91835103477871</v>
      </c>
      <c r="BI49" s="19">
        <v>40.455629090444297</v>
      </c>
      <c r="BJ49" s="19">
        <v>189.72872175978054</v>
      </c>
      <c r="BK49" s="19">
        <v>12.757217205759396</v>
      </c>
      <c r="BL49" s="19">
        <v>695.58354291292369</v>
      </c>
      <c r="BM49" s="19">
        <v>157.20650583033958</v>
      </c>
      <c r="BN49" s="19">
        <v>949.39694321390459</v>
      </c>
      <c r="BO49" s="19">
        <v>180.08059356241236</v>
      </c>
      <c r="BP49" s="19">
        <v>3.3825684636392532</v>
      </c>
      <c r="BQ49" s="19">
        <v>50.485470474383028</v>
      </c>
      <c r="BR49" s="19">
        <v>5913.8247045022817</v>
      </c>
      <c r="BS49" s="19">
        <v>0</v>
      </c>
      <c r="BT49" s="19">
        <v>16865.823073648953</v>
      </c>
      <c r="BU49" s="19">
        <v>3533.3508295757042</v>
      </c>
      <c r="BV49" s="19">
        <v>0.12737954137962873</v>
      </c>
      <c r="BW49" s="19">
        <v>0</v>
      </c>
      <c r="BX49" s="19">
        <v>4548.3626859387168</v>
      </c>
      <c r="BY49" s="19">
        <v>2.3360312952475182</v>
      </c>
      <c r="BZ49" s="19">
        <v>0</v>
      </c>
      <c r="CA49" s="19">
        <v>8084.1769263510478</v>
      </c>
      <c r="CB49" s="19">
        <v>24950</v>
      </c>
      <c r="CD49" s="19">
        <f t="shared" si="3"/>
        <v>0</v>
      </c>
      <c r="CE49" s="19">
        <f t="shared" si="4"/>
        <v>0</v>
      </c>
      <c r="CF49" s="19">
        <f t="shared" si="5"/>
        <v>0</v>
      </c>
    </row>
    <row r="50" spans="1:84" x14ac:dyDescent="0.2">
      <c r="A50" s="24" t="s">
        <v>124</v>
      </c>
      <c r="B50" s="24" t="s">
        <v>386</v>
      </c>
      <c r="C50">
        <f t="shared" si="2"/>
        <v>46</v>
      </c>
      <c r="D50" s="19">
        <v>444.97438104778058</v>
      </c>
      <c r="E50" s="19">
        <v>35.724335090701963</v>
      </c>
      <c r="F50" s="19">
        <v>79.181191936082939</v>
      </c>
      <c r="G50" s="19">
        <v>19.874815351806248</v>
      </c>
      <c r="H50" s="19">
        <v>1904.5202934503375</v>
      </c>
      <c r="I50" s="19">
        <v>1333.5821295996427</v>
      </c>
      <c r="J50" s="19">
        <v>328.06405748683784</v>
      </c>
      <c r="K50" s="19">
        <v>1272.6935156991419</v>
      </c>
      <c r="L50" s="19">
        <v>1214.2855689821304</v>
      </c>
      <c r="M50" s="19">
        <v>1710.8890652050952</v>
      </c>
      <c r="N50" s="19">
        <v>1075.8976519123014</v>
      </c>
      <c r="O50" s="19">
        <v>25.49496537464859</v>
      </c>
      <c r="P50" s="19">
        <v>159.43972048446008</v>
      </c>
      <c r="Q50" s="19">
        <v>88.222254100643184</v>
      </c>
      <c r="R50" s="19">
        <v>116.2684999017219</v>
      </c>
      <c r="S50" s="19">
        <v>121.80605981740669</v>
      </c>
      <c r="T50" s="19">
        <v>727.27790252103091</v>
      </c>
      <c r="U50" s="19">
        <v>147.7346766657424</v>
      </c>
      <c r="V50" s="19">
        <v>359.61816965840046</v>
      </c>
      <c r="W50" s="19">
        <v>363.93774309890296</v>
      </c>
      <c r="X50" s="19">
        <v>617.50902316904626</v>
      </c>
      <c r="Y50" s="19">
        <v>517.11516118869622</v>
      </c>
      <c r="Z50" s="19">
        <v>217.01445924443118</v>
      </c>
      <c r="AA50" s="19">
        <v>339.52424547007837</v>
      </c>
      <c r="AB50" s="19">
        <v>162.89332497861844</v>
      </c>
      <c r="AC50" s="19">
        <v>216.69470602869126</v>
      </c>
      <c r="AD50" s="19">
        <v>1775.2224751869262</v>
      </c>
      <c r="AE50" s="19">
        <v>83.978124922284522</v>
      </c>
      <c r="AF50" s="19">
        <v>511.85185329086187</v>
      </c>
      <c r="AG50" s="19">
        <v>539.46013447401799</v>
      </c>
      <c r="AH50" s="19">
        <v>582.35736302010889</v>
      </c>
      <c r="AI50" s="19">
        <v>264.9240042657662</v>
      </c>
      <c r="AJ50" s="19">
        <v>2484.8934303649912</v>
      </c>
      <c r="AK50" s="19">
        <v>506.07648654907939</v>
      </c>
      <c r="AL50" s="19">
        <v>242.72837018758773</v>
      </c>
      <c r="AM50" s="19">
        <v>188.84387087522288</v>
      </c>
      <c r="AN50" s="19">
        <v>83.138787963515981</v>
      </c>
      <c r="AO50" s="19">
        <v>331.419930375104</v>
      </c>
      <c r="AP50" s="19">
        <v>18.045520664957373</v>
      </c>
      <c r="AQ50" s="19">
        <v>421.47390423568157</v>
      </c>
      <c r="AR50" s="19">
        <v>533.59407719821093</v>
      </c>
      <c r="AS50" s="19">
        <v>5946.5247960410397</v>
      </c>
      <c r="AT50" s="19">
        <v>4301.2763002584861</v>
      </c>
      <c r="AU50" s="19">
        <v>1751.4776512846847</v>
      </c>
      <c r="AV50" s="19">
        <v>2165.3929726430388</v>
      </c>
      <c r="AW50" s="19">
        <v>2262.1557805100956</v>
      </c>
      <c r="AX50" s="19">
        <v>40.625732774165336</v>
      </c>
      <c r="AY50" s="19">
        <v>151.11926067459876</v>
      </c>
      <c r="AZ50" s="19">
        <v>89.832173544576435</v>
      </c>
      <c r="BA50" s="19">
        <v>63.512264796834771</v>
      </c>
      <c r="BB50" s="19">
        <v>479.21111338170942</v>
      </c>
      <c r="BC50" s="19">
        <v>91.831576306837633</v>
      </c>
      <c r="BD50" s="19">
        <v>3437.4238598065858</v>
      </c>
      <c r="BE50" s="19">
        <v>152.93864626840519</v>
      </c>
      <c r="BF50" s="19">
        <v>360.90325127850912</v>
      </c>
      <c r="BG50" s="19">
        <v>165.56229435147677</v>
      </c>
      <c r="BH50" s="19">
        <v>158.3298181758777</v>
      </c>
      <c r="BI50" s="19">
        <v>136.24461303591826</v>
      </c>
      <c r="BJ50" s="19">
        <v>513.07090516436642</v>
      </c>
      <c r="BK50" s="19">
        <v>44.592551246901053</v>
      </c>
      <c r="BL50" s="19">
        <v>2604.2943562389432</v>
      </c>
      <c r="BM50" s="19">
        <v>182.7888901870424</v>
      </c>
      <c r="BN50" s="19">
        <v>296.72981991084146</v>
      </c>
      <c r="BO50" s="19">
        <v>235.3784786811637</v>
      </c>
      <c r="BP50" s="19">
        <v>179.18612492130364</v>
      </c>
      <c r="BQ50" s="19">
        <v>50.78846345028996</v>
      </c>
      <c r="BR50" s="19">
        <v>1137.6102104920164</v>
      </c>
      <c r="BS50" s="19">
        <v>0</v>
      </c>
      <c r="BT50" s="19">
        <v>49167.048156464407</v>
      </c>
      <c r="BU50" s="19">
        <v>5304.7297616926335</v>
      </c>
      <c r="BV50" s="19">
        <v>0.36211444485857541</v>
      </c>
      <c r="BW50" s="19">
        <v>0</v>
      </c>
      <c r="BX50" s="19">
        <v>13048.547021995777</v>
      </c>
      <c r="BY50" s="19">
        <v>38.312945402332261</v>
      </c>
      <c r="BZ50" s="19">
        <v>0</v>
      </c>
      <c r="CA50" s="19">
        <v>18391.951843535608</v>
      </c>
      <c r="CB50" s="19">
        <v>67559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388</v>
      </c>
      <c r="C51">
        <f t="shared" si="2"/>
        <v>47</v>
      </c>
      <c r="D51" s="19">
        <v>6.3182181954911716</v>
      </c>
      <c r="E51" s="19">
        <v>4.072927041756353</v>
      </c>
      <c r="F51" s="19">
        <v>1.9241351897609531</v>
      </c>
      <c r="G51" s="19">
        <v>4.5030051583510948</v>
      </c>
      <c r="H51" s="19">
        <v>77.285313502723724</v>
      </c>
      <c r="I51" s="19">
        <v>28.106652223081383</v>
      </c>
      <c r="J51" s="19">
        <v>5.987080645616941</v>
      </c>
      <c r="K51" s="19">
        <v>95.957239866034001</v>
      </c>
      <c r="L51" s="19">
        <v>16.680238905006675</v>
      </c>
      <c r="M51" s="19">
        <v>107.12006482807955</v>
      </c>
      <c r="N51" s="19">
        <v>24.621409300760231</v>
      </c>
      <c r="O51" s="19">
        <v>16.430488534694632</v>
      </c>
      <c r="P51" s="19">
        <v>18.501039572637708</v>
      </c>
      <c r="Q51" s="19">
        <v>12.47475166338304</v>
      </c>
      <c r="R51" s="19">
        <v>14.781388132922711</v>
      </c>
      <c r="S51" s="19">
        <v>4.1734340633916895</v>
      </c>
      <c r="T51" s="19">
        <v>35.148270549705728</v>
      </c>
      <c r="U51" s="19">
        <v>6.4931098531771436</v>
      </c>
      <c r="V51" s="19">
        <v>18.542560336075017</v>
      </c>
      <c r="W51" s="19">
        <v>5.7760522296892534</v>
      </c>
      <c r="X51" s="19">
        <v>51.79920373751947</v>
      </c>
      <c r="Y51" s="19">
        <v>60.229097788179324</v>
      </c>
      <c r="Z51" s="19">
        <v>16.403414572007332</v>
      </c>
      <c r="AA51" s="19">
        <v>76.173731677505046</v>
      </c>
      <c r="AB51" s="19">
        <v>45.674721254876978</v>
      </c>
      <c r="AC51" s="19">
        <v>35.592502223511282</v>
      </c>
      <c r="AD51" s="19">
        <v>87.689050638008737</v>
      </c>
      <c r="AE51" s="19">
        <v>14.302610803963196</v>
      </c>
      <c r="AF51" s="19">
        <v>66.391301170671568</v>
      </c>
      <c r="AG51" s="19">
        <v>61.778943749084732</v>
      </c>
      <c r="AH51" s="19">
        <v>57.192755745335766</v>
      </c>
      <c r="AI51" s="19">
        <v>142.16538317943682</v>
      </c>
      <c r="AJ51" s="19">
        <v>72.736042471371604</v>
      </c>
      <c r="AK51" s="19">
        <v>47.36967062664521</v>
      </c>
      <c r="AL51" s="19">
        <v>23.997198278251147</v>
      </c>
      <c r="AM51" s="19">
        <v>42.759573076242837</v>
      </c>
      <c r="AN51" s="19">
        <v>21.131556793580604</v>
      </c>
      <c r="AO51" s="19">
        <v>67.166786174503002</v>
      </c>
      <c r="AP51" s="19">
        <v>7.3661088305283347</v>
      </c>
      <c r="AQ51" s="19">
        <v>580.87585324296253</v>
      </c>
      <c r="AR51" s="19">
        <v>154.146151927397</v>
      </c>
      <c r="AS51" s="19">
        <v>864.76217187916882</v>
      </c>
      <c r="AT51" s="19">
        <v>86.541985303391911</v>
      </c>
      <c r="AU51" s="19">
        <v>2.7426839183588254</v>
      </c>
      <c r="AV51" s="19">
        <v>36.6441943902433</v>
      </c>
      <c r="AW51" s="19">
        <v>69.372331827467193</v>
      </c>
      <c r="AX51" s="19">
        <v>0.77358457933872904</v>
      </c>
      <c r="AY51" s="19">
        <v>17.762278378528187</v>
      </c>
      <c r="AZ51" s="19">
        <v>57.541178157048243</v>
      </c>
      <c r="BA51" s="19">
        <v>63.234830309560408</v>
      </c>
      <c r="BB51" s="19">
        <v>48.898174499748059</v>
      </c>
      <c r="BC51" s="19">
        <v>150.36980753737691</v>
      </c>
      <c r="BD51" s="19">
        <v>388.88462942545885</v>
      </c>
      <c r="BE51" s="19">
        <v>19.901817880583454</v>
      </c>
      <c r="BF51" s="19">
        <v>102.25045446781803</v>
      </c>
      <c r="BG51" s="19">
        <v>113.61033295946527</v>
      </c>
      <c r="BH51" s="19">
        <v>47.159347095668288</v>
      </c>
      <c r="BI51" s="19">
        <v>49.843617561173872</v>
      </c>
      <c r="BJ51" s="19">
        <v>60.777873645139081</v>
      </c>
      <c r="BK51" s="19">
        <v>16.238628460737907</v>
      </c>
      <c r="BL51" s="19">
        <v>726.96158108304235</v>
      </c>
      <c r="BM51" s="19">
        <v>129.79516610249428</v>
      </c>
      <c r="BN51" s="19">
        <v>122.94571180095885</v>
      </c>
      <c r="BO51" s="19">
        <v>101.16087478787593</v>
      </c>
      <c r="BP51" s="19">
        <v>6.1049273530130534</v>
      </c>
      <c r="BQ51" s="19">
        <v>52.72265702408707</v>
      </c>
      <c r="BR51" s="19">
        <v>3710.7088363414819</v>
      </c>
      <c r="BS51" s="19">
        <v>0</v>
      </c>
      <c r="BT51" s="19">
        <v>9285.5487145231491</v>
      </c>
      <c r="BU51" s="19">
        <v>2819.167496961109</v>
      </c>
      <c r="BV51" s="19">
        <v>1.2875661750265175</v>
      </c>
      <c r="BW51" s="19">
        <v>0</v>
      </c>
      <c r="BX51" s="19">
        <v>2939.38336546443</v>
      </c>
      <c r="BY51" s="19">
        <v>23.612856876285726</v>
      </c>
      <c r="BZ51" s="19">
        <v>0</v>
      </c>
      <c r="CA51" s="19">
        <v>5783.4512854768518</v>
      </c>
      <c r="CB51" s="19">
        <v>15069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390</v>
      </c>
      <c r="C52">
        <f t="shared" si="2"/>
        <v>48</v>
      </c>
      <c r="D52" s="19">
        <v>12.741887022107317</v>
      </c>
      <c r="E52" s="19">
        <v>7.9025494483846428</v>
      </c>
      <c r="F52" s="19">
        <v>3.1566221172057589</v>
      </c>
      <c r="G52" s="19">
        <v>2.9523887440651198</v>
      </c>
      <c r="H52" s="19">
        <v>117.31903507731751</v>
      </c>
      <c r="I52" s="19">
        <v>7.8755545681443362</v>
      </c>
      <c r="J52" s="19">
        <v>5.3068267471155099</v>
      </c>
      <c r="K52" s="19">
        <v>24.978474445171361</v>
      </c>
      <c r="L52" s="19">
        <v>4.5789631066089544</v>
      </c>
      <c r="M52" s="19">
        <v>89.459642656376332</v>
      </c>
      <c r="N52" s="19">
        <v>8.3230985109919171</v>
      </c>
      <c r="O52" s="19">
        <v>2.398931423568075</v>
      </c>
      <c r="P52" s="19">
        <v>12.607150349249236</v>
      </c>
      <c r="Q52" s="19">
        <v>10.111584532372044</v>
      </c>
      <c r="R52" s="19">
        <v>5.7363699243314858</v>
      </c>
      <c r="S52" s="19">
        <v>2.9496430266763336</v>
      </c>
      <c r="T52" s="19">
        <v>14.035632906198503</v>
      </c>
      <c r="U52" s="19">
        <v>9.634948780446301</v>
      </c>
      <c r="V52" s="19">
        <v>17.701537620573845</v>
      </c>
      <c r="W52" s="19">
        <v>2.8707133146914345</v>
      </c>
      <c r="X52" s="19">
        <v>48.672405895431886</v>
      </c>
      <c r="Y52" s="19">
        <v>65.924945329509399</v>
      </c>
      <c r="Z52" s="19">
        <v>4.7761368410282028</v>
      </c>
      <c r="AA52" s="19">
        <v>123.30593941742583</v>
      </c>
      <c r="AB52" s="19">
        <v>17.059665658352621</v>
      </c>
      <c r="AC52" s="19">
        <v>8.8814959148730566</v>
      </c>
      <c r="AD52" s="19">
        <v>30.076412559274207</v>
      </c>
      <c r="AE52" s="19">
        <v>33.140163940994235</v>
      </c>
      <c r="AF52" s="19">
        <v>24.061688376785494</v>
      </c>
      <c r="AG52" s="19">
        <v>14.106810108702422</v>
      </c>
      <c r="AH52" s="19">
        <v>9.0120276437454976</v>
      </c>
      <c r="AI52" s="19">
        <v>60.75064189039891</v>
      </c>
      <c r="AJ52" s="19">
        <v>240.92501006374306</v>
      </c>
      <c r="AK52" s="19">
        <v>15.469235293946875</v>
      </c>
      <c r="AL52" s="19">
        <v>4.937412404139355</v>
      </c>
      <c r="AM52" s="19">
        <v>8.2258561901644001</v>
      </c>
      <c r="AN52" s="19">
        <v>33.991160737967064</v>
      </c>
      <c r="AO52" s="19">
        <v>101.73236392995769</v>
      </c>
      <c r="AP52" s="19">
        <v>11.573751360133031</v>
      </c>
      <c r="AQ52" s="19">
        <v>63.568698220312172</v>
      </c>
      <c r="AR52" s="19">
        <v>94.488087948610854</v>
      </c>
      <c r="AS52" s="19">
        <v>355.26801247581869</v>
      </c>
      <c r="AT52" s="19">
        <v>39.044385623109179</v>
      </c>
      <c r="AU52" s="19">
        <v>6.3248853544521948</v>
      </c>
      <c r="AV52" s="19">
        <v>623.88545354972848</v>
      </c>
      <c r="AW52" s="19">
        <v>26.361202901988634</v>
      </c>
      <c r="AX52" s="19">
        <v>100.01662372869225</v>
      </c>
      <c r="AY52" s="19">
        <v>31.763213583232851</v>
      </c>
      <c r="AZ52" s="19">
        <v>8.2652095984888874</v>
      </c>
      <c r="BA52" s="19">
        <v>207.95913071619017</v>
      </c>
      <c r="BB52" s="19">
        <v>68.218387908173085</v>
      </c>
      <c r="BC52" s="19">
        <v>16.434053801544685</v>
      </c>
      <c r="BD52" s="19">
        <v>1604.158472341137</v>
      </c>
      <c r="BE52" s="19">
        <v>35.397509167126913</v>
      </c>
      <c r="BF52" s="19">
        <v>625.8736098801927</v>
      </c>
      <c r="BG52" s="19">
        <v>11.944159837019001</v>
      </c>
      <c r="BH52" s="19">
        <v>114.86343650765798</v>
      </c>
      <c r="BI52" s="19">
        <v>11.542985621630567</v>
      </c>
      <c r="BJ52" s="19">
        <v>594.55203941585773</v>
      </c>
      <c r="BK52" s="19">
        <v>5.9704112002790914</v>
      </c>
      <c r="BL52" s="19">
        <v>5984.7096208086332</v>
      </c>
      <c r="BM52" s="19">
        <v>1004.3304585408915</v>
      </c>
      <c r="BN52" s="19">
        <v>117.31967366520703</v>
      </c>
      <c r="BO52" s="19">
        <v>2537.6216864311218</v>
      </c>
      <c r="BP52" s="19">
        <v>1546.8691522418499</v>
      </c>
      <c r="BQ52" s="19">
        <v>34.038233786889855</v>
      </c>
      <c r="BR52" s="19">
        <v>5915.6366069851565</v>
      </c>
      <c r="BS52" s="19">
        <v>0</v>
      </c>
      <c r="BT52" s="19">
        <v>23005.690079719163</v>
      </c>
      <c r="BU52" s="19">
        <v>1978.1377161702487</v>
      </c>
      <c r="BV52" s="19">
        <v>2.7197253429704515</v>
      </c>
      <c r="BW52" s="19">
        <v>0</v>
      </c>
      <c r="BX52" s="19">
        <v>100556.57505381505</v>
      </c>
      <c r="BY52" s="19">
        <v>49.877424952582153</v>
      </c>
      <c r="BZ52" s="19">
        <v>0</v>
      </c>
      <c r="CA52" s="19">
        <v>102587.30992028084</v>
      </c>
      <c r="CB52" s="19">
        <v>125593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392</v>
      </c>
      <c r="C53">
        <f t="shared" si="2"/>
        <v>49</v>
      </c>
      <c r="D53" s="19">
        <v>0.15700652488310485</v>
      </c>
      <c r="E53" s="19">
        <v>1.2519908899885544E-2</v>
      </c>
      <c r="F53" s="19">
        <v>0.15655154534440291</v>
      </c>
      <c r="G53" s="19">
        <v>3.0491903265781179E-2</v>
      </c>
      <c r="H53" s="19">
        <v>0.5494961613470899</v>
      </c>
      <c r="I53" s="19">
        <v>0.64720332476735398</v>
      </c>
      <c r="J53" s="19">
        <v>0.21835193592274973</v>
      </c>
      <c r="K53" s="19">
        <v>2.48359482542498</v>
      </c>
      <c r="L53" s="19">
        <v>1.0770422962212756</v>
      </c>
      <c r="M53" s="19">
        <v>4.3560728328774792</v>
      </c>
      <c r="N53" s="19">
        <v>12.225526150413636</v>
      </c>
      <c r="O53" s="19">
        <v>5.2667811587948532E-2</v>
      </c>
      <c r="P53" s="19">
        <v>1.1665537191711044</v>
      </c>
      <c r="Q53" s="19">
        <v>1.0318159330615664</v>
      </c>
      <c r="R53" s="19">
        <v>0.43324895596094004</v>
      </c>
      <c r="S53" s="19">
        <v>0.67504702151419749</v>
      </c>
      <c r="T53" s="19">
        <v>7.2118043710089159</v>
      </c>
      <c r="U53" s="19">
        <v>86.771859556843367</v>
      </c>
      <c r="V53" s="19">
        <v>0.36172533998394862</v>
      </c>
      <c r="W53" s="19">
        <v>0.46643152540178251</v>
      </c>
      <c r="X53" s="19">
        <v>115.33999349106273</v>
      </c>
      <c r="Y53" s="19">
        <v>1.0499258173301518</v>
      </c>
      <c r="Z53" s="19">
        <v>0.24030815415356035</v>
      </c>
      <c r="AA53" s="19">
        <v>0.78307456936470943</v>
      </c>
      <c r="AB53" s="19">
        <v>1.5446779287068326</v>
      </c>
      <c r="AC53" s="19">
        <v>0.7743101311396331</v>
      </c>
      <c r="AD53" s="19">
        <v>1.3492978514867038</v>
      </c>
      <c r="AE53" s="19">
        <v>0.12701740838287592</v>
      </c>
      <c r="AF53" s="19">
        <v>1.3024376361653707</v>
      </c>
      <c r="AG53" s="19">
        <v>8.0305907550666706</v>
      </c>
      <c r="AH53" s="19">
        <v>0.8644990075507818</v>
      </c>
      <c r="AI53" s="19">
        <v>1.4249567520602551</v>
      </c>
      <c r="AJ53" s="19">
        <v>2.0477977357199375</v>
      </c>
      <c r="AK53" s="19">
        <v>3.4387570263115732</v>
      </c>
      <c r="AL53" s="19">
        <v>0.38673207754931271</v>
      </c>
      <c r="AM53" s="19">
        <v>1.5461503726945203</v>
      </c>
      <c r="AN53" s="19">
        <v>9.0187677515922999</v>
      </c>
      <c r="AO53" s="19">
        <v>64.628826409370205</v>
      </c>
      <c r="AP53" s="19">
        <v>5.7234823519523834</v>
      </c>
      <c r="AQ53" s="19">
        <v>3.7266929822721013</v>
      </c>
      <c r="AR53" s="19">
        <v>9.5575382938026738</v>
      </c>
      <c r="AS53" s="19">
        <v>458.25562041252107</v>
      </c>
      <c r="AT53" s="19">
        <v>4.307898476596308</v>
      </c>
      <c r="AU53" s="19">
        <v>0.12953903299394676</v>
      </c>
      <c r="AV53" s="19">
        <v>2.6727967733128786</v>
      </c>
      <c r="AW53" s="19">
        <v>4.5675566307753881</v>
      </c>
      <c r="AX53" s="19">
        <v>43.297291029387893</v>
      </c>
      <c r="AY53" s="19">
        <v>6.7879094657806007</v>
      </c>
      <c r="AZ53" s="19">
        <v>180.65724180283999</v>
      </c>
      <c r="BA53" s="19">
        <v>25.899403634452931</v>
      </c>
      <c r="BB53" s="19">
        <v>158.31619657252745</v>
      </c>
      <c r="BC53" s="19">
        <v>56.234472941666397</v>
      </c>
      <c r="BD53" s="19">
        <v>1534.6017429444103</v>
      </c>
      <c r="BE53" s="19">
        <v>42.491001796839498</v>
      </c>
      <c r="BF53" s="19">
        <v>237.46089515373012</v>
      </c>
      <c r="BG53" s="19">
        <v>83.874028146412343</v>
      </c>
      <c r="BH53" s="19">
        <v>2255.6453468924501</v>
      </c>
      <c r="BI53" s="19">
        <v>18.000827517252816</v>
      </c>
      <c r="BJ53" s="19">
        <v>82.282007776395616</v>
      </c>
      <c r="BK53" s="19">
        <v>0.34635387155501335</v>
      </c>
      <c r="BL53" s="19">
        <v>736.19653983721867</v>
      </c>
      <c r="BM53" s="19">
        <v>1726.3423946176372</v>
      </c>
      <c r="BN53" s="19">
        <v>1363.4018674044032</v>
      </c>
      <c r="BO53" s="19">
        <v>27.294868560246421</v>
      </c>
      <c r="BP53" s="19">
        <v>97.830699985554077</v>
      </c>
      <c r="BQ53" s="19">
        <v>22.407884233265211</v>
      </c>
      <c r="BR53" s="19">
        <v>214.48707676691865</v>
      </c>
      <c r="BS53" s="19">
        <v>0</v>
      </c>
      <c r="BT53" s="19">
        <v>9736.7803084247826</v>
      </c>
      <c r="BU53" s="19">
        <v>453.16248791406821</v>
      </c>
      <c r="BV53" s="19">
        <v>0</v>
      </c>
      <c r="BW53" s="19">
        <v>0</v>
      </c>
      <c r="BX53" s="19">
        <v>12627.945476739129</v>
      </c>
      <c r="BY53" s="19">
        <v>19.742590013924808</v>
      </c>
      <c r="BZ53" s="19">
        <v>5.3691369080935853</v>
      </c>
      <c r="CA53" s="19">
        <v>13106.219691575216</v>
      </c>
      <c r="CB53" s="19">
        <v>22843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394</v>
      </c>
      <c r="C54">
        <f t="shared" si="2"/>
        <v>50</v>
      </c>
      <c r="D54" s="19">
        <v>2.5119398593277467</v>
      </c>
      <c r="E54" s="19">
        <v>1.8732661092238148</v>
      </c>
      <c r="F54" s="19">
        <v>0.19747352565496817</v>
      </c>
      <c r="G54" s="19">
        <v>0.19543025096517386</v>
      </c>
      <c r="H54" s="19">
        <v>0.72672292656515625</v>
      </c>
      <c r="I54" s="19">
        <v>0.39235374045568944</v>
      </c>
      <c r="J54" s="19">
        <v>0.16174781929608298</v>
      </c>
      <c r="K54" s="19">
        <v>5.1140615875403315</v>
      </c>
      <c r="L54" s="19">
        <v>0.3472626573325629</v>
      </c>
      <c r="M54" s="19">
        <v>5.5593234954252511</v>
      </c>
      <c r="N54" s="19">
        <v>1.2738228704613701</v>
      </c>
      <c r="O54" s="19">
        <v>0.49568327139293283</v>
      </c>
      <c r="P54" s="19">
        <v>1.2987291670397647</v>
      </c>
      <c r="Q54" s="19">
        <v>1.6568786838603446</v>
      </c>
      <c r="R54" s="19">
        <v>1.255217348873066</v>
      </c>
      <c r="S54" s="19">
        <v>0.56539085442305947</v>
      </c>
      <c r="T54" s="19">
        <v>1.6486434343302416</v>
      </c>
      <c r="U54" s="19">
        <v>0.42624398817811204</v>
      </c>
      <c r="V54" s="19">
        <v>3.7784553133406567</v>
      </c>
      <c r="W54" s="19">
        <v>0.3164164224662156</v>
      </c>
      <c r="X54" s="19">
        <v>1.9898805408402307</v>
      </c>
      <c r="Y54" s="19">
        <v>1.2663587663545757</v>
      </c>
      <c r="Z54" s="19">
        <v>0.74769580674219083</v>
      </c>
      <c r="AA54" s="19">
        <v>0.95814838355215615</v>
      </c>
      <c r="AB54" s="19">
        <v>2.0162696113969489</v>
      </c>
      <c r="AC54" s="19">
        <v>1.6085533112584507</v>
      </c>
      <c r="AD54" s="19">
        <v>1.8526668595826803</v>
      </c>
      <c r="AE54" s="19">
        <v>1.0073804852122996</v>
      </c>
      <c r="AF54" s="19">
        <v>1.7877761526791613</v>
      </c>
      <c r="AG54" s="19">
        <v>2.3502112704664091</v>
      </c>
      <c r="AH54" s="19">
        <v>1.841491056466237</v>
      </c>
      <c r="AI54" s="19">
        <v>3.0895353302743289</v>
      </c>
      <c r="AJ54" s="19">
        <v>1.5977522458215294</v>
      </c>
      <c r="AK54" s="19">
        <v>1.555481896322394</v>
      </c>
      <c r="AL54" s="19">
        <v>0.40127695377622696</v>
      </c>
      <c r="AM54" s="19">
        <v>1.5756131813778744</v>
      </c>
      <c r="AN54" s="19">
        <v>1.0678601797319944</v>
      </c>
      <c r="AO54" s="19">
        <v>0.80758889698519143</v>
      </c>
      <c r="AP54" s="19">
        <v>0.33074787442120379</v>
      </c>
      <c r="AQ54" s="19">
        <v>7.8867930531520569</v>
      </c>
      <c r="AR54" s="19">
        <v>1.0778121323918808</v>
      </c>
      <c r="AS54" s="19">
        <v>8.7693755002536378</v>
      </c>
      <c r="AT54" s="19">
        <v>3.4739357930625046</v>
      </c>
      <c r="AU54" s="19">
        <v>8.1875026649191648E-2</v>
      </c>
      <c r="AV54" s="19">
        <v>0.26173027291996143</v>
      </c>
      <c r="AW54" s="19">
        <v>0.54936329088970259</v>
      </c>
      <c r="AX54" s="19">
        <v>3.9764688930643413</v>
      </c>
      <c r="AY54" s="19">
        <v>4.0065425046910468</v>
      </c>
      <c r="AZ54" s="19">
        <v>13.301320702920099</v>
      </c>
      <c r="BA54" s="19">
        <v>3212.6081324447264</v>
      </c>
      <c r="BB54" s="19">
        <v>3116.3348731653214</v>
      </c>
      <c r="BC54" s="19">
        <v>1.4725885011368525</v>
      </c>
      <c r="BD54" s="19">
        <v>3.772030038213249</v>
      </c>
      <c r="BE54" s="19">
        <v>0.60866361298271277</v>
      </c>
      <c r="BF54" s="19">
        <v>1.1890587083803204</v>
      </c>
      <c r="BG54" s="19">
        <v>0.52473724144517808</v>
      </c>
      <c r="BH54" s="19">
        <v>20169.673915500844</v>
      </c>
      <c r="BI54" s="19">
        <v>0.37654867991702945</v>
      </c>
      <c r="BJ54" s="19">
        <v>14.984467696041326</v>
      </c>
      <c r="BK54" s="19">
        <v>2.8250683785070914</v>
      </c>
      <c r="BL54" s="19">
        <v>1.8449230345528784</v>
      </c>
      <c r="BM54" s="19">
        <v>1.1800248730517153</v>
      </c>
      <c r="BN54" s="19">
        <v>0.96277795451896719</v>
      </c>
      <c r="BO54" s="19">
        <v>1.3323791440512114</v>
      </c>
      <c r="BP54" s="19">
        <v>3.1423305517798275</v>
      </c>
      <c r="BQ54" s="19">
        <v>49.499103507678456</v>
      </c>
      <c r="BR54" s="19">
        <v>1.3337833979121236</v>
      </c>
      <c r="BS54" s="19">
        <v>0</v>
      </c>
      <c r="BT54" s="19">
        <v>26684.697975730469</v>
      </c>
      <c r="BU54" s="19">
        <v>84.652406617534112</v>
      </c>
      <c r="BV54" s="19">
        <v>0.67820999058883413</v>
      </c>
      <c r="BW54" s="19">
        <v>0</v>
      </c>
      <c r="BX54" s="19">
        <v>1392.5336194137353</v>
      </c>
      <c r="BY54" s="19">
        <v>12.43778824766922</v>
      </c>
      <c r="BZ54" s="19">
        <v>0</v>
      </c>
      <c r="CA54" s="19">
        <v>1490.3020242695275</v>
      </c>
      <c r="CB54" s="19">
        <v>28175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396</v>
      </c>
      <c r="C55">
        <f t="shared" si="2"/>
        <v>51</v>
      </c>
      <c r="D55" s="19">
        <v>5.6271078220588064</v>
      </c>
      <c r="E55" s="19">
        <v>3.2149335939431407</v>
      </c>
      <c r="F55" s="19">
        <v>5.6258091118477278</v>
      </c>
      <c r="G55" s="19">
        <v>26.51573456631721</v>
      </c>
      <c r="H55" s="19">
        <v>411.30088700732853</v>
      </c>
      <c r="I55" s="19">
        <v>66.711556210066732</v>
      </c>
      <c r="J55" s="19">
        <v>21.692684820296961</v>
      </c>
      <c r="K55" s="19">
        <v>437.20855775788067</v>
      </c>
      <c r="L55" s="19">
        <v>190.4733407451848</v>
      </c>
      <c r="M55" s="19">
        <v>899.47064517469505</v>
      </c>
      <c r="N55" s="19">
        <v>387.2585549432651</v>
      </c>
      <c r="O55" s="19">
        <v>21.796137710785803</v>
      </c>
      <c r="P55" s="19">
        <v>238.92525176188559</v>
      </c>
      <c r="Q55" s="19">
        <v>478.12969378031647</v>
      </c>
      <c r="R55" s="19">
        <v>139.82406452421185</v>
      </c>
      <c r="S55" s="19">
        <v>65.053378966880373</v>
      </c>
      <c r="T55" s="19">
        <v>286.07896200172297</v>
      </c>
      <c r="U55" s="19">
        <v>345.24626797552435</v>
      </c>
      <c r="V55" s="19">
        <v>155.06762346665508</v>
      </c>
      <c r="W55" s="19">
        <v>90.853367751512394</v>
      </c>
      <c r="X55" s="19">
        <v>211.08738409676405</v>
      </c>
      <c r="Y55" s="19">
        <v>229.29314935086089</v>
      </c>
      <c r="Z55" s="19">
        <v>25.592793642203659</v>
      </c>
      <c r="AA55" s="19">
        <v>192.09709551750834</v>
      </c>
      <c r="AB55" s="19">
        <v>277.97333411903946</v>
      </c>
      <c r="AC55" s="19">
        <v>372.79916256627808</v>
      </c>
      <c r="AD55" s="19">
        <v>182.83885656796156</v>
      </c>
      <c r="AE55" s="19">
        <v>55.929294841730936</v>
      </c>
      <c r="AF55" s="19">
        <v>308.77752681979121</v>
      </c>
      <c r="AG55" s="19">
        <v>547.37336062882639</v>
      </c>
      <c r="AH55" s="19">
        <v>399.76926858691087</v>
      </c>
      <c r="AI55" s="19">
        <v>423.17515410478296</v>
      </c>
      <c r="AJ55" s="19">
        <v>1457.1990456101259</v>
      </c>
      <c r="AK55" s="19">
        <v>1258.2294666104228</v>
      </c>
      <c r="AL55" s="19">
        <v>181.01400049135958</v>
      </c>
      <c r="AM55" s="19">
        <v>351.89008940344058</v>
      </c>
      <c r="AN55" s="19">
        <v>72.296395202282781</v>
      </c>
      <c r="AO55" s="19">
        <v>273.66164325138618</v>
      </c>
      <c r="AP55" s="19">
        <v>152.08092992506374</v>
      </c>
      <c r="AQ55" s="19">
        <v>1076.4502017494656</v>
      </c>
      <c r="AR55" s="19">
        <v>921.12670693148311</v>
      </c>
      <c r="AS55" s="19">
        <v>4546.1904006469822</v>
      </c>
      <c r="AT55" s="19">
        <v>750.85777457848042</v>
      </c>
      <c r="AU55" s="19">
        <v>30.571090122209117</v>
      </c>
      <c r="AV55" s="19">
        <v>69.172371323115158</v>
      </c>
      <c r="AW55" s="19">
        <v>560.74780525541746</v>
      </c>
      <c r="AX55" s="19">
        <v>168.69619428738636</v>
      </c>
      <c r="AY55" s="19">
        <v>419.54755883295155</v>
      </c>
      <c r="AZ55" s="19">
        <v>213.13772824034891</v>
      </c>
      <c r="BA55" s="19">
        <v>284.67941635461403</v>
      </c>
      <c r="BB55" s="19">
        <v>20050.814651480716</v>
      </c>
      <c r="BC55" s="19">
        <v>879.85609799114184</v>
      </c>
      <c r="BD55" s="19">
        <v>7300.9195217345541</v>
      </c>
      <c r="BE55" s="19">
        <v>414.35728700795732</v>
      </c>
      <c r="BF55" s="19">
        <v>1839.0040409148467</v>
      </c>
      <c r="BG55" s="19">
        <v>334.6026724056893</v>
      </c>
      <c r="BH55" s="19">
        <v>1425.6926849929505</v>
      </c>
      <c r="BI55" s="19">
        <v>93.684058982248942</v>
      </c>
      <c r="BJ55" s="19">
        <v>1300.7576839964306</v>
      </c>
      <c r="BK55" s="19">
        <v>197.68270149669848</v>
      </c>
      <c r="BL55" s="19">
        <v>3383.8887009286741</v>
      </c>
      <c r="BM55" s="19">
        <v>784.84265741230831</v>
      </c>
      <c r="BN55" s="19">
        <v>914.357852563601</v>
      </c>
      <c r="BO55" s="19">
        <v>402.56036695098942</v>
      </c>
      <c r="BP55" s="19">
        <v>809.15211229229328</v>
      </c>
      <c r="BQ55" s="19">
        <v>188.40756375888444</v>
      </c>
      <c r="BR55" s="19">
        <v>1552.7335480962804</v>
      </c>
      <c r="BS55" s="19">
        <v>0</v>
      </c>
      <c r="BT55" s="19">
        <v>62163.643962357841</v>
      </c>
      <c r="BU55" s="19">
        <v>768.93303315002379</v>
      </c>
      <c r="BV55" s="19">
        <v>0</v>
      </c>
      <c r="BW55" s="19">
        <v>0</v>
      </c>
      <c r="BX55" s="19">
        <v>68977.70766731289</v>
      </c>
      <c r="BY55" s="19">
        <v>726.71533717923228</v>
      </c>
      <c r="BZ55" s="19">
        <v>0</v>
      </c>
      <c r="CA55" s="19">
        <v>70473.356037642152</v>
      </c>
      <c r="CB55" s="19">
        <v>132637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282</v>
      </c>
      <c r="C56">
        <f t="shared" si="2"/>
        <v>52</v>
      </c>
      <c r="D56" s="19">
        <v>8.5799401060691824</v>
      </c>
      <c r="E56" s="19">
        <v>6.0057698048487005</v>
      </c>
      <c r="F56" s="19">
        <v>0.85868433173925007</v>
      </c>
      <c r="G56" s="19">
        <v>0.86088080806939693</v>
      </c>
      <c r="H56" s="19">
        <v>31.822545444995555</v>
      </c>
      <c r="I56" s="19">
        <v>127.9623459342136</v>
      </c>
      <c r="J56" s="19">
        <v>17.160193994471243</v>
      </c>
      <c r="K56" s="19">
        <v>220.60974285041831</v>
      </c>
      <c r="L56" s="19">
        <v>9.4861233408483372</v>
      </c>
      <c r="M56" s="19">
        <v>423.92831100177699</v>
      </c>
      <c r="N56" s="19">
        <v>43.207365336538651</v>
      </c>
      <c r="O56" s="19">
        <v>29.274183945455263</v>
      </c>
      <c r="P56" s="19">
        <v>36.251953034205258</v>
      </c>
      <c r="Q56" s="19">
        <v>34.465826509833413</v>
      </c>
      <c r="R56" s="19">
        <v>9.4997337519374039</v>
      </c>
      <c r="S56" s="19">
        <v>6.8668075040845364</v>
      </c>
      <c r="T56" s="19">
        <v>91.990185490367111</v>
      </c>
      <c r="U56" s="19">
        <v>4.2967163731914706</v>
      </c>
      <c r="V56" s="19">
        <v>25.753312958521303</v>
      </c>
      <c r="W56" s="19">
        <v>1.7329008889559674</v>
      </c>
      <c r="X56" s="19">
        <v>191.18237789552256</v>
      </c>
      <c r="Y56" s="19">
        <v>142.9614657071061</v>
      </c>
      <c r="Z56" s="19">
        <v>11.88607351532252</v>
      </c>
      <c r="AA56" s="19">
        <v>222.52143850351067</v>
      </c>
      <c r="AB56" s="19">
        <v>84.021378055580698</v>
      </c>
      <c r="AC56" s="19">
        <v>54.22254800154365</v>
      </c>
      <c r="AD56" s="19">
        <v>128.27632550745506</v>
      </c>
      <c r="AE56" s="19">
        <v>15.194763876645808</v>
      </c>
      <c r="AF56" s="19">
        <v>61.291589038371974</v>
      </c>
      <c r="AG56" s="19">
        <v>148.30225776857753</v>
      </c>
      <c r="AH56" s="19">
        <v>225.57058239835979</v>
      </c>
      <c r="AI56" s="19">
        <v>120.08682620367914</v>
      </c>
      <c r="AJ56" s="19">
        <v>639.75178967247257</v>
      </c>
      <c r="AK56" s="19">
        <v>89.463639990949019</v>
      </c>
      <c r="AL56" s="19">
        <v>45.857039818809362</v>
      </c>
      <c r="AM56" s="19">
        <v>65.302566248281039</v>
      </c>
      <c r="AN56" s="19">
        <v>39.469199264882761</v>
      </c>
      <c r="AO56" s="19">
        <v>495.94247945093935</v>
      </c>
      <c r="AP56" s="19">
        <v>155.3914666885081</v>
      </c>
      <c r="AQ56" s="19">
        <v>313.41225071843905</v>
      </c>
      <c r="AR56" s="19">
        <v>263.80686950233968</v>
      </c>
      <c r="AS56" s="19">
        <v>3565.4653681862651</v>
      </c>
      <c r="AT56" s="19">
        <v>507.14936011154663</v>
      </c>
      <c r="AU56" s="19">
        <v>0.86590132539544706</v>
      </c>
      <c r="AV56" s="19">
        <v>533.63003949549773</v>
      </c>
      <c r="AW56" s="19">
        <v>518.41643215867236</v>
      </c>
      <c r="AX56" s="19">
        <v>40.432373113470419</v>
      </c>
      <c r="AY56" s="19">
        <v>39.054673825332507</v>
      </c>
      <c r="AZ56" s="19">
        <v>526.79963074202703</v>
      </c>
      <c r="BA56" s="19">
        <v>569.70623448369622</v>
      </c>
      <c r="BB56" s="19">
        <v>1874.0596226902924</v>
      </c>
      <c r="BC56" s="19">
        <v>3330.309707401495</v>
      </c>
      <c r="BD56" s="19">
        <v>8044.4918564201771</v>
      </c>
      <c r="BE56" s="19">
        <v>170.9321525773658</v>
      </c>
      <c r="BF56" s="19">
        <v>1161.2092056015622</v>
      </c>
      <c r="BG56" s="19">
        <v>39.792673997583975</v>
      </c>
      <c r="BH56" s="19">
        <v>1594.0739868291682</v>
      </c>
      <c r="BI56" s="19">
        <v>191.90852749280808</v>
      </c>
      <c r="BJ56" s="19">
        <v>491.97046525249743</v>
      </c>
      <c r="BK56" s="19">
        <v>72.088221489323516</v>
      </c>
      <c r="BL56" s="19">
        <v>5828.0359546013224</v>
      </c>
      <c r="BM56" s="19">
        <v>690.67545128624988</v>
      </c>
      <c r="BN56" s="19">
        <v>212.3149684905255</v>
      </c>
      <c r="BO56" s="19">
        <v>1129.8997918990246</v>
      </c>
      <c r="BP56" s="19">
        <v>0.28130627102715511</v>
      </c>
      <c r="BQ56" s="19">
        <v>70.706599922024608</v>
      </c>
      <c r="BR56" s="19">
        <v>835.05130293744094</v>
      </c>
      <c r="BS56" s="19">
        <v>0</v>
      </c>
      <c r="BT56" s="19">
        <v>36683.85025983963</v>
      </c>
      <c r="BU56" s="19">
        <v>366.67146140415349</v>
      </c>
      <c r="BV56" s="19">
        <v>0</v>
      </c>
      <c r="BW56" s="19">
        <v>0</v>
      </c>
      <c r="BX56" s="19">
        <v>203.0768058273913</v>
      </c>
      <c r="BY56" s="19">
        <v>30320.401472928828</v>
      </c>
      <c r="BZ56" s="19">
        <v>0</v>
      </c>
      <c r="CA56" s="19">
        <v>30890.14974016037</v>
      </c>
      <c r="CB56" s="19">
        <v>67574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283</v>
      </c>
      <c r="C57">
        <f t="shared" si="2"/>
        <v>53</v>
      </c>
      <c r="D57" s="19">
        <v>2709.2639210778116</v>
      </c>
      <c r="E57" s="19">
        <v>1231.8301460028235</v>
      </c>
      <c r="F57" s="19">
        <v>253.33032068311633</v>
      </c>
      <c r="G57" s="19">
        <v>428.13567521973908</v>
      </c>
      <c r="H57" s="19">
        <v>2548.3893683548563</v>
      </c>
      <c r="I57" s="19">
        <v>1476.7932479681219</v>
      </c>
      <c r="J57" s="19">
        <v>302.77213472656916</v>
      </c>
      <c r="K57" s="19">
        <v>3098.5526592714455</v>
      </c>
      <c r="L57" s="19">
        <v>1303.5540108615173</v>
      </c>
      <c r="M57" s="19">
        <v>3220.5885246486064</v>
      </c>
      <c r="N57" s="19">
        <v>1088.1715221484787</v>
      </c>
      <c r="O57" s="19">
        <v>320.83191875363599</v>
      </c>
      <c r="P57" s="19">
        <v>785.3028380740742</v>
      </c>
      <c r="Q57" s="19">
        <v>773.40548201458557</v>
      </c>
      <c r="R57" s="19">
        <v>553.03108666354956</v>
      </c>
      <c r="S57" s="19">
        <v>387.14878712789488</v>
      </c>
      <c r="T57" s="19">
        <v>1524.2469129079091</v>
      </c>
      <c r="U57" s="19">
        <v>318.33521175803872</v>
      </c>
      <c r="V57" s="19">
        <v>1704.8640129690605</v>
      </c>
      <c r="W57" s="19">
        <v>651.19787299900599</v>
      </c>
      <c r="X57" s="19">
        <v>2235.3736466073638</v>
      </c>
      <c r="Y57" s="19">
        <v>984.22612440637658</v>
      </c>
      <c r="Z57" s="19">
        <v>544.52467939383541</v>
      </c>
      <c r="AA57" s="19">
        <v>668.43450776938209</v>
      </c>
      <c r="AB57" s="19">
        <v>1381.0118681217564</v>
      </c>
      <c r="AC57" s="19">
        <v>1476.8798574336201</v>
      </c>
      <c r="AD57" s="19">
        <v>2523.5046759999123</v>
      </c>
      <c r="AE57" s="19">
        <v>852.58074284342536</v>
      </c>
      <c r="AF57" s="19">
        <v>1359.278658786463</v>
      </c>
      <c r="AG57" s="19">
        <v>1139.6015523694873</v>
      </c>
      <c r="AH57" s="19">
        <v>1220.3551191593829</v>
      </c>
      <c r="AI57" s="19">
        <v>1816.5280699596408</v>
      </c>
      <c r="AJ57" s="19">
        <v>2968.8551525920734</v>
      </c>
      <c r="AK57" s="19">
        <v>1232.4203520745625</v>
      </c>
      <c r="AL57" s="19">
        <v>704.36490125572254</v>
      </c>
      <c r="AM57" s="19">
        <v>726.17869389577925</v>
      </c>
      <c r="AN57" s="19">
        <v>421.89716530448356</v>
      </c>
      <c r="AO57" s="19">
        <v>3787.666899413196</v>
      </c>
      <c r="AP57" s="19">
        <v>734.11020240836672</v>
      </c>
      <c r="AQ57" s="19">
        <v>6761.1403831250764</v>
      </c>
      <c r="AR57" s="19">
        <v>2036.9031421028797</v>
      </c>
      <c r="AS57" s="19">
        <v>15099.667770134038</v>
      </c>
      <c r="AT57" s="19">
        <v>5359.8616825852205</v>
      </c>
      <c r="AU57" s="19">
        <v>313.36296340534994</v>
      </c>
      <c r="AV57" s="19">
        <v>840.18195585659942</v>
      </c>
      <c r="AW57" s="19">
        <v>1913.8325161114353</v>
      </c>
      <c r="AX57" s="19">
        <v>366.66596892703268</v>
      </c>
      <c r="AY57" s="19">
        <v>1715.0350649884053</v>
      </c>
      <c r="AZ57" s="19">
        <v>516.91875570017714</v>
      </c>
      <c r="BA57" s="19">
        <v>676.91895911507891</v>
      </c>
      <c r="BB57" s="19">
        <v>4256.4244013212628</v>
      </c>
      <c r="BC57" s="19">
        <v>1219.3228992808477</v>
      </c>
      <c r="BD57" s="19">
        <v>43016.342380381946</v>
      </c>
      <c r="BE57" s="19">
        <v>8888.8330271888226</v>
      </c>
      <c r="BF57" s="19">
        <v>2629.413826768458</v>
      </c>
      <c r="BG57" s="19">
        <v>918.56102148765035</v>
      </c>
      <c r="BH57" s="19">
        <v>487.25656807774055</v>
      </c>
      <c r="BI57" s="19">
        <v>760.76588777614359</v>
      </c>
      <c r="BJ57" s="19">
        <v>2655.0039220127228</v>
      </c>
      <c r="BK57" s="19">
        <v>494.43486250927788</v>
      </c>
      <c r="BL57" s="19">
        <v>35219.520434765269</v>
      </c>
      <c r="BM57" s="19">
        <v>201.29284413735914</v>
      </c>
      <c r="BN57" s="19">
        <v>900.94887107776071</v>
      </c>
      <c r="BO57" s="19">
        <v>228.28752135087356</v>
      </c>
      <c r="BP57" s="19">
        <v>2839.2304968628832</v>
      </c>
      <c r="BQ57" s="19">
        <v>660.43928138923525</v>
      </c>
      <c r="BR57" s="19">
        <v>2027.2656693225438</v>
      </c>
      <c r="BS57" s="19">
        <v>0</v>
      </c>
      <c r="BT57" s="19">
        <v>194461.3716017878</v>
      </c>
      <c r="BU57" s="19">
        <v>6253.4188265477442</v>
      </c>
      <c r="BV57" s="19">
        <v>2091.3808085200099</v>
      </c>
      <c r="BW57" s="19">
        <v>229.66523013273573</v>
      </c>
      <c r="BX57" s="19">
        <v>159633.60057299581</v>
      </c>
      <c r="BY57" s="19">
        <v>22.562960015914065</v>
      </c>
      <c r="BZ57" s="19">
        <v>0</v>
      </c>
      <c r="CA57" s="19">
        <v>168230.62839821223</v>
      </c>
      <c r="CB57" s="19">
        <v>362692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400</v>
      </c>
      <c r="C58">
        <f t="shared" si="2"/>
        <v>54</v>
      </c>
      <c r="D58" s="19">
        <v>4.1619565662400113</v>
      </c>
      <c r="E58" s="19">
        <v>2.0809782831200057</v>
      </c>
      <c r="F58" s="19">
        <v>3.4682971385333423</v>
      </c>
      <c r="G58" s="19">
        <v>13.179529126426701</v>
      </c>
      <c r="H58" s="19">
        <v>130.40797240885368</v>
      </c>
      <c r="I58" s="19">
        <v>15.260507409546706</v>
      </c>
      <c r="J58" s="19">
        <v>9.7112319878933597</v>
      </c>
      <c r="K58" s="19">
        <v>235.84420542026729</v>
      </c>
      <c r="L58" s="19">
        <v>105.43623301141361</v>
      </c>
      <c r="M58" s="19">
        <v>197.69293689640054</v>
      </c>
      <c r="N58" s="19">
        <v>34.682971385333431</v>
      </c>
      <c r="O58" s="19">
        <v>18.035145120373382</v>
      </c>
      <c r="P58" s="19">
        <v>187.9817049085072</v>
      </c>
      <c r="Q58" s="19">
        <v>213.64710373365392</v>
      </c>
      <c r="R58" s="19">
        <v>53.41177593341348</v>
      </c>
      <c r="S58" s="19">
        <v>15.954166837253377</v>
      </c>
      <c r="T58" s="19">
        <v>76.302537047733551</v>
      </c>
      <c r="U58" s="19">
        <v>31.908333674506753</v>
      </c>
      <c r="V58" s="19">
        <v>72.140580481493529</v>
      </c>
      <c r="W58" s="19">
        <v>75.608877620026874</v>
      </c>
      <c r="X58" s="19">
        <v>79.770834186266882</v>
      </c>
      <c r="Y58" s="19">
        <v>54.105435361120144</v>
      </c>
      <c r="Z58" s="19">
        <v>79.077174758560218</v>
      </c>
      <c r="AA58" s="19">
        <v>117.22844328242699</v>
      </c>
      <c r="AB58" s="19">
        <v>193.5309803301605</v>
      </c>
      <c r="AC58" s="19">
        <v>99.886957589760286</v>
      </c>
      <c r="AD58" s="19">
        <v>169.25290036042711</v>
      </c>
      <c r="AE58" s="19">
        <v>6.2429348493600179</v>
      </c>
      <c r="AF58" s="19">
        <v>112.37282728848031</v>
      </c>
      <c r="AG58" s="19">
        <v>101.96793587288028</v>
      </c>
      <c r="AH58" s="19">
        <v>62.429348493600166</v>
      </c>
      <c r="AI58" s="19">
        <v>117.92210271013364</v>
      </c>
      <c r="AJ58" s="19">
        <v>82.545471897093563</v>
      </c>
      <c r="AK58" s="19">
        <v>129.02065355344035</v>
      </c>
      <c r="AL58" s="19">
        <v>33.989311957626754</v>
      </c>
      <c r="AM58" s="19">
        <v>115.14746499930699</v>
      </c>
      <c r="AN58" s="19">
        <v>25.665398825146738</v>
      </c>
      <c r="AO58" s="19">
        <v>427.98786689501441</v>
      </c>
      <c r="AP58" s="19">
        <v>156.76703066170708</v>
      </c>
      <c r="AQ58" s="19">
        <v>783.83515330853561</v>
      </c>
      <c r="AR58" s="19">
        <v>1908.2570856210452</v>
      </c>
      <c r="AS58" s="19">
        <v>14625.115373767399</v>
      </c>
      <c r="AT58" s="19">
        <v>577.12464385194824</v>
      </c>
      <c r="AU58" s="19">
        <v>35.376630813040094</v>
      </c>
      <c r="AV58" s="19">
        <v>72.140580481493529</v>
      </c>
      <c r="AW58" s="19">
        <v>1082.8023666501097</v>
      </c>
      <c r="AX58" s="19">
        <v>491.11087481632131</v>
      </c>
      <c r="AY58" s="19">
        <v>1985.9469415241922</v>
      </c>
      <c r="AZ58" s="19">
        <v>217.11540087218728</v>
      </c>
      <c r="BA58" s="19">
        <v>268.44619852248076</v>
      </c>
      <c r="BB58" s="19">
        <v>1437.955993635924</v>
      </c>
      <c r="BC58" s="19">
        <v>599.32174553856157</v>
      </c>
      <c r="BD58" s="19">
        <v>3300.4315570283284</v>
      </c>
      <c r="BE58" s="19">
        <v>928.8099736992292</v>
      </c>
      <c r="BF58" s="19">
        <v>2080.9782831200055</v>
      </c>
      <c r="BG58" s="19">
        <v>459.20254114181455</v>
      </c>
      <c r="BH58" s="19">
        <v>424.51956975648113</v>
      </c>
      <c r="BI58" s="19">
        <v>507.06504165357467</v>
      </c>
      <c r="BJ58" s="19">
        <v>1404.6603411060037</v>
      </c>
      <c r="BK58" s="19">
        <v>108.90453014994695</v>
      </c>
      <c r="BL58" s="19">
        <v>1424.0828050817906</v>
      </c>
      <c r="BM58" s="19">
        <v>292.03061906450745</v>
      </c>
      <c r="BN58" s="19">
        <v>1854.151650259925</v>
      </c>
      <c r="BO58" s="19">
        <v>201.85489346264055</v>
      </c>
      <c r="BP58" s="19">
        <v>794.93370415184222</v>
      </c>
      <c r="BQ58" s="19">
        <v>1586.399111165151</v>
      </c>
      <c r="BR58" s="19">
        <v>1391.4808119795771</v>
      </c>
      <c r="BS58" s="19">
        <v>0</v>
      </c>
      <c r="BT58" s="19">
        <v>44505.882541087558</v>
      </c>
      <c r="BU58" s="19">
        <v>2282.9806952242761</v>
      </c>
      <c r="BV58" s="19">
        <v>0</v>
      </c>
      <c r="BW58" s="19">
        <v>0</v>
      </c>
      <c r="BX58" s="19">
        <v>249416.13676368818</v>
      </c>
      <c r="BY58" s="19">
        <v>0</v>
      </c>
      <c r="BZ58" s="19">
        <v>0</v>
      </c>
      <c r="CA58" s="19">
        <v>251699.11745891246</v>
      </c>
      <c r="CB58" s="19">
        <v>296205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402</v>
      </c>
      <c r="C59">
        <f t="shared" si="2"/>
        <v>55</v>
      </c>
      <c r="D59" s="19">
        <v>11.024266823616689</v>
      </c>
      <c r="E59" s="19">
        <v>6.4533521747468612</v>
      </c>
      <c r="F59" s="19">
        <v>29.029541489361069</v>
      </c>
      <c r="G59" s="19">
        <v>386.2961060104916</v>
      </c>
      <c r="H59" s="19">
        <v>4620.0281391383878</v>
      </c>
      <c r="I59" s="19">
        <v>685.53625011288909</v>
      </c>
      <c r="J59" s="19">
        <v>155.97711068441046</v>
      </c>
      <c r="K59" s="19">
        <v>2142.2001634516109</v>
      </c>
      <c r="L59" s="19">
        <v>643.88822996071781</v>
      </c>
      <c r="M59" s="19">
        <v>3957.5119156556821</v>
      </c>
      <c r="N59" s="19">
        <v>938.58284821959433</v>
      </c>
      <c r="O59" s="19">
        <v>555.87870623043875</v>
      </c>
      <c r="P59" s="19">
        <v>317.57071283236701</v>
      </c>
      <c r="Q59" s="19">
        <v>184.31690031582045</v>
      </c>
      <c r="R59" s="19">
        <v>149.72242306343708</v>
      </c>
      <c r="S59" s="19">
        <v>131.52188828602692</v>
      </c>
      <c r="T59" s="19">
        <v>1027.4953296463932</v>
      </c>
      <c r="U59" s="19">
        <v>93.442103062081586</v>
      </c>
      <c r="V59" s="19">
        <v>2745.9033519216173</v>
      </c>
      <c r="W59" s="19">
        <v>330.12934641933674</v>
      </c>
      <c r="X59" s="19">
        <v>2326.8902766734841</v>
      </c>
      <c r="Y59" s="19">
        <v>2665.9560394674522</v>
      </c>
      <c r="Z59" s="19">
        <v>847.0036842671276</v>
      </c>
      <c r="AA59" s="19">
        <v>2749.4053837717761</v>
      </c>
      <c r="AB59" s="19">
        <v>921.51057826237297</v>
      </c>
      <c r="AC59" s="19">
        <v>1282.3069718687268</v>
      </c>
      <c r="AD59" s="19">
        <v>1090.1395215623991</v>
      </c>
      <c r="AE59" s="19">
        <v>450.71572376194433</v>
      </c>
      <c r="AF59" s="19">
        <v>570.52687981225097</v>
      </c>
      <c r="AG59" s="19">
        <v>1713.0563476264922</v>
      </c>
      <c r="AH59" s="19">
        <v>2087.4873690942686</v>
      </c>
      <c r="AI59" s="19">
        <v>989.52227513070886</v>
      </c>
      <c r="AJ59" s="19">
        <v>1980.4917104790711</v>
      </c>
      <c r="AK59" s="19">
        <v>828.94979021379015</v>
      </c>
      <c r="AL59" s="19">
        <v>194.09150915098002</v>
      </c>
      <c r="AM59" s="19">
        <v>331.1349153475885</v>
      </c>
      <c r="AN59" s="19">
        <v>202.28348188483173</v>
      </c>
      <c r="AO59" s="19">
        <v>462.79640905875857</v>
      </c>
      <c r="AP59" s="19">
        <v>716.46435407022545</v>
      </c>
      <c r="AQ59" s="19">
        <v>3157.4038486082986</v>
      </c>
      <c r="AR59" s="19">
        <v>3581.2868386174041</v>
      </c>
      <c r="AS59" s="19">
        <v>11171.319138298282</v>
      </c>
      <c r="AT59" s="19">
        <v>1326.2287946918154</v>
      </c>
      <c r="AU59" s="19">
        <v>48.087852622992152</v>
      </c>
      <c r="AV59" s="19">
        <v>355.51280472977709</v>
      </c>
      <c r="AW59" s="19">
        <v>946.55211184486291</v>
      </c>
      <c r="AX59" s="19">
        <v>121.87888105930753</v>
      </c>
      <c r="AY59" s="19">
        <v>389.74480933646072</v>
      </c>
      <c r="AZ59" s="19">
        <v>468.07613705199503</v>
      </c>
      <c r="BA59" s="19">
        <v>1415.6523701983983</v>
      </c>
      <c r="BB59" s="19">
        <v>1961.5259598954462</v>
      </c>
      <c r="BC59" s="19">
        <v>1290.7697813417856</v>
      </c>
      <c r="BD59" s="19">
        <v>10079.207113916082</v>
      </c>
      <c r="BE59" s="19">
        <v>1024.4249304262</v>
      </c>
      <c r="BF59" s="19">
        <v>8904.0427170849161</v>
      </c>
      <c r="BG59" s="19">
        <v>2492.1106250214821</v>
      </c>
      <c r="BH59" s="19">
        <v>176.26445313005331</v>
      </c>
      <c r="BI59" s="19">
        <v>472.80361175703757</v>
      </c>
      <c r="BJ59" s="19">
        <v>2024.959675863854</v>
      </c>
      <c r="BK59" s="19">
        <v>552.29592896386021</v>
      </c>
      <c r="BL59" s="19">
        <v>1564.3675771275073</v>
      </c>
      <c r="BM59" s="19">
        <v>50.14772346761989</v>
      </c>
      <c r="BN59" s="19">
        <v>1054.127904906316</v>
      </c>
      <c r="BO59" s="19">
        <v>117.19074548847676</v>
      </c>
      <c r="BP59" s="19">
        <v>811.38352176281683</v>
      </c>
      <c r="BQ59" s="19">
        <v>531.63224373324488</v>
      </c>
      <c r="BR59" s="19">
        <v>2354.0951702457596</v>
      </c>
      <c r="BS59" s="19">
        <v>0</v>
      </c>
      <c r="BT59" s="19">
        <v>99966.335178195339</v>
      </c>
      <c r="BU59" s="19">
        <v>6626.1204051970772</v>
      </c>
      <c r="BV59" s="19">
        <v>3.7869593383132873E-2</v>
      </c>
      <c r="BW59" s="19">
        <v>0</v>
      </c>
      <c r="BX59" s="19">
        <v>7458.8120512237356</v>
      </c>
      <c r="BY59" s="19">
        <v>0.69449579047899201</v>
      </c>
      <c r="BZ59" s="19">
        <v>0</v>
      </c>
      <c r="CA59" s="19">
        <v>14085.664821804676</v>
      </c>
      <c r="CB59" s="19">
        <v>114052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404</v>
      </c>
      <c r="C60">
        <f t="shared" si="2"/>
        <v>56</v>
      </c>
      <c r="D60" s="19">
        <v>358.2941135779476</v>
      </c>
      <c r="E60" s="19">
        <v>15.040462562055374</v>
      </c>
      <c r="F60" s="19">
        <v>6.5921887073571911E-2</v>
      </c>
      <c r="G60" s="19">
        <v>49.459263688850712</v>
      </c>
      <c r="H60" s="19">
        <v>1690.2500321480031</v>
      </c>
      <c r="I60" s="19">
        <v>264.86424001032617</v>
      </c>
      <c r="J60" s="19">
        <v>88.169207816306297</v>
      </c>
      <c r="K60" s="19">
        <v>662.47112944988203</v>
      </c>
      <c r="L60" s="19">
        <v>295.01531320885465</v>
      </c>
      <c r="M60" s="19">
        <v>656.50487315870532</v>
      </c>
      <c r="N60" s="19">
        <v>173.76682376141969</v>
      </c>
      <c r="O60" s="19">
        <v>119.08164457087827</v>
      </c>
      <c r="P60" s="19">
        <v>150.70814227196985</v>
      </c>
      <c r="Q60" s="19">
        <v>125.96011479298276</v>
      </c>
      <c r="R60" s="19">
        <v>89.220081383208978</v>
      </c>
      <c r="S60" s="19">
        <v>31.97330410648323</v>
      </c>
      <c r="T60" s="19">
        <v>367.87459371052398</v>
      </c>
      <c r="U60" s="19">
        <v>35.925403469877672</v>
      </c>
      <c r="V60" s="19">
        <v>152.35822425680686</v>
      </c>
      <c r="W60" s="19">
        <v>158.38567678938193</v>
      </c>
      <c r="X60" s="19">
        <v>521.14519182475863</v>
      </c>
      <c r="Y60" s="19">
        <v>476.94470659191614</v>
      </c>
      <c r="Z60" s="19">
        <v>310.14920130060966</v>
      </c>
      <c r="AA60" s="19">
        <v>682.94966218099103</v>
      </c>
      <c r="AB60" s="19">
        <v>650.23907916055339</v>
      </c>
      <c r="AC60" s="19">
        <v>445.27020008505224</v>
      </c>
      <c r="AD60" s="19">
        <v>377.29749744150433</v>
      </c>
      <c r="AE60" s="19">
        <v>201.1380243720339</v>
      </c>
      <c r="AF60" s="19">
        <v>333.63700119098343</v>
      </c>
      <c r="AG60" s="19">
        <v>516.23713030921385</v>
      </c>
      <c r="AH60" s="19">
        <v>329.20913431817297</v>
      </c>
      <c r="AI60" s="19">
        <v>1229.1580332050899</v>
      </c>
      <c r="AJ60" s="19">
        <v>1694.8181016145002</v>
      </c>
      <c r="AK60" s="19">
        <v>655.41037376011298</v>
      </c>
      <c r="AL60" s="19">
        <v>129.75866703015637</v>
      </c>
      <c r="AM60" s="19">
        <v>181.77296044463577</v>
      </c>
      <c r="AN60" s="19">
        <v>110.50241408724774</v>
      </c>
      <c r="AO60" s="19">
        <v>1827.9871331008906</v>
      </c>
      <c r="AP60" s="19">
        <v>403.09300225916195</v>
      </c>
      <c r="AQ60" s="19">
        <v>3580.6301684294967</v>
      </c>
      <c r="AR60" s="19">
        <v>90.686783522816967</v>
      </c>
      <c r="AS60" s="19">
        <v>1037.9122870808917</v>
      </c>
      <c r="AT60" s="19">
        <v>332.21245514947998</v>
      </c>
      <c r="AU60" s="19">
        <v>11.885904449920947</v>
      </c>
      <c r="AV60" s="19">
        <v>0.52947008127110051</v>
      </c>
      <c r="AW60" s="19">
        <v>2900.6081002623409</v>
      </c>
      <c r="AX60" s="19">
        <v>7.5269788109889113</v>
      </c>
      <c r="AY60" s="19">
        <v>15.620777798132258</v>
      </c>
      <c r="AZ60" s="19">
        <v>1.5877909014188079</v>
      </c>
      <c r="BA60" s="19">
        <v>1.9689581819699618</v>
      </c>
      <c r="BB60" s="19">
        <v>19.617034952805444</v>
      </c>
      <c r="BC60" s="19">
        <v>223.54253473573294</v>
      </c>
      <c r="BD60" s="19">
        <v>577.09684589995277</v>
      </c>
      <c r="BE60" s="19">
        <v>17.824818014815648</v>
      </c>
      <c r="BF60" s="19">
        <v>15.323612517403363</v>
      </c>
      <c r="BG60" s="19">
        <v>2147.9538793636389</v>
      </c>
      <c r="BH60" s="19">
        <v>3.105437041390867</v>
      </c>
      <c r="BI60" s="19">
        <v>54.852960138485273</v>
      </c>
      <c r="BJ60" s="19">
        <v>28.213329145819401</v>
      </c>
      <c r="BK60" s="19">
        <v>0.84330610136801221</v>
      </c>
      <c r="BL60" s="19">
        <v>3909.1028519157835</v>
      </c>
      <c r="BM60" s="19">
        <v>511.78998603602696</v>
      </c>
      <c r="BN60" s="19">
        <v>99.293793516844929</v>
      </c>
      <c r="BO60" s="19">
        <v>608.24398095891752</v>
      </c>
      <c r="BP60" s="19">
        <v>6.2963993919312129</v>
      </c>
      <c r="BQ60" s="19">
        <v>11.604150410242514</v>
      </c>
      <c r="BR60" s="19">
        <v>10.256582343238495</v>
      </c>
      <c r="BS60" s="19">
        <v>0</v>
      </c>
      <c r="BT60" s="19">
        <v>32788.23725805225</v>
      </c>
      <c r="BU60" s="19">
        <v>8502.1715265246094</v>
      </c>
      <c r="BV60" s="19">
        <v>0</v>
      </c>
      <c r="BW60" s="19">
        <v>0</v>
      </c>
      <c r="BX60" s="19">
        <v>474.48030977986218</v>
      </c>
      <c r="BY60" s="19">
        <v>5094.4387716461733</v>
      </c>
      <c r="BZ60" s="19">
        <v>3.672133997107943</v>
      </c>
      <c r="CA60" s="19">
        <v>14074.762741947752</v>
      </c>
      <c r="CB60" s="19">
        <v>46863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406</v>
      </c>
      <c r="C61">
        <f t="shared" si="2"/>
        <v>57</v>
      </c>
      <c r="D61" s="19">
        <v>8.874770609928067</v>
      </c>
      <c r="E61" s="19">
        <v>227.79034471480099</v>
      </c>
      <c r="F61" s="19">
        <v>40.295324882569567</v>
      </c>
      <c r="G61" s="19">
        <v>24.649784350318058</v>
      </c>
      <c r="H61" s="19">
        <v>272.24892461807121</v>
      </c>
      <c r="I61" s="19">
        <v>4.5833044379523482</v>
      </c>
      <c r="J61" s="19">
        <v>0.7928872478430945</v>
      </c>
      <c r="K61" s="19">
        <v>1034.3220257781636</v>
      </c>
      <c r="L61" s="19">
        <v>123.09644964158589</v>
      </c>
      <c r="M61" s="19">
        <v>1680.5123314947998</v>
      </c>
      <c r="N61" s="19">
        <v>3066.1033305299575</v>
      </c>
      <c r="O61" s="19">
        <v>281.82605614484828</v>
      </c>
      <c r="P61" s="19">
        <v>80.166398698851921</v>
      </c>
      <c r="Q61" s="19">
        <v>248.68859367628698</v>
      </c>
      <c r="R61" s="19">
        <v>498.89829907641666</v>
      </c>
      <c r="S61" s="19">
        <v>17.298526402428191</v>
      </c>
      <c r="T61" s="19">
        <v>340.28674756554807</v>
      </c>
      <c r="U61" s="19">
        <v>50.801869279485715</v>
      </c>
      <c r="V61" s="19">
        <v>87.490539051019852</v>
      </c>
      <c r="W61" s="19">
        <v>47.81030740022625</v>
      </c>
      <c r="X61" s="19">
        <v>66.89227415962624</v>
      </c>
      <c r="Y61" s="19">
        <v>326.01559367316042</v>
      </c>
      <c r="Z61" s="19">
        <v>737.98143436107694</v>
      </c>
      <c r="AA61" s="19">
        <v>1122.5767601178225</v>
      </c>
      <c r="AB61" s="19">
        <v>314.35408703929346</v>
      </c>
      <c r="AC61" s="19">
        <v>166.65489726977037</v>
      </c>
      <c r="AD61" s="19">
        <v>159.29839724209461</v>
      </c>
      <c r="AE61" s="19">
        <v>12.196876302396628</v>
      </c>
      <c r="AF61" s="19">
        <v>284.449808151779</v>
      </c>
      <c r="AG61" s="19">
        <v>927.70276752688972</v>
      </c>
      <c r="AH61" s="19">
        <v>519.18025607243464</v>
      </c>
      <c r="AI61" s="19">
        <v>315.35554170231973</v>
      </c>
      <c r="AJ61" s="19">
        <v>3329.2660390258793</v>
      </c>
      <c r="AK61" s="19">
        <v>120.45084499690761</v>
      </c>
      <c r="AL61" s="19">
        <v>191.63852137076015</v>
      </c>
      <c r="AM61" s="19">
        <v>238.936826007365</v>
      </c>
      <c r="AN61" s="19">
        <v>50.971804153892855</v>
      </c>
      <c r="AO61" s="19">
        <v>1370.8208192751513</v>
      </c>
      <c r="AP61" s="19">
        <v>131.31124524443791</v>
      </c>
      <c r="AQ61" s="19">
        <v>1323.6952030119594</v>
      </c>
      <c r="AR61" s="19">
        <v>1700.9072517597203</v>
      </c>
      <c r="AS61" s="19">
        <v>8246.8108811437105</v>
      </c>
      <c r="AT61" s="19">
        <v>390.67821631978921</v>
      </c>
      <c r="AU61" s="19">
        <v>24.628772376609135</v>
      </c>
      <c r="AV61" s="19">
        <v>155.84785507772179</v>
      </c>
      <c r="AW61" s="19">
        <v>577.396562703109</v>
      </c>
      <c r="AX61" s="19">
        <v>161.27129725436055</v>
      </c>
      <c r="AY61" s="19">
        <v>361.11686337595268</v>
      </c>
      <c r="AZ61" s="19">
        <v>939.96352610359645</v>
      </c>
      <c r="BA61" s="19">
        <v>1247.680220954863</v>
      </c>
      <c r="BB61" s="19">
        <v>2571.2630574722066</v>
      </c>
      <c r="BC61" s="19">
        <v>878.25419447666491</v>
      </c>
      <c r="BD61" s="19">
        <v>7114.8644441768511</v>
      </c>
      <c r="BE61" s="19">
        <v>458.11461906215072</v>
      </c>
      <c r="BF61" s="19">
        <v>2484.2147939261854</v>
      </c>
      <c r="BG61" s="19">
        <v>232.09516397759583</v>
      </c>
      <c r="BH61" s="19">
        <v>836.52992425893353</v>
      </c>
      <c r="BI61" s="19">
        <v>536.11676136229141</v>
      </c>
      <c r="BJ61" s="19">
        <v>878.83210549533942</v>
      </c>
      <c r="BK61" s="19">
        <v>91.73694499018184</v>
      </c>
      <c r="BL61" s="19">
        <v>2580.9847435941356</v>
      </c>
      <c r="BM61" s="19">
        <v>425.20597790573248</v>
      </c>
      <c r="BN61" s="19">
        <v>1377.437000150303</v>
      </c>
      <c r="BO61" s="19">
        <v>609.27219191395898</v>
      </c>
      <c r="BP61" s="19">
        <v>21.307346673823293</v>
      </c>
      <c r="BQ61" s="19">
        <v>766.93541697365788</v>
      </c>
      <c r="BR61" s="19">
        <v>1174.6440653183543</v>
      </c>
      <c r="BS61" s="19">
        <v>0</v>
      </c>
      <c r="BT61" s="19">
        <v>56690.397011103909</v>
      </c>
      <c r="BU61" s="19">
        <v>678.4806669080624</v>
      </c>
      <c r="BV61" s="19">
        <v>0.18246258630054929</v>
      </c>
      <c r="BW61" s="19">
        <v>0</v>
      </c>
      <c r="BX61" s="19">
        <v>708.5936524112343</v>
      </c>
      <c r="BY61" s="19">
        <v>3.3462069904896885</v>
      </c>
      <c r="BZ61" s="19">
        <v>0</v>
      </c>
      <c r="CA61" s="19">
        <v>1390.602988896087</v>
      </c>
      <c r="CB61" s="19">
        <v>58081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408</v>
      </c>
      <c r="C62">
        <f t="shared" si="2"/>
        <v>58</v>
      </c>
      <c r="D62" s="19">
        <v>102.2520831542833</v>
      </c>
      <c r="E62" s="19">
        <v>22.408876569465122</v>
      </c>
      <c r="F62" s="19">
        <v>38.556660694157571</v>
      </c>
      <c r="G62" s="19">
        <v>87.677712181741924</v>
      </c>
      <c r="H62" s="19">
        <v>2399.0082020247755</v>
      </c>
      <c r="I62" s="19">
        <v>374.4853007359219</v>
      </c>
      <c r="J62" s="19">
        <v>81.983422233046454</v>
      </c>
      <c r="K62" s="19">
        <v>95.891616490290289</v>
      </c>
      <c r="L62" s="19">
        <v>157.60793167957988</v>
      </c>
      <c r="M62" s="19">
        <v>287.96001934278928</v>
      </c>
      <c r="N62" s="19">
        <v>129.70723042908497</v>
      </c>
      <c r="O62" s="19">
        <v>17.396733436275142</v>
      </c>
      <c r="P62" s="19">
        <v>30.142083488088687</v>
      </c>
      <c r="Q62" s="19">
        <v>41.403596969108534</v>
      </c>
      <c r="R62" s="19">
        <v>26.121253533674249</v>
      </c>
      <c r="S62" s="19">
        <v>42.427669852238118</v>
      </c>
      <c r="T62" s="19">
        <v>250.96825762386374</v>
      </c>
      <c r="U62" s="19">
        <v>83.852831896216031</v>
      </c>
      <c r="V62" s="19">
        <v>131.61587423489047</v>
      </c>
      <c r="W62" s="19">
        <v>29.788673824671996</v>
      </c>
      <c r="X62" s="19">
        <v>140.68768588466378</v>
      </c>
      <c r="Y62" s="19">
        <v>174.57804537405383</v>
      </c>
      <c r="Z62" s="19">
        <v>30.429226025082556</v>
      </c>
      <c r="AA62" s="19">
        <v>63.132841009926018</v>
      </c>
      <c r="AB62" s="19">
        <v>166.80143809551635</v>
      </c>
      <c r="AC62" s="19">
        <v>157.25071334440398</v>
      </c>
      <c r="AD62" s="19">
        <v>348.24253947780062</v>
      </c>
      <c r="AE62" s="19">
        <v>100.75636967334327</v>
      </c>
      <c r="AF62" s="19">
        <v>209.26643015413453</v>
      </c>
      <c r="AG62" s="19">
        <v>182.18766691608118</v>
      </c>
      <c r="AH62" s="19">
        <v>82.158539530000468</v>
      </c>
      <c r="AI62" s="19">
        <v>236.91260673145678</v>
      </c>
      <c r="AJ62" s="19">
        <v>492.36813606500277</v>
      </c>
      <c r="AK62" s="19">
        <v>209.17779658636201</v>
      </c>
      <c r="AL62" s="19">
        <v>183.71365318079623</v>
      </c>
      <c r="AM62" s="19">
        <v>82.977175859358098</v>
      </c>
      <c r="AN62" s="19">
        <v>104.13038650899877</v>
      </c>
      <c r="AO62" s="19">
        <v>225.35776042320398</v>
      </c>
      <c r="AP62" s="19">
        <v>490.77014476279436</v>
      </c>
      <c r="AQ62" s="19">
        <v>1567.2395696655358</v>
      </c>
      <c r="AR62" s="19">
        <v>257.72697328284659</v>
      </c>
      <c r="AS62" s="19">
        <v>1724.1316473287379</v>
      </c>
      <c r="AT62" s="19">
        <v>1145.9246672838847</v>
      </c>
      <c r="AU62" s="19">
        <v>340.00618101114298</v>
      </c>
      <c r="AV62" s="19">
        <v>996.29454017219246</v>
      </c>
      <c r="AW62" s="19">
        <v>525.57404810915341</v>
      </c>
      <c r="AX62" s="19">
        <v>39.177798634234151</v>
      </c>
      <c r="AY62" s="19">
        <v>228.10982195025505</v>
      </c>
      <c r="AZ62" s="19">
        <v>263.08339089228582</v>
      </c>
      <c r="BA62" s="19">
        <v>263.98017626718121</v>
      </c>
      <c r="BB62" s="19">
        <v>1443.2037824860388</v>
      </c>
      <c r="BC62" s="19">
        <v>458.93308138896657</v>
      </c>
      <c r="BD62" s="19">
        <v>503.18688274160888</v>
      </c>
      <c r="BE62" s="19">
        <v>68.588944213608869</v>
      </c>
      <c r="BF62" s="19">
        <v>205.6199473059277</v>
      </c>
      <c r="BG62" s="19">
        <v>353.43510894672261</v>
      </c>
      <c r="BH62" s="19">
        <v>67.876556897650914</v>
      </c>
      <c r="BI62" s="19">
        <v>407.55608832738994</v>
      </c>
      <c r="BJ62" s="19">
        <v>329.69425658586692</v>
      </c>
      <c r="BK62" s="19">
        <v>86.236061455982011</v>
      </c>
      <c r="BL62" s="19">
        <v>1148.7474256831779</v>
      </c>
      <c r="BM62" s="19">
        <v>367.7893744999148</v>
      </c>
      <c r="BN62" s="19">
        <v>465.53287350457896</v>
      </c>
      <c r="BO62" s="19">
        <v>481.90103388847467</v>
      </c>
      <c r="BP62" s="19">
        <v>240.78611069056677</v>
      </c>
      <c r="BQ62" s="19">
        <v>138.98890612252987</v>
      </c>
      <c r="BR62" s="19">
        <v>70.873378698584062</v>
      </c>
      <c r="BS62" s="19">
        <v>0</v>
      </c>
      <c r="BT62" s="19">
        <v>22302.353814032183</v>
      </c>
      <c r="BU62" s="19">
        <v>1494.7092984758283</v>
      </c>
      <c r="BV62" s="19">
        <v>0.19554085042255218</v>
      </c>
      <c r="BW62" s="19">
        <v>0</v>
      </c>
      <c r="BX62" s="19">
        <v>1154.2947395865667</v>
      </c>
      <c r="BY62" s="19">
        <v>309.4962228435997</v>
      </c>
      <c r="BZ62" s="19">
        <v>2.9503842114001735</v>
      </c>
      <c r="CA62" s="19">
        <v>2961.6461859678175</v>
      </c>
      <c r="CB62" s="19">
        <v>25264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410</v>
      </c>
      <c r="C63">
        <f t="shared" si="2"/>
        <v>59</v>
      </c>
      <c r="D63" s="19">
        <v>19.041133621888775</v>
      </c>
      <c r="E63" s="19">
        <v>11.235600610106255</v>
      </c>
      <c r="F63" s="19">
        <v>18.558260825139502</v>
      </c>
      <c r="G63" s="19">
        <v>364.95693272627744</v>
      </c>
      <c r="H63" s="19">
        <v>357.2783812517506</v>
      </c>
      <c r="I63" s="19">
        <v>244.9594923405464</v>
      </c>
      <c r="J63" s="19">
        <v>83.812244883291982</v>
      </c>
      <c r="K63" s="19">
        <v>318.07578054619012</v>
      </c>
      <c r="L63" s="19">
        <v>354.27626748377463</v>
      </c>
      <c r="M63" s="19">
        <v>596.67795276072889</v>
      </c>
      <c r="N63" s="19">
        <v>709.13770749499281</v>
      </c>
      <c r="O63" s="19">
        <v>101.74251994520452</v>
      </c>
      <c r="P63" s="19">
        <v>147.51452448450297</v>
      </c>
      <c r="Q63" s="19">
        <v>97.643020802842273</v>
      </c>
      <c r="R63" s="19">
        <v>125.04844760938317</v>
      </c>
      <c r="S63" s="19">
        <v>26.682851154318374</v>
      </c>
      <c r="T63" s="19">
        <v>374.7821842193261</v>
      </c>
      <c r="U63" s="19">
        <v>31.536120713854125</v>
      </c>
      <c r="V63" s="19">
        <v>127.71991225995761</v>
      </c>
      <c r="W63" s="19">
        <v>216.57564751178654</v>
      </c>
      <c r="X63" s="19">
        <v>273.67430575785471</v>
      </c>
      <c r="Y63" s="19">
        <v>498.2017910395225</v>
      </c>
      <c r="Z63" s="19">
        <v>202.29585322966048</v>
      </c>
      <c r="AA63" s="19">
        <v>562.04573849909855</v>
      </c>
      <c r="AB63" s="19">
        <v>393.5282761402222</v>
      </c>
      <c r="AC63" s="19">
        <v>507.17089417149384</v>
      </c>
      <c r="AD63" s="19">
        <v>370.93063231078668</v>
      </c>
      <c r="AE63" s="19">
        <v>272.25886345544274</v>
      </c>
      <c r="AF63" s="19">
        <v>384.24531122909752</v>
      </c>
      <c r="AG63" s="19">
        <v>496.25728581325785</v>
      </c>
      <c r="AH63" s="19">
        <v>454.39782839049019</v>
      </c>
      <c r="AI63" s="19">
        <v>991.63789192934644</v>
      </c>
      <c r="AJ63" s="19">
        <v>1096.6604137786371</v>
      </c>
      <c r="AK63" s="19">
        <v>302.85145213470219</v>
      </c>
      <c r="AL63" s="19">
        <v>114.14822426820292</v>
      </c>
      <c r="AM63" s="19">
        <v>159.52513412071852</v>
      </c>
      <c r="AN63" s="19">
        <v>167.00000862746799</v>
      </c>
      <c r="AO63" s="19">
        <v>1480.500196193291</v>
      </c>
      <c r="AP63" s="19">
        <v>238.05916348588642</v>
      </c>
      <c r="AQ63" s="19">
        <v>1661.1158257089201</v>
      </c>
      <c r="AR63" s="19">
        <v>1139.2025804163186</v>
      </c>
      <c r="AS63" s="19">
        <v>13991.617409474726</v>
      </c>
      <c r="AT63" s="19">
        <v>1166.7059116167184</v>
      </c>
      <c r="AU63" s="19">
        <v>80.370581646975396</v>
      </c>
      <c r="AV63" s="19">
        <v>696.41343817938468</v>
      </c>
      <c r="AW63" s="19">
        <v>1643.990176999193</v>
      </c>
      <c r="AX63" s="19">
        <v>498.03974455507091</v>
      </c>
      <c r="AY63" s="19">
        <v>914.04784350630814</v>
      </c>
      <c r="AZ63" s="19">
        <v>292.76259954442656</v>
      </c>
      <c r="BA63" s="19">
        <v>547.71132180265738</v>
      </c>
      <c r="BB63" s="19">
        <v>9493.7671817815026</v>
      </c>
      <c r="BC63" s="19">
        <v>2784.5612068492428</v>
      </c>
      <c r="BD63" s="19">
        <v>12986.512501701691</v>
      </c>
      <c r="BE63" s="19">
        <v>668.52004326082647</v>
      </c>
      <c r="BF63" s="19">
        <v>1915.3182260232511</v>
      </c>
      <c r="BG63" s="19">
        <v>387.92843968570742</v>
      </c>
      <c r="BH63" s="19">
        <v>348.89075971357107</v>
      </c>
      <c r="BI63" s="19">
        <v>328.57578013791471</v>
      </c>
      <c r="BJ63" s="19">
        <v>3079.9060457914875</v>
      </c>
      <c r="BK63" s="19">
        <v>202.6688168428995</v>
      </c>
      <c r="BL63" s="19">
        <v>12185.163260624802</v>
      </c>
      <c r="BM63" s="19">
        <v>5553.2657336501916</v>
      </c>
      <c r="BN63" s="19">
        <v>1844.0545119011933</v>
      </c>
      <c r="BO63" s="19">
        <v>5366.4087587766217</v>
      </c>
      <c r="BP63" s="19">
        <v>1717.0773834780134</v>
      </c>
      <c r="BQ63" s="19">
        <v>500.20754915898135</v>
      </c>
      <c r="BR63" s="19">
        <v>3113.4381952718395</v>
      </c>
      <c r="BS63" s="19">
        <v>0</v>
      </c>
      <c r="BT63" s="19">
        <v>98400.886075921473</v>
      </c>
      <c r="BU63" s="19">
        <v>4867.2563220209113</v>
      </c>
      <c r="BV63" s="19">
        <v>0.26852984398948765</v>
      </c>
      <c r="BW63" s="19">
        <v>14996</v>
      </c>
      <c r="BX63" s="19">
        <v>6291.9862352735017</v>
      </c>
      <c r="BY63" s="19">
        <v>37.452667438031376</v>
      </c>
      <c r="BZ63" s="19">
        <v>0.15016950208248031</v>
      </c>
      <c r="CA63" s="19">
        <v>26193.113924078516</v>
      </c>
      <c r="CB63" s="19">
        <v>124594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412</v>
      </c>
      <c r="C64">
        <f t="shared" si="2"/>
        <v>60</v>
      </c>
      <c r="D64" s="19">
        <v>2.2823793345104626</v>
      </c>
      <c r="E64" s="19">
        <v>0.98863663167244853</v>
      </c>
      <c r="F64" s="19">
        <v>2.0174982294650312</v>
      </c>
      <c r="G64" s="19">
        <v>4.8856511664062845</v>
      </c>
      <c r="H64" s="19">
        <v>52.992999326394255</v>
      </c>
      <c r="I64" s="19">
        <v>37.522914265401575</v>
      </c>
      <c r="J64" s="19">
        <v>8.6958447236571761</v>
      </c>
      <c r="K64" s="19">
        <v>142.36939556988153</v>
      </c>
      <c r="L64" s="19">
        <v>92.027917068165394</v>
      </c>
      <c r="M64" s="19">
        <v>151.22171450860844</v>
      </c>
      <c r="N64" s="19">
        <v>69.562226878341662</v>
      </c>
      <c r="O64" s="19">
        <v>102.6442679998557</v>
      </c>
      <c r="P64" s="19">
        <v>28.408155586925123</v>
      </c>
      <c r="Q64" s="19">
        <v>20.938617577417915</v>
      </c>
      <c r="R64" s="19">
        <v>26.490567659624841</v>
      </c>
      <c r="S64" s="19">
        <v>27.088589012425665</v>
      </c>
      <c r="T64" s="19">
        <v>214.24164244599137</v>
      </c>
      <c r="U64" s="19">
        <v>14.573546151547141</v>
      </c>
      <c r="V64" s="19">
        <v>62.267311148342721</v>
      </c>
      <c r="W64" s="19">
        <v>1.1131678606684183</v>
      </c>
      <c r="X64" s="19">
        <v>139.78539094429996</v>
      </c>
      <c r="Y64" s="19">
        <v>114.52844285577658</v>
      </c>
      <c r="Z64" s="19">
        <v>20.477766769941066</v>
      </c>
      <c r="AA64" s="19">
        <v>125.83920909624099</v>
      </c>
      <c r="AB64" s="19">
        <v>119.68887375475086</v>
      </c>
      <c r="AC64" s="19">
        <v>260.14691363944718</v>
      </c>
      <c r="AD64" s="19">
        <v>58.366238798667837</v>
      </c>
      <c r="AE64" s="19">
        <v>37.848879934304314</v>
      </c>
      <c r="AF64" s="19">
        <v>119.57978125813015</v>
      </c>
      <c r="AG64" s="19">
        <v>106.48199205861603</v>
      </c>
      <c r="AH64" s="19">
        <v>66.987354805462786</v>
      </c>
      <c r="AI64" s="19">
        <v>168.10974402845824</v>
      </c>
      <c r="AJ64" s="19">
        <v>424.72541321053046</v>
      </c>
      <c r="AK64" s="19">
        <v>196.00442813847127</v>
      </c>
      <c r="AL64" s="19">
        <v>60.489856989975777</v>
      </c>
      <c r="AM64" s="19">
        <v>34.305901819883609</v>
      </c>
      <c r="AN64" s="19">
        <v>79.023482457855067</v>
      </c>
      <c r="AO64" s="19">
        <v>150.59419818393866</v>
      </c>
      <c r="AP64" s="19">
        <v>299.65281659149696</v>
      </c>
      <c r="AQ64" s="19">
        <v>500.66801773825995</v>
      </c>
      <c r="AR64" s="19">
        <v>428.0189550448822</v>
      </c>
      <c r="AS64" s="19">
        <v>2262.6793989596763</v>
      </c>
      <c r="AT64" s="19">
        <v>794.52062201798378</v>
      </c>
      <c r="AU64" s="19">
        <v>14.391254424650279</v>
      </c>
      <c r="AV64" s="19">
        <v>157.05469304668159</v>
      </c>
      <c r="AW64" s="19">
        <v>1366.5473080098407</v>
      </c>
      <c r="AX64" s="19">
        <v>52.749274723057596</v>
      </c>
      <c r="AY64" s="19">
        <v>266.88605010311625</v>
      </c>
      <c r="AZ64" s="19">
        <v>45.285846035426637</v>
      </c>
      <c r="BA64" s="19">
        <v>178.14178183228051</v>
      </c>
      <c r="BB64" s="19">
        <v>425.54152279355185</v>
      </c>
      <c r="BC64" s="19">
        <v>204.02865049728288</v>
      </c>
      <c r="BD64" s="19">
        <v>3703.6573513418621</v>
      </c>
      <c r="BE64" s="19">
        <v>94.919516514303837</v>
      </c>
      <c r="BF64" s="19">
        <v>425.18252686952576</v>
      </c>
      <c r="BG64" s="19">
        <v>17.435430944664891</v>
      </c>
      <c r="BH64" s="19">
        <v>91.303569725319051</v>
      </c>
      <c r="BI64" s="19">
        <v>61.366443621707759</v>
      </c>
      <c r="BJ64" s="19">
        <v>359.38217615621892</v>
      </c>
      <c r="BK64" s="19">
        <v>24.923514860455864</v>
      </c>
      <c r="BL64" s="19">
        <v>2669.4835979207828</v>
      </c>
      <c r="BM64" s="19">
        <v>1114.3787944712428</v>
      </c>
      <c r="BN64" s="19">
        <v>716.94082606304232</v>
      </c>
      <c r="BO64" s="19">
        <v>762.34367210535709</v>
      </c>
      <c r="BP64" s="19">
        <v>1.545926243755491</v>
      </c>
      <c r="BQ64" s="19">
        <v>87.222383886126309</v>
      </c>
      <c r="BR64" s="19">
        <v>3.3769958364361581</v>
      </c>
      <c r="BS64" s="19">
        <v>0</v>
      </c>
      <c r="BT64" s="19">
        <v>20474.94583026904</v>
      </c>
      <c r="BU64" s="19">
        <v>7.4346276421288664</v>
      </c>
      <c r="BV64" s="19">
        <v>0.35803979198598351</v>
      </c>
      <c r="BW64" s="19">
        <v>0</v>
      </c>
      <c r="BX64" s="19">
        <v>251.69536027776849</v>
      </c>
      <c r="BY64" s="19">
        <v>6.566142019074106</v>
      </c>
      <c r="BZ64" s="19">
        <v>0</v>
      </c>
      <c r="CA64" s="19">
        <v>266.05416973095743</v>
      </c>
      <c r="CB64" s="19">
        <v>20741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414</v>
      </c>
      <c r="C65">
        <f t="shared" si="2"/>
        <v>61</v>
      </c>
      <c r="D65" s="19">
        <v>94.040769614413122</v>
      </c>
      <c r="E65" s="19">
        <v>74.157374711476621</v>
      </c>
      <c r="F65" s="19">
        <v>10.57591329408802</v>
      </c>
      <c r="G65" s="19">
        <v>22.683256382946304</v>
      </c>
      <c r="H65" s="19">
        <v>280.62157637268615</v>
      </c>
      <c r="I65" s="19">
        <v>102.61918041692864</v>
      </c>
      <c r="J65" s="19">
        <v>24.837664146186206</v>
      </c>
      <c r="K65" s="19">
        <v>251.52602776951036</v>
      </c>
      <c r="L65" s="19">
        <v>87.698658083092567</v>
      </c>
      <c r="M65" s="19">
        <v>652.63562111764577</v>
      </c>
      <c r="N65" s="19">
        <v>392.25676304830773</v>
      </c>
      <c r="O65" s="19">
        <v>66.688279547084093</v>
      </c>
      <c r="P65" s="19">
        <v>37.184200171379615</v>
      </c>
      <c r="Q65" s="19">
        <v>42.677245447339359</v>
      </c>
      <c r="R65" s="19">
        <v>62.74461719667957</v>
      </c>
      <c r="S65" s="19">
        <v>26.999722364390955</v>
      </c>
      <c r="T65" s="19">
        <v>128.90840327389205</v>
      </c>
      <c r="U65" s="19">
        <v>14.326240522468556</v>
      </c>
      <c r="V65" s="19">
        <v>115.54607870646133</v>
      </c>
      <c r="W65" s="19">
        <v>35.101780809978578</v>
      </c>
      <c r="X65" s="19">
        <v>319.35164528171617</v>
      </c>
      <c r="Y65" s="19">
        <v>192.78789887358721</v>
      </c>
      <c r="Z65" s="19">
        <v>139.51092998251289</v>
      </c>
      <c r="AA65" s="19">
        <v>259.89156338651355</v>
      </c>
      <c r="AB65" s="19">
        <v>110.08073121515001</v>
      </c>
      <c r="AC65" s="19">
        <v>117.39434371845192</v>
      </c>
      <c r="AD65" s="19">
        <v>267.01511660332466</v>
      </c>
      <c r="AE65" s="19">
        <v>84.401284356213651</v>
      </c>
      <c r="AF65" s="19">
        <v>98.961211125425478</v>
      </c>
      <c r="AG65" s="19">
        <v>192.73671940001782</v>
      </c>
      <c r="AH65" s="19">
        <v>157.10432714466106</v>
      </c>
      <c r="AI65" s="19">
        <v>144.79917385407401</v>
      </c>
      <c r="AJ65" s="19">
        <v>578.58741859588599</v>
      </c>
      <c r="AK65" s="19">
        <v>101.69284757267037</v>
      </c>
      <c r="AL65" s="19">
        <v>45.110876891426336</v>
      </c>
      <c r="AM65" s="19">
        <v>50.538151615669875</v>
      </c>
      <c r="AN65" s="19">
        <v>31.721775766646775</v>
      </c>
      <c r="AO65" s="19">
        <v>298.99443674672284</v>
      </c>
      <c r="AP65" s="19">
        <v>73.466261327807075</v>
      </c>
      <c r="AQ65" s="19">
        <v>365.98664316514498</v>
      </c>
      <c r="AR65" s="19">
        <v>326.28149763518917</v>
      </c>
      <c r="AS65" s="19">
        <v>1698.8306477302378</v>
      </c>
      <c r="AT65" s="19">
        <v>288.23217743873283</v>
      </c>
      <c r="AU65" s="19">
        <v>69.997586700633207</v>
      </c>
      <c r="AV65" s="19">
        <v>115.88180790952983</v>
      </c>
      <c r="AW65" s="19">
        <v>229.05017518552486</v>
      </c>
      <c r="AX65" s="19">
        <v>38.694312573935854</v>
      </c>
      <c r="AY65" s="19">
        <v>109.12326945385543</v>
      </c>
      <c r="AZ65" s="19">
        <v>115.89914541068546</v>
      </c>
      <c r="BA65" s="19">
        <v>204.55405267731376</v>
      </c>
      <c r="BB65" s="19">
        <v>398.26761557021661</v>
      </c>
      <c r="BC65" s="19">
        <v>181.03668613844732</v>
      </c>
      <c r="BD65" s="19">
        <v>1231.3810370460244</v>
      </c>
      <c r="BE65" s="19">
        <v>104.01034708277221</v>
      </c>
      <c r="BF65" s="19">
        <v>599.31020817987019</v>
      </c>
      <c r="BG65" s="19">
        <v>297.19458642614291</v>
      </c>
      <c r="BH65" s="19">
        <v>146.04008789126297</v>
      </c>
      <c r="BI65" s="19">
        <v>84.523187749249928</v>
      </c>
      <c r="BJ65" s="19">
        <v>298.33916438519447</v>
      </c>
      <c r="BK65" s="19">
        <v>32.477953882739648</v>
      </c>
      <c r="BL65" s="19">
        <v>849.55610284431907</v>
      </c>
      <c r="BM65" s="19">
        <v>182.37917464624894</v>
      </c>
      <c r="BN65" s="19">
        <v>264.61596478808229</v>
      </c>
      <c r="BO65" s="19">
        <v>169.08679233889967</v>
      </c>
      <c r="BP65" s="19">
        <v>128.63189664638014</v>
      </c>
      <c r="BQ65" s="19">
        <v>128.19915675027809</v>
      </c>
      <c r="BR65" s="19">
        <v>468.5562927878259</v>
      </c>
      <c r="BS65" s="19">
        <v>0</v>
      </c>
      <c r="BT65" s="19">
        <v>14914.113657490172</v>
      </c>
      <c r="BU65" s="19">
        <v>954.93660766882078</v>
      </c>
      <c r="BV65" s="19">
        <v>455475.82402790664</v>
      </c>
      <c r="BW65" s="19">
        <v>133.37223526683067</v>
      </c>
      <c r="BX65" s="19">
        <v>6404.2929104596369</v>
      </c>
      <c r="BY65" s="19">
        <v>6479.8763258055651</v>
      </c>
      <c r="BZ65" s="19">
        <v>22.584235402380198</v>
      </c>
      <c r="CA65" s="19">
        <v>469470.88634250977</v>
      </c>
      <c r="CB65" s="19">
        <v>484385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48</v>
      </c>
      <c r="C66">
        <f t="shared" si="2"/>
        <v>62</v>
      </c>
      <c r="D66" s="19">
        <v>0.97319608917274925</v>
      </c>
      <c r="E66" s="19">
        <v>0.2950704061262468</v>
      </c>
      <c r="F66" s="19">
        <v>0.10069160624365664</v>
      </c>
      <c r="G66" s="19">
        <v>1.923456610209217</v>
      </c>
      <c r="H66" s="19">
        <v>11.935727903473989</v>
      </c>
      <c r="I66" s="19">
        <v>14.733628783256218</v>
      </c>
      <c r="J66" s="19">
        <v>0.7658103352837633</v>
      </c>
      <c r="K66" s="19">
        <v>9.3870086073898538</v>
      </c>
      <c r="L66" s="19">
        <v>2.3959498528672643</v>
      </c>
      <c r="M66" s="19">
        <v>20.81135781310838</v>
      </c>
      <c r="N66" s="19">
        <v>8.1365598695384804</v>
      </c>
      <c r="O66" s="19">
        <v>2.7521299102436201</v>
      </c>
      <c r="P66" s="19">
        <v>3.4692720105559616</v>
      </c>
      <c r="Q66" s="19">
        <v>2.2939954988120599</v>
      </c>
      <c r="R66" s="19">
        <v>1.5264527083412891</v>
      </c>
      <c r="S66" s="19">
        <v>0.33570054258232374</v>
      </c>
      <c r="T66" s="19">
        <v>5.0426349959301309</v>
      </c>
      <c r="U66" s="19">
        <v>0.3076032114501438</v>
      </c>
      <c r="V66" s="19">
        <v>4.8255935199489413</v>
      </c>
      <c r="W66" s="19">
        <v>0.9517649358873661</v>
      </c>
      <c r="X66" s="19">
        <v>13.883176481255218</v>
      </c>
      <c r="Y66" s="19">
        <v>22.692597718398858</v>
      </c>
      <c r="Z66" s="19">
        <v>21.494845523848515</v>
      </c>
      <c r="AA66" s="19">
        <v>52.022723874714416</v>
      </c>
      <c r="AB66" s="19">
        <v>12.411774392893097</v>
      </c>
      <c r="AC66" s="19">
        <v>6.2039098205698968</v>
      </c>
      <c r="AD66" s="19">
        <v>20.062693750432985</v>
      </c>
      <c r="AE66" s="19">
        <v>9.591796050087714</v>
      </c>
      <c r="AF66" s="19">
        <v>7.3175183486248319</v>
      </c>
      <c r="AG66" s="19">
        <v>34.67282422072784</v>
      </c>
      <c r="AH66" s="19">
        <v>14.648535829658533</v>
      </c>
      <c r="AI66" s="19">
        <v>16.780415760711989</v>
      </c>
      <c r="AJ66" s="19">
        <v>99.042455966069454</v>
      </c>
      <c r="AK66" s="19">
        <v>26.605268305214164</v>
      </c>
      <c r="AL66" s="19">
        <v>5.3575676728164607</v>
      </c>
      <c r="AM66" s="19">
        <v>2.2543400461890082</v>
      </c>
      <c r="AN66" s="19">
        <v>1.1243676794254189</v>
      </c>
      <c r="AO66" s="19">
        <v>19.116347148888568</v>
      </c>
      <c r="AP66" s="19">
        <v>3.1723997841563762</v>
      </c>
      <c r="AQ66" s="19">
        <v>17.570071740776257</v>
      </c>
      <c r="AR66" s="19">
        <v>9.93899728586047</v>
      </c>
      <c r="AS66" s="19">
        <v>82.2990828895839</v>
      </c>
      <c r="AT66" s="19">
        <v>10.573942866015873</v>
      </c>
      <c r="AU66" s="19">
        <v>0.83562060835419361</v>
      </c>
      <c r="AV66" s="19">
        <v>2.0545565526201921</v>
      </c>
      <c r="AW66" s="19">
        <v>12.129037996581911</v>
      </c>
      <c r="AX66" s="19">
        <v>1.8937607181598266</v>
      </c>
      <c r="AY66" s="19">
        <v>3.7599379830642699</v>
      </c>
      <c r="AZ66" s="19">
        <v>1.789347839258089</v>
      </c>
      <c r="BA66" s="19">
        <v>3.1991414493412615</v>
      </c>
      <c r="BB66" s="19">
        <v>45.035798652763759</v>
      </c>
      <c r="BC66" s="19">
        <v>28.609410685656695</v>
      </c>
      <c r="BD66" s="19">
        <v>68.19289761089037</v>
      </c>
      <c r="BE66" s="19">
        <v>3.1317268149150532</v>
      </c>
      <c r="BF66" s="19">
        <v>32.416802841270254</v>
      </c>
      <c r="BG66" s="19">
        <v>219.99993262514403</v>
      </c>
      <c r="BH66" s="19">
        <v>4.5330944153824397</v>
      </c>
      <c r="BI66" s="19">
        <v>8.2624567500753017</v>
      </c>
      <c r="BJ66" s="19">
        <v>19.001422113415835</v>
      </c>
      <c r="BK66" s="19">
        <v>2.2116111944005232</v>
      </c>
      <c r="BL66" s="19">
        <v>49.021636046278125</v>
      </c>
      <c r="BM66" s="19">
        <v>24.528144625000582</v>
      </c>
      <c r="BN66" s="19">
        <v>48.152070256718972</v>
      </c>
      <c r="BO66" s="19">
        <v>19.128913569256444</v>
      </c>
      <c r="BP66" s="19">
        <v>10.136659497423722</v>
      </c>
      <c r="BQ66" s="19">
        <v>3.1088381271526186</v>
      </c>
      <c r="BR66" s="19">
        <v>19.025623803805065</v>
      </c>
      <c r="BS66" s="19">
        <v>0</v>
      </c>
      <c r="BT66" s="19">
        <v>1231.9597011442713</v>
      </c>
      <c r="BU66" s="19">
        <v>43.628331006164693</v>
      </c>
      <c r="BV66" s="19">
        <v>147171.66962248206</v>
      </c>
      <c r="BW66" s="19">
        <v>2.1157564520904417</v>
      </c>
      <c r="BX66" s="19">
        <v>589.48141139460279</v>
      </c>
      <c r="BY66" s="19">
        <v>10132.035414016351</v>
      </c>
      <c r="BZ66" s="19">
        <v>0.10976350445498936</v>
      </c>
      <c r="CA66" s="19">
        <v>157939.04029885572</v>
      </c>
      <c r="CB66" s="19">
        <v>159171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295</v>
      </c>
      <c r="C67">
        <f t="shared" si="2"/>
        <v>63</v>
      </c>
      <c r="D67" s="19">
        <v>2.3887607556914459</v>
      </c>
      <c r="E67" s="19">
        <v>1.3140928846745772</v>
      </c>
      <c r="F67" s="19">
        <v>4.2736571107308774E-2</v>
      </c>
      <c r="G67" s="19">
        <v>0.98778686171244412</v>
      </c>
      <c r="H67" s="19">
        <v>19.240137563672537</v>
      </c>
      <c r="I67" s="19">
        <v>70.739404185932017</v>
      </c>
      <c r="J67" s="19">
        <v>12.273734951594342</v>
      </c>
      <c r="K67" s="19">
        <v>3.9546202979187126</v>
      </c>
      <c r="L67" s="19">
        <v>0.12258152407066764</v>
      </c>
      <c r="M67" s="19">
        <v>12.44375789722541</v>
      </c>
      <c r="N67" s="19">
        <v>0.57172752752535938</v>
      </c>
      <c r="O67" s="19">
        <v>0.20364710076785886</v>
      </c>
      <c r="P67" s="19">
        <v>1.406069008404335</v>
      </c>
      <c r="Q67" s="19">
        <v>0.46459933901294942</v>
      </c>
      <c r="R67" s="19">
        <v>0.30920884137806165</v>
      </c>
      <c r="S67" s="19">
        <v>0.1172048782289235</v>
      </c>
      <c r="T67" s="19">
        <v>23.119164248600967</v>
      </c>
      <c r="U67" s="19">
        <v>9.3864173270735984E-2</v>
      </c>
      <c r="V67" s="19">
        <v>4.5337366097910063</v>
      </c>
      <c r="W67" s="19">
        <v>7.5744672449005165E-2</v>
      </c>
      <c r="X67" s="19">
        <v>6.7717274842424438</v>
      </c>
      <c r="Y67" s="19">
        <v>17.664246197074732</v>
      </c>
      <c r="Z67" s="19">
        <v>1.7322694536811658</v>
      </c>
      <c r="AA67" s="19">
        <v>3.9341492736943797</v>
      </c>
      <c r="AB67" s="19">
        <v>3.0839166880351696</v>
      </c>
      <c r="AC67" s="19">
        <v>0.49456115171837312</v>
      </c>
      <c r="AD67" s="19">
        <v>134.36959621484968</v>
      </c>
      <c r="AE67" s="19">
        <v>38.457637648098107</v>
      </c>
      <c r="AF67" s="19">
        <v>36.504682284388387</v>
      </c>
      <c r="AG67" s="19">
        <v>3.8683243722291634</v>
      </c>
      <c r="AH67" s="19">
        <v>1.1651313502783385</v>
      </c>
      <c r="AI67" s="19">
        <v>19.338226737972779</v>
      </c>
      <c r="AJ67" s="19">
        <v>84.984796248728969</v>
      </c>
      <c r="AK67" s="19">
        <v>5.0916821868108428</v>
      </c>
      <c r="AL67" s="19">
        <v>0.47947487914630776</v>
      </c>
      <c r="AM67" s="19">
        <v>0.41148281458005104</v>
      </c>
      <c r="AN67" s="19">
        <v>3.9873394807152875</v>
      </c>
      <c r="AO67" s="19">
        <v>51.898154469423517</v>
      </c>
      <c r="AP67" s="19">
        <v>1.1473025920282587</v>
      </c>
      <c r="AQ67" s="19">
        <v>3.7964055290642085</v>
      </c>
      <c r="AR67" s="19">
        <v>17.467364654530588</v>
      </c>
      <c r="AS67" s="19">
        <v>330.76314949325786</v>
      </c>
      <c r="AT67" s="19">
        <v>524.89261519696174</v>
      </c>
      <c r="AU67" s="19">
        <v>44.28154865664731</v>
      </c>
      <c r="AV67" s="19">
        <v>10.50051872132954</v>
      </c>
      <c r="AW67" s="19">
        <v>127.36553200512937</v>
      </c>
      <c r="AX67" s="19">
        <v>1.0916600578695328</v>
      </c>
      <c r="AY67" s="19">
        <v>1.1176732933276965</v>
      </c>
      <c r="AZ67" s="19">
        <v>0.1832813561635902</v>
      </c>
      <c r="BA67" s="19">
        <v>0.13967294367906144</v>
      </c>
      <c r="BB67" s="19">
        <v>38.320746295750496</v>
      </c>
      <c r="BC67" s="19">
        <v>1.7627558459125579</v>
      </c>
      <c r="BD67" s="19">
        <v>1062.5866021597822</v>
      </c>
      <c r="BE67" s="19">
        <v>0.26904217431210531</v>
      </c>
      <c r="BF67" s="19">
        <v>1320.9480563622089</v>
      </c>
      <c r="BG67" s="19">
        <v>113.54227181982543</v>
      </c>
      <c r="BH67" s="19">
        <v>275.988856137889</v>
      </c>
      <c r="BI67" s="19">
        <v>31.723993573486819</v>
      </c>
      <c r="BJ67" s="19">
        <v>851.36496650002323</v>
      </c>
      <c r="BK67" s="19">
        <v>69.688561153042414</v>
      </c>
      <c r="BL67" s="19">
        <v>370.53804882510002</v>
      </c>
      <c r="BM67" s="19">
        <v>888.71740221581354</v>
      </c>
      <c r="BN67" s="19">
        <v>3.9342642550460418</v>
      </c>
      <c r="BO67" s="19">
        <v>326.89993264478244</v>
      </c>
      <c r="BP67" s="19">
        <v>0.86518199114412697</v>
      </c>
      <c r="BQ67" s="19">
        <v>0.39494280180894592</v>
      </c>
      <c r="BR67" s="19">
        <v>209.40936435361917</v>
      </c>
      <c r="BS67" s="19">
        <v>0</v>
      </c>
      <c r="BT67" s="19">
        <v>7198.3416924382318</v>
      </c>
      <c r="BU67" s="19">
        <v>43.792125509412742</v>
      </c>
      <c r="BV67" s="19">
        <v>0.13426492199474382</v>
      </c>
      <c r="BW67" s="19">
        <v>0</v>
      </c>
      <c r="BX67" s="19">
        <v>48942.619723282405</v>
      </c>
      <c r="BY67" s="19">
        <v>840.11219384796254</v>
      </c>
      <c r="BZ67" s="19">
        <v>0</v>
      </c>
      <c r="CA67" s="19">
        <v>49826.658307561767</v>
      </c>
      <c r="CB67" s="19">
        <v>57025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49</v>
      </c>
      <c r="C68">
        <f t="shared" si="2"/>
        <v>64</v>
      </c>
      <c r="D68" s="19">
        <v>2.5426930557018619E-2</v>
      </c>
      <c r="E68" s="19">
        <v>5.0150339544922625E-3</v>
      </c>
      <c r="F68" s="19">
        <v>1.0790879076765078E-3</v>
      </c>
      <c r="G68" s="19">
        <v>1.2034222422206876E-2</v>
      </c>
      <c r="H68" s="19">
        <v>0.22506399423636375</v>
      </c>
      <c r="I68" s="19">
        <v>1.1865520726162315</v>
      </c>
      <c r="J68" s="19">
        <v>8.3669513989059613E-3</v>
      </c>
      <c r="K68" s="19">
        <v>0.17386606378232788</v>
      </c>
      <c r="L68" s="19">
        <v>5.9682215485364586E-2</v>
      </c>
      <c r="M68" s="19">
        <v>1.2147618845694266</v>
      </c>
      <c r="N68" s="19">
        <v>0.43800012230518559</v>
      </c>
      <c r="O68" s="19">
        <v>0.13799339311449987</v>
      </c>
      <c r="P68" s="19">
        <v>0.224026399785898</v>
      </c>
      <c r="Q68" s="19">
        <v>0.13454398533599857</v>
      </c>
      <c r="R68" s="19">
        <v>7.6825202963337169E-2</v>
      </c>
      <c r="S68" s="19">
        <v>3.7738220393512076E-3</v>
      </c>
      <c r="T68" s="19">
        <v>0.24943239176324816</v>
      </c>
      <c r="U68" s="19">
        <v>4.3122285702269728E-3</v>
      </c>
      <c r="V68" s="19">
        <v>3.6449601437427849E-2</v>
      </c>
      <c r="W68" s="19">
        <v>1.4962084214702957E-2</v>
      </c>
      <c r="X68" s="19">
        <v>0.89280246816513653</v>
      </c>
      <c r="Y68" s="19">
        <v>1.7003689927017669</v>
      </c>
      <c r="Z68" s="19">
        <v>1.8875847121461471</v>
      </c>
      <c r="AA68" s="19">
        <v>4.4683937591577623</v>
      </c>
      <c r="AB68" s="19">
        <v>0.95190030717427776</v>
      </c>
      <c r="AC68" s="19">
        <v>0.22896979896129685</v>
      </c>
      <c r="AD68" s="19">
        <v>1.5285809457635675</v>
      </c>
      <c r="AE68" s="19">
        <v>0.73502743203192245</v>
      </c>
      <c r="AF68" s="19">
        <v>0.45274604725946671</v>
      </c>
      <c r="AG68" s="19">
        <v>2.9277142925157431</v>
      </c>
      <c r="AH68" s="19">
        <v>0.97648166709971196</v>
      </c>
      <c r="AI68" s="19">
        <v>1.060960747029108</v>
      </c>
      <c r="AJ68" s="19">
        <v>8.9432300099610362</v>
      </c>
      <c r="AK68" s="19">
        <v>2.3178987543756473</v>
      </c>
      <c r="AL68" s="19">
        <v>0.46060839751882232</v>
      </c>
      <c r="AM68" s="19">
        <v>0.10973572714935277</v>
      </c>
      <c r="AN68" s="19">
        <v>1.1856332325573312E-2</v>
      </c>
      <c r="AO68" s="19">
        <v>1.1510141430192402</v>
      </c>
      <c r="AP68" s="19">
        <v>0.1266795042870619</v>
      </c>
      <c r="AQ68" s="19">
        <v>0.42905481818262509</v>
      </c>
      <c r="AR68" s="19">
        <v>7.4336715593948458E-2</v>
      </c>
      <c r="AS68" s="19">
        <v>1.6265193832893754</v>
      </c>
      <c r="AT68" s="19">
        <v>4.8683513253507851E-2</v>
      </c>
      <c r="AU68" s="19">
        <v>2.6540714947570774E-3</v>
      </c>
      <c r="AV68" s="19">
        <v>1.083642302844599E-2</v>
      </c>
      <c r="AW68" s="19">
        <v>0.23139819739984485</v>
      </c>
      <c r="AX68" s="19">
        <v>9.0376050645550529E-3</v>
      </c>
      <c r="AY68" s="19">
        <v>1.4619360525159119E-2</v>
      </c>
      <c r="AZ68" s="19">
        <v>2.2802726048115604E-2</v>
      </c>
      <c r="BA68" s="19">
        <v>3.5723310098248959E-2</v>
      </c>
      <c r="BB68" s="19">
        <v>1.2760782593719067</v>
      </c>
      <c r="BC68" s="19">
        <v>1.8544437147331669</v>
      </c>
      <c r="BD68" s="19">
        <v>0.4799644839418446</v>
      </c>
      <c r="BE68" s="19">
        <v>2.0264202122432844E-2</v>
      </c>
      <c r="BF68" s="19">
        <v>0.13357625162557643</v>
      </c>
      <c r="BG68" s="19">
        <v>20.556191857014003</v>
      </c>
      <c r="BH68" s="19">
        <v>1.9048213978928204E-2</v>
      </c>
      <c r="BI68" s="19">
        <v>0.58504954888813288</v>
      </c>
      <c r="BJ68" s="19">
        <v>0.14285692661483637</v>
      </c>
      <c r="BK68" s="19">
        <v>8.5616847530254701E-3</v>
      </c>
      <c r="BL68" s="19">
        <v>1.4474725880226631</v>
      </c>
      <c r="BM68" s="19">
        <v>0.13866950372018474</v>
      </c>
      <c r="BN68" s="19">
        <v>4.0669603601353801</v>
      </c>
      <c r="BO68" s="19">
        <v>0.27064877553528677</v>
      </c>
      <c r="BP68" s="19">
        <v>243.52699070049917</v>
      </c>
      <c r="BQ68" s="19">
        <v>2.0879465077322096E-2</v>
      </c>
      <c r="BR68" s="19">
        <v>7.0934519846945751E-2</v>
      </c>
      <c r="BS68" s="19">
        <v>0</v>
      </c>
      <c r="BT68" s="19">
        <v>312.28897890696192</v>
      </c>
      <c r="BU68" s="19">
        <v>1.459064227265553</v>
      </c>
      <c r="BV68" s="19">
        <v>100430.73600178929</v>
      </c>
      <c r="BW68" s="19">
        <v>90.092088397980163</v>
      </c>
      <c r="BX68" s="19">
        <v>1532.9896126370591</v>
      </c>
      <c r="BY68" s="19">
        <v>984.43425404144</v>
      </c>
      <c r="BZ68" s="19">
        <v>0</v>
      </c>
      <c r="CA68" s="19">
        <v>103039.71102109304</v>
      </c>
      <c r="CB68" s="19">
        <v>103352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296</v>
      </c>
      <c r="C69">
        <f t="shared" si="2"/>
        <v>65</v>
      </c>
      <c r="D69" s="19">
        <v>4.6701270543361394E-2</v>
      </c>
      <c r="E69" s="19">
        <v>2.3350635271680697E-2</v>
      </c>
      <c r="F69" s="19">
        <v>3.8917725452801158E-2</v>
      </c>
      <c r="G69" s="19">
        <v>0.1478873567206444</v>
      </c>
      <c r="H69" s="19">
        <v>1.4649547193737849</v>
      </c>
      <c r="I69" s="19">
        <v>0.20337871778731786</v>
      </c>
      <c r="J69" s="19">
        <v>0.10896963126784326</v>
      </c>
      <c r="K69" s="19">
        <v>2.6488776943131702</v>
      </c>
      <c r="L69" s="19">
        <v>1.1839229749393858</v>
      </c>
      <c r="M69" s="19">
        <v>2.2488028342561974</v>
      </c>
      <c r="N69" s="19">
        <v>0.39906670861877869</v>
      </c>
      <c r="O69" s="19">
        <v>0.20566865705148837</v>
      </c>
      <c r="P69" s="19">
        <v>2.1151095677614369</v>
      </c>
      <c r="Q69" s="19">
        <v>2.4006283725894741</v>
      </c>
      <c r="R69" s="19">
        <v>0.60098121432159912</v>
      </c>
      <c r="S69" s="19">
        <v>0.17902153708288535</v>
      </c>
      <c r="T69" s="19">
        <v>0.86195880818123971</v>
      </c>
      <c r="U69" s="19">
        <v>0.35804307416577069</v>
      </c>
      <c r="V69" s="19">
        <v>0.80948868941826413</v>
      </c>
      <c r="W69" s="19">
        <v>0.84840641487106527</v>
      </c>
      <c r="X69" s="19">
        <v>0.91818307829288304</v>
      </c>
      <c r="Y69" s="19">
        <v>0.65244318164638015</v>
      </c>
      <c r="Z69" s="19">
        <v>0.93841965312616271</v>
      </c>
      <c r="AA69" s="19">
        <v>1.4365649329165753</v>
      </c>
      <c r="AB69" s="19">
        <v>2.1963327154932224</v>
      </c>
      <c r="AC69" s="19">
        <v>1.1257752200860571</v>
      </c>
      <c r="AD69" s="19">
        <v>1.940391060808226</v>
      </c>
      <c r="AE69" s="19">
        <v>8.9830813996576109E-2</v>
      </c>
      <c r="AF69" s="19">
        <v>1.2724720011099859</v>
      </c>
      <c r="AG69" s="19">
        <v>1.2232967610384902</v>
      </c>
      <c r="AH69" s="19">
        <v>0.72606681455156896</v>
      </c>
      <c r="AI69" s="19">
        <v>1.3495745429706181</v>
      </c>
      <c r="AJ69" s="19">
        <v>1.1685334910004594</v>
      </c>
      <c r="AK69" s="19">
        <v>1.5103725960857275</v>
      </c>
      <c r="AL69" s="19">
        <v>0.3937555270509101</v>
      </c>
      <c r="AM69" s="19">
        <v>1.2945408485556904</v>
      </c>
      <c r="AN69" s="19">
        <v>0.28799116835072863</v>
      </c>
      <c r="AO69" s="19">
        <v>4.8296433196252719</v>
      </c>
      <c r="AP69" s="19">
        <v>1.7615535539893041</v>
      </c>
      <c r="AQ69" s="19">
        <v>8.798702437029986</v>
      </c>
      <c r="AR69" s="19">
        <v>21.412532544131199</v>
      </c>
      <c r="AS69" s="19">
        <v>164.14122953634117</v>
      </c>
      <c r="AT69" s="19">
        <v>6.475909515346113</v>
      </c>
      <c r="AU69" s="19">
        <v>0.39696079961857189</v>
      </c>
      <c r="AV69" s="19">
        <v>0.80948868941826413</v>
      </c>
      <c r="AW69" s="19">
        <v>12.150113886364522</v>
      </c>
      <c r="AX69" s="19">
        <v>5.5107499241166442</v>
      </c>
      <c r="AY69" s="19">
        <v>22.284289594273947</v>
      </c>
      <c r="AZ69" s="19">
        <v>2.4362496133453528</v>
      </c>
      <c r="BA69" s="19">
        <v>3.01223195004681</v>
      </c>
      <c r="BB69" s="19">
        <v>16.165781456177896</v>
      </c>
      <c r="BC69" s="19">
        <v>6.7744302286978755</v>
      </c>
      <c r="BD69" s="19">
        <v>37.036579904408271</v>
      </c>
      <c r="BE69" s="19">
        <v>10.422166876260151</v>
      </c>
      <c r="BF69" s="19">
        <v>23.350635271680694</v>
      </c>
      <c r="BG69" s="19">
        <v>5.7172298542988234</v>
      </c>
      <c r="BH69" s="19">
        <v>4.7635295954228623</v>
      </c>
      <c r="BI69" s="19">
        <v>5.7054297635099109</v>
      </c>
      <c r="BJ69" s="19">
        <v>15.764151171907162</v>
      </c>
      <c r="BK69" s="19">
        <v>1.2220165792179563</v>
      </c>
      <c r="BL69" s="19">
        <v>61.974650721056491</v>
      </c>
      <c r="BM69" s="19">
        <v>5.1542207545599945</v>
      </c>
      <c r="BN69" s="19">
        <v>20.91667238558863</v>
      </c>
      <c r="BO69" s="19">
        <v>9.7744047070895732</v>
      </c>
      <c r="BP69" s="19">
        <v>11353.738843434965</v>
      </c>
      <c r="BQ69" s="19">
        <v>17.800967622111251</v>
      </c>
      <c r="BR69" s="19">
        <v>15.613791451663827</v>
      </c>
      <c r="BS69" s="19">
        <v>0</v>
      </c>
      <c r="BT69" s="19">
        <v>11901.33383815333</v>
      </c>
      <c r="BU69" s="19">
        <v>60.765977002659909</v>
      </c>
      <c r="BV69" s="19">
        <v>26416.181819745885</v>
      </c>
      <c r="BW69" s="19">
        <v>4199.2902870611715</v>
      </c>
      <c r="BX69" s="19">
        <v>71815.164501351042</v>
      </c>
      <c r="BY69" s="19">
        <v>27.263576685896165</v>
      </c>
      <c r="BZ69" s="19">
        <v>0</v>
      </c>
      <c r="CA69" s="19">
        <v>102518.66616184668</v>
      </c>
      <c r="CB69" s="19">
        <v>114420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420</v>
      </c>
      <c r="C70">
        <f t="shared" ref="C70:C97" si="6">C69+1</f>
        <v>66</v>
      </c>
      <c r="D70" s="19">
        <v>1.3962200222297965</v>
      </c>
      <c r="E70" s="19">
        <v>5.9993927643455986</v>
      </c>
      <c r="F70" s="19">
        <v>0.99838373996982333</v>
      </c>
      <c r="G70" s="19">
        <v>0.64885067869647695</v>
      </c>
      <c r="H70" s="19">
        <v>6.4904950265613541</v>
      </c>
      <c r="I70" s="19">
        <v>0.29942470149911121</v>
      </c>
      <c r="J70" s="19">
        <v>9.7848106820189268E-2</v>
      </c>
      <c r="K70" s="19">
        <v>25.683878108506736</v>
      </c>
      <c r="L70" s="19">
        <v>2.9456956784019144</v>
      </c>
      <c r="M70" s="19">
        <v>40.379937084997572</v>
      </c>
      <c r="N70" s="19">
        <v>69.357603504893177</v>
      </c>
      <c r="O70" s="19">
        <v>6.5613724058433949</v>
      </c>
      <c r="P70" s="19">
        <v>2.4490327670756358</v>
      </c>
      <c r="Q70" s="19">
        <v>6.3998326854726795</v>
      </c>
      <c r="R70" s="19">
        <v>11.794248767441852</v>
      </c>
      <c r="S70" s="19">
        <v>0.66036196938863945</v>
      </c>
      <c r="T70" s="19">
        <v>8.4345419773794266</v>
      </c>
      <c r="U70" s="19">
        <v>1.3483796302585129</v>
      </c>
      <c r="V70" s="19">
        <v>3.7749849994059508</v>
      </c>
      <c r="W70" s="19">
        <v>1.2355958220934586</v>
      </c>
      <c r="X70" s="19">
        <v>2.472663357372813</v>
      </c>
      <c r="Y70" s="19">
        <v>7.9361918170859278</v>
      </c>
      <c r="Z70" s="19">
        <v>16.917275773649177</v>
      </c>
      <c r="AA70" s="19">
        <v>25.661922054288695</v>
      </c>
      <c r="AB70" s="19">
        <v>8.0489415025136974</v>
      </c>
      <c r="AC70" s="19">
        <v>4.5265340295683014</v>
      </c>
      <c r="AD70" s="19">
        <v>4.5026481209969056</v>
      </c>
      <c r="AE70" s="19">
        <v>0.75750987108206169</v>
      </c>
      <c r="AF70" s="19">
        <v>7.2629995689920124</v>
      </c>
      <c r="AG70" s="19">
        <v>21.948897651376253</v>
      </c>
      <c r="AH70" s="19">
        <v>12.540820742049199</v>
      </c>
      <c r="AI70" s="19">
        <v>8.5966828337700321</v>
      </c>
      <c r="AJ70" s="19">
        <v>75.432112562382045</v>
      </c>
      <c r="AK70" s="19">
        <v>3.4731341975185406</v>
      </c>
      <c r="AL70" s="19">
        <v>4.4990562636669855</v>
      </c>
      <c r="AM70" s="19">
        <v>6.1356764184761605</v>
      </c>
      <c r="AN70" s="19">
        <v>1.6604380385752795</v>
      </c>
      <c r="AO70" s="19">
        <v>31.201088368252314</v>
      </c>
      <c r="AP70" s="19">
        <v>3.1273595949901085</v>
      </c>
      <c r="AQ70" s="19">
        <v>33.70726777406972</v>
      </c>
      <c r="AR70" s="19">
        <v>38.981447544957135</v>
      </c>
      <c r="AS70" s="19">
        <v>192.24162458482513</v>
      </c>
      <c r="AT70" s="19">
        <v>10.093833923689417</v>
      </c>
      <c r="AU70" s="19">
        <v>0.59729719424229943</v>
      </c>
      <c r="AV70" s="19">
        <v>3.6396068104294677</v>
      </c>
      <c r="AW70" s="19">
        <v>13.391667763850414</v>
      </c>
      <c r="AX70" s="19">
        <v>10.828695449311438</v>
      </c>
      <c r="AY70" s="19">
        <v>10.312213549494992</v>
      </c>
      <c r="AZ70" s="19">
        <v>21.432144504798391</v>
      </c>
      <c r="BA70" s="19">
        <v>1214.3654147608534</v>
      </c>
      <c r="BB70" s="19">
        <v>277.39049364532457</v>
      </c>
      <c r="BC70" s="19">
        <v>20.093764460236038</v>
      </c>
      <c r="BD70" s="19">
        <v>161.05841924555088</v>
      </c>
      <c r="BE70" s="19">
        <v>10.708446696820792</v>
      </c>
      <c r="BF70" s="19">
        <v>56.607880040304664</v>
      </c>
      <c r="BG70" s="19">
        <v>5.5547215920358779</v>
      </c>
      <c r="BH70" s="19">
        <v>46.411915719324824</v>
      </c>
      <c r="BI70" s="19">
        <v>12.290078155039049</v>
      </c>
      <c r="BJ70" s="19">
        <v>31.760180488625274</v>
      </c>
      <c r="BK70" s="19">
        <v>2.1322511409181621</v>
      </c>
      <c r="BL70" s="19">
        <v>424.12924025021096</v>
      </c>
      <c r="BM70" s="19">
        <v>46.392932677675724</v>
      </c>
      <c r="BN70" s="19">
        <v>31.657924419246893</v>
      </c>
      <c r="BO70" s="19">
        <v>40.12270033724559</v>
      </c>
      <c r="BP70" s="19">
        <v>2.0964250933159239</v>
      </c>
      <c r="BQ70" s="19">
        <v>408.52920691302609</v>
      </c>
      <c r="BR70" s="19">
        <v>682.21879751730012</v>
      </c>
      <c r="BS70" s="19">
        <v>0</v>
      </c>
      <c r="BT70" s="19">
        <v>4252.404625460611</v>
      </c>
      <c r="BU70" s="19">
        <v>1018.7515835130138</v>
      </c>
      <c r="BV70" s="19">
        <v>0.32705557921796574</v>
      </c>
      <c r="BW70" s="19">
        <v>5814.1985864506123</v>
      </c>
      <c r="BX70" s="19">
        <v>12207.320230806046</v>
      </c>
      <c r="BY70" s="19">
        <v>5.9979181905003855</v>
      </c>
      <c r="BZ70" s="19">
        <v>0</v>
      </c>
      <c r="CA70" s="19">
        <v>19046.595374539389</v>
      </c>
      <c r="CB70" s="19">
        <v>23299</v>
      </c>
      <c r="CD70" s="19">
        <f t="shared" ref="CD70:CD91" si="7">SUM(D70:BS70)-BT70</f>
        <v>0</v>
      </c>
      <c r="CE70" s="19">
        <f t="shared" ref="CE70:CE96" si="8">SUM(BU70:BZ70)-CA70</f>
        <v>0</v>
      </c>
      <c r="CF70" s="19">
        <f t="shared" ref="CF70:CF96" si="9">BT70+CA70-CB70</f>
        <v>0</v>
      </c>
    </row>
    <row r="71" spans="1:84" x14ac:dyDescent="0.2">
      <c r="A71" s="25" t="s">
        <v>145</v>
      </c>
      <c r="B71" s="24" t="s">
        <v>422</v>
      </c>
      <c r="C71">
        <f t="shared" si="6"/>
        <v>67</v>
      </c>
      <c r="D71" s="19">
        <v>77.431938465317543</v>
      </c>
      <c r="E71" s="19">
        <v>27.5427899061788</v>
      </c>
      <c r="F71" s="19">
        <v>14.961148698065704</v>
      </c>
      <c r="G71" s="19">
        <v>28.57242205734881</v>
      </c>
      <c r="H71" s="19">
        <v>272.46974880258773</v>
      </c>
      <c r="I71" s="19">
        <v>136.15425893152499</v>
      </c>
      <c r="J71" s="19">
        <v>31.82562715346911</v>
      </c>
      <c r="K71" s="19">
        <v>110.02834765164063</v>
      </c>
      <c r="L71" s="19">
        <v>63.980226401548428</v>
      </c>
      <c r="M71" s="19">
        <v>132.71454793878118</v>
      </c>
      <c r="N71" s="19">
        <v>82.754128075167401</v>
      </c>
      <c r="O71" s="19">
        <v>15.458802466158168</v>
      </c>
      <c r="P71" s="19">
        <v>56.191110620464926</v>
      </c>
      <c r="Q71" s="19">
        <v>73.807183635721898</v>
      </c>
      <c r="R71" s="19">
        <v>42.690636752688604</v>
      </c>
      <c r="S71" s="19">
        <v>34.666031151776565</v>
      </c>
      <c r="T71" s="19">
        <v>85.844634600702179</v>
      </c>
      <c r="U71" s="19">
        <v>41.381985368721374</v>
      </c>
      <c r="V71" s="19">
        <v>87.14945381787777</v>
      </c>
      <c r="W71" s="19">
        <v>26.902366388198075</v>
      </c>
      <c r="X71" s="19">
        <v>76.852927406936814</v>
      </c>
      <c r="Y71" s="19">
        <v>46.72329632800993</v>
      </c>
      <c r="Z71" s="19">
        <v>31.177129488532053</v>
      </c>
      <c r="AA71" s="19">
        <v>63.782768063872702</v>
      </c>
      <c r="AB71" s="19">
        <v>114.87981664233621</v>
      </c>
      <c r="AC71" s="19">
        <v>108.06669971625824</v>
      </c>
      <c r="AD71" s="19">
        <v>105.91981441329446</v>
      </c>
      <c r="AE71" s="19">
        <v>40.005407611144719</v>
      </c>
      <c r="AF71" s="19">
        <v>148.7803657293006</v>
      </c>
      <c r="AG71" s="19">
        <v>298.58030449350036</v>
      </c>
      <c r="AH71" s="19">
        <v>118.28563129642917</v>
      </c>
      <c r="AI71" s="19">
        <v>165.22498844393971</v>
      </c>
      <c r="AJ71" s="19">
        <v>210.04254098623679</v>
      </c>
      <c r="AK71" s="19">
        <v>120.54520342954228</v>
      </c>
      <c r="AL71" s="19">
        <v>37.172235895603855</v>
      </c>
      <c r="AM71" s="19">
        <v>75.31367126161895</v>
      </c>
      <c r="AN71" s="19">
        <v>4.4999864169486852</v>
      </c>
      <c r="AO71" s="19">
        <v>277.19163644659341</v>
      </c>
      <c r="AP71" s="19">
        <v>0.90824740464282161</v>
      </c>
      <c r="AQ71" s="19">
        <v>91.904772931668276</v>
      </c>
      <c r="AR71" s="19">
        <v>45.735488940044434</v>
      </c>
      <c r="AS71" s="19">
        <v>1243.1286950114459</v>
      </c>
      <c r="AT71" s="19">
        <v>253.42372981106385</v>
      </c>
      <c r="AU71" s="19">
        <v>4.2533613949724671</v>
      </c>
      <c r="AV71" s="19">
        <v>6.417751569657332</v>
      </c>
      <c r="AW71" s="19">
        <v>611.78550950647991</v>
      </c>
      <c r="AX71" s="19">
        <v>69.07024466839934</v>
      </c>
      <c r="AY71" s="19">
        <v>88.455081636477914</v>
      </c>
      <c r="AZ71" s="19">
        <v>46.666500128977461</v>
      </c>
      <c r="BA71" s="19">
        <v>103.25287926272649</v>
      </c>
      <c r="BB71" s="19">
        <v>2682.0741544578377</v>
      </c>
      <c r="BC71" s="19">
        <v>516.91756166598179</v>
      </c>
      <c r="BD71" s="19">
        <v>1216.6761167084283</v>
      </c>
      <c r="BE71" s="19">
        <v>56.880741621373957</v>
      </c>
      <c r="BF71" s="19">
        <v>231.79445035613315</v>
      </c>
      <c r="BG71" s="19">
        <v>41.670025179536566</v>
      </c>
      <c r="BH71" s="19">
        <v>194.99754497483002</v>
      </c>
      <c r="BI71" s="19">
        <v>46.344858732484283</v>
      </c>
      <c r="BJ71" s="19">
        <v>634.52303342340042</v>
      </c>
      <c r="BK71" s="19">
        <v>19.045942224907176</v>
      </c>
      <c r="BL71" s="19">
        <v>439.5763617708011</v>
      </c>
      <c r="BM71" s="19">
        <v>65.520146347094808</v>
      </c>
      <c r="BN71" s="19">
        <v>234.44226154183571</v>
      </c>
      <c r="BO71" s="19">
        <v>815.0934523324695</v>
      </c>
      <c r="BP71" s="19">
        <v>1101.7419398514273</v>
      </c>
      <c r="BQ71" s="19">
        <v>10.158276309858639</v>
      </c>
      <c r="BR71" s="19">
        <v>181.31763666787356</v>
      </c>
      <c r="BS71" s="19">
        <v>0</v>
      </c>
      <c r="BT71" s="19">
        <v>14539.348579386871</v>
      </c>
      <c r="BU71" s="19">
        <v>42.467900240349941</v>
      </c>
      <c r="BV71" s="19">
        <v>2.0070884493060421</v>
      </c>
      <c r="BW71" s="19">
        <v>35967</v>
      </c>
      <c r="BX71" s="19">
        <v>53691.368155028089</v>
      </c>
      <c r="BY71" s="19">
        <v>36.808276895386577</v>
      </c>
      <c r="BZ71" s="19">
        <v>0</v>
      </c>
      <c r="CA71" s="19">
        <v>89739.65142061314</v>
      </c>
      <c r="CB71" s="19">
        <v>104279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3" t="s">
        <v>206</v>
      </c>
      <c r="B72" s="23" t="s">
        <v>71</v>
      </c>
      <c r="C72">
        <f t="shared" si="6"/>
        <v>68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19">
        <v>0</v>
      </c>
      <c r="AP72" s="19">
        <v>0</v>
      </c>
      <c r="AQ72" s="19">
        <v>0</v>
      </c>
      <c r="AR72" s="19">
        <v>0</v>
      </c>
      <c r="AS72" s="19">
        <v>0</v>
      </c>
      <c r="AT72" s="19">
        <v>0</v>
      </c>
      <c r="AU72" s="19">
        <v>0</v>
      </c>
      <c r="AV72" s="19">
        <v>0</v>
      </c>
      <c r="AW72" s="19">
        <v>0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</v>
      </c>
      <c r="BD72" s="19">
        <v>0</v>
      </c>
      <c r="BE72" s="19">
        <v>0</v>
      </c>
      <c r="BF72" s="19">
        <v>0</v>
      </c>
      <c r="BG72" s="19">
        <v>0</v>
      </c>
      <c r="BH72" s="19">
        <v>0</v>
      </c>
      <c r="BI72" s="19">
        <v>0</v>
      </c>
      <c r="BJ72" s="19">
        <v>0</v>
      </c>
      <c r="BK72" s="19">
        <v>0</v>
      </c>
      <c r="BL72" s="19">
        <v>0</v>
      </c>
      <c r="BM72" s="19">
        <v>0</v>
      </c>
      <c r="BN72" s="19">
        <v>0</v>
      </c>
      <c r="BO72" s="19">
        <v>0</v>
      </c>
      <c r="BP72" s="19">
        <v>0</v>
      </c>
      <c r="BQ72" s="19">
        <v>0</v>
      </c>
      <c r="BR72" s="19">
        <v>0</v>
      </c>
      <c r="BS72" s="19">
        <v>0</v>
      </c>
      <c r="BT72" s="19">
        <v>0</v>
      </c>
      <c r="BU72" s="19">
        <v>0</v>
      </c>
      <c r="BV72" s="19">
        <v>0</v>
      </c>
      <c r="BW72" s="19">
        <v>0</v>
      </c>
      <c r="BX72" s="19">
        <v>40334</v>
      </c>
      <c r="BY72" s="19">
        <v>0</v>
      </c>
      <c r="BZ72" s="19">
        <v>0</v>
      </c>
      <c r="CA72" s="19">
        <v>40334</v>
      </c>
      <c r="CB72" s="19">
        <v>40334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1"/>
      <c r="B73" s="7" t="s">
        <v>6</v>
      </c>
      <c r="C73">
        <f t="shared" si="6"/>
        <v>69</v>
      </c>
      <c r="D73" s="19">
        <v>57305.724350738637</v>
      </c>
      <c r="E73" s="19">
        <v>33079.915382028157</v>
      </c>
      <c r="F73" s="19">
        <v>4631.5925669069711</v>
      </c>
      <c r="G73" s="19">
        <v>6714.3491524302735</v>
      </c>
      <c r="H73" s="19">
        <v>40172.025817218106</v>
      </c>
      <c r="I73" s="19">
        <v>16421.254441848658</v>
      </c>
      <c r="J73" s="19">
        <v>5229.8102908062274</v>
      </c>
      <c r="K73" s="19">
        <v>107729.2190414349</v>
      </c>
      <c r="L73" s="19">
        <v>32730.066871526375</v>
      </c>
      <c r="M73" s="19">
        <v>113285.75036445911</v>
      </c>
      <c r="N73" s="19">
        <v>30173.607879285668</v>
      </c>
      <c r="O73" s="19">
        <v>8244.1802045518034</v>
      </c>
      <c r="P73" s="19">
        <v>23473.831363821137</v>
      </c>
      <c r="Q73" s="19">
        <v>20902.277642856345</v>
      </c>
      <c r="R73" s="19">
        <v>15141.179109196926</v>
      </c>
      <c r="S73" s="19">
        <v>10621.714222185119</v>
      </c>
      <c r="T73" s="19">
        <v>33421.960186880933</v>
      </c>
      <c r="U73" s="19">
        <v>8023.183441089378</v>
      </c>
      <c r="V73" s="19">
        <v>153140.18394964587</v>
      </c>
      <c r="W73" s="19">
        <v>17579.373957555643</v>
      </c>
      <c r="X73" s="19">
        <v>50033.306190052826</v>
      </c>
      <c r="Y73" s="19">
        <v>27756.117681048774</v>
      </c>
      <c r="Z73" s="19">
        <v>15102.840974399282</v>
      </c>
      <c r="AA73" s="19">
        <v>17213.281646387906</v>
      </c>
      <c r="AB73" s="19">
        <v>39687.371446432357</v>
      </c>
      <c r="AC73" s="19">
        <v>34864.978396013146</v>
      </c>
      <c r="AD73" s="19">
        <v>60519.477755376713</v>
      </c>
      <c r="AE73" s="19">
        <v>23678.594836579177</v>
      </c>
      <c r="AF73" s="19">
        <v>38148.130228107824</v>
      </c>
      <c r="AG73" s="19">
        <v>30026.685165844934</v>
      </c>
      <c r="AH73" s="19">
        <v>33610.491821642216</v>
      </c>
      <c r="AI73" s="19">
        <v>51421.818094208451</v>
      </c>
      <c r="AJ73" s="19">
        <v>95229.72097136284</v>
      </c>
      <c r="AK73" s="19">
        <v>45544.53607884037</v>
      </c>
      <c r="AL73" s="19">
        <v>16687.935645775819</v>
      </c>
      <c r="AM73" s="19">
        <v>22376.70095893617</v>
      </c>
      <c r="AN73" s="19">
        <v>18230.319771320181</v>
      </c>
      <c r="AO73" s="19">
        <v>68439.293777536368</v>
      </c>
      <c r="AP73" s="19">
        <v>15762.799377432186</v>
      </c>
      <c r="AQ73" s="19">
        <v>203458.08614028781</v>
      </c>
      <c r="AR73" s="19">
        <v>34796.374236269425</v>
      </c>
      <c r="AS73" s="19">
        <v>165906.08851938383</v>
      </c>
      <c r="AT73" s="19">
        <v>104182.88500319734</v>
      </c>
      <c r="AU73" s="19">
        <v>5553.5411747676935</v>
      </c>
      <c r="AV73" s="19">
        <v>10704.099297425957</v>
      </c>
      <c r="AW73" s="19">
        <v>24691.433446076422</v>
      </c>
      <c r="AX73" s="19">
        <v>5655.6317693980964</v>
      </c>
      <c r="AY73" s="19">
        <v>52036.151034070419</v>
      </c>
      <c r="AZ73" s="19">
        <v>10579.101525927668</v>
      </c>
      <c r="BA73" s="19">
        <v>13508.404504801736</v>
      </c>
      <c r="BB73" s="19">
        <v>62847.537513514675</v>
      </c>
      <c r="BC73" s="19">
        <v>18243.146459613959</v>
      </c>
      <c r="BD73" s="19">
        <v>120683.53677035775</v>
      </c>
      <c r="BE73" s="19">
        <v>18908.733929935188</v>
      </c>
      <c r="BF73" s="19">
        <v>32220.308098859172</v>
      </c>
      <c r="BG73" s="19">
        <v>13527.860646976105</v>
      </c>
      <c r="BH73" s="19">
        <v>34571.148612829056</v>
      </c>
      <c r="BI73" s="19">
        <v>7438.2782535531542</v>
      </c>
      <c r="BJ73" s="19">
        <v>32990.702060724921</v>
      </c>
      <c r="BK73" s="19">
        <v>3161.6541141919206</v>
      </c>
      <c r="BL73" s="19">
        <v>120936.57491033661</v>
      </c>
      <c r="BM73" s="19">
        <v>27198.841078592959</v>
      </c>
      <c r="BN73" s="19">
        <v>17417.946556349991</v>
      </c>
      <c r="BO73" s="19">
        <v>29637.946379585617</v>
      </c>
      <c r="BP73" s="19">
        <v>42969.246475986496</v>
      </c>
      <c r="BQ73" s="19">
        <v>7768.8682266721498</v>
      </c>
      <c r="BR73" s="19">
        <v>45142.633199664109</v>
      </c>
      <c r="BS73" s="19">
        <v>0</v>
      </c>
      <c r="BT73" s="19">
        <v>2709092.3609931138</v>
      </c>
      <c r="BU73" s="19">
        <v>422220</v>
      </c>
      <c r="BV73" s="19">
        <v>738966</v>
      </c>
      <c r="BW73" s="19">
        <v>61432</v>
      </c>
      <c r="BX73" s="19">
        <v>1930003.2419769212</v>
      </c>
      <c r="BY73" s="19">
        <v>688215.39702996449</v>
      </c>
      <c r="BZ73" s="19">
        <v>49220</v>
      </c>
      <c r="CA73" s="19">
        <v>3890056.6390068862</v>
      </c>
      <c r="CB73" s="19">
        <v>6599149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3"/>
      <c r="B74" s="30" t="s">
        <v>7</v>
      </c>
      <c r="C74">
        <f t="shared" si="6"/>
        <v>70</v>
      </c>
      <c r="D74" s="19">
        <v>5932.6096035252849</v>
      </c>
      <c r="E74" s="19">
        <v>2132.1220856248865</v>
      </c>
      <c r="F74" s="19">
        <v>309.31101594892198</v>
      </c>
      <c r="G74" s="19">
        <v>862.56322775026194</v>
      </c>
      <c r="H74" s="19">
        <v>9202.8780740559414</v>
      </c>
      <c r="I74" s="19">
        <v>2136.4046374125533</v>
      </c>
      <c r="J74" s="19">
        <v>757.29085585920075</v>
      </c>
      <c r="K74" s="19">
        <v>2169.2699880898367</v>
      </c>
      <c r="L74" s="19">
        <v>603.81658132871689</v>
      </c>
      <c r="M74" s="19">
        <v>6855.0576570194917</v>
      </c>
      <c r="N74" s="19">
        <v>1675.5974878251839</v>
      </c>
      <c r="O74" s="19">
        <v>607.75105776883561</v>
      </c>
      <c r="P74" s="19">
        <v>3590.8440510898386</v>
      </c>
      <c r="Q74" s="19">
        <v>2752.5249225386233</v>
      </c>
      <c r="R74" s="19">
        <v>1470.3746243406706</v>
      </c>
      <c r="S74" s="19">
        <v>731.58465472609771</v>
      </c>
      <c r="T74" s="19">
        <v>4115.9446163801304</v>
      </c>
      <c r="U74" s="19">
        <v>885.30587916280717</v>
      </c>
      <c r="V74" s="19">
        <v>30892.215128901291</v>
      </c>
      <c r="W74" s="19">
        <v>456.37549051202427</v>
      </c>
      <c r="X74" s="19">
        <v>19226.440226502189</v>
      </c>
      <c r="Y74" s="19">
        <v>7494.4641631954646</v>
      </c>
      <c r="Z74" s="19">
        <v>2537.5931457500096</v>
      </c>
      <c r="AA74" s="19">
        <v>2133.0959308118518</v>
      </c>
      <c r="AB74" s="19">
        <v>7388.5383748312079</v>
      </c>
      <c r="AC74" s="19">
        <v>3076.5012041183204</v>
      </c>
      <c r="AD74" s="19">
        <v>9779.8122492239818</v>
      </c>
      <c r="AE74" s="19">
        <v>4844.7265363563338</v>
      </c>
      <c r="AF74" s="19">
        <v>4862.5588722019675</v>
      </c>
      <c r="AG74" s="19">
        <v>15260.570956509979</v>
      </c>
      <c r="AH74" s="19">
        <v>6625.8211825788921</v>
      </c>
      <c r="AI74" s="19">
        <v>10557.054086057702</v>
      </c>
      <c r="AJ74" s="19">
        <v>14389.493447611869</v>
      </c>
      <c r="AK74" s="19">
        <v>6992.6927411463485</v>
      </c>
      <c r="AL74" s="19">
        <v>4329.7947348359212</v>
      </c>
      <c r="AM74" s="19">
        <v>2296.9878434047755</v>
      </c>
      <c r="AN74" s="19">
        <v>4774.2973416840268</v>
      </c>
      <c r="AO74" s="19">
        <v>5464.1808145042523</v>
      </c>
      <c r="AP74" s="19">
        <v>1598.1118544223716</v>
      </c>
      <c r="AQ74" s="19">
        <v>16908.647530890466</v>
      </c>
      <c r="AR74" s="19">
        <v>3657.4237890839845</v>
      </c>
      <c r="AS74" s="19">
        <v>8821.3650228514143</v>
      </c>
      <c r="AT74" s="19">
        <v>5908.1393250151905</v>
      </c>
      <c r="AU74" s="19">
        <v>866.04338032286466</v>
      </c>
      <c r="AV74" s="19">
        <v>4910.7352081529916</v>
      </c>
      <c r="AW74" s="19">
        <v>2182.0451029002252</v>
      </c>
      <c r="AX74" s="19">
        <v>245.67399444327157</v>
      </c>
      <c r="AY74" s="19">
        <v>2712.1616891078279</v>
      </c>
      <c r="AZ74" s="19">
        <v>729.35425363001309</v>
      </c>
      <c r="BA74" s="19">
        <v>1127.1021331856348</v>
      </c>
      <c r="BB74" s="19">
        <v>3582.0989912662512</v>
      </c>
      <c r="BC74" s="19">
        <v>2129.167267222283</v>
      </c>
      <c r="BD74" s="19">
        <v>4901.5031740422892</v>
      </c>
      <c r="BE74" s="19">
        <v>752.37018967683161</v>
      </c>
      <c r="BF74" s="19">
        <v>1449.4595654597338</v>
      </c>
      <c r="BG74" s="19">
        <v>1938.7513156339071</v>
      </c>
      <c r="BH74" s="19">
        <v>2015.5748372529997</v>
      </c>
      <c r="BI74" s="19">
        <v>943.57838050643181</v>
      </c>
      <c r="BJ74" s="19">
        <v>2365.6970339437303</v>
      </c>
      <c r="BK74" s="19">
        <v>245.27252337923551</v>
      </c>
      <c r="BL74" s="19">
        <v>7179.9080618172602</v>
      </c>
      <c r="BM74" s="19">
        <v>2111.7441536954248</v>
      </c>
      <c r="BN74" s="19">
        <v>1363.7902401924027</v>
      </c>
      <c r="BO74" s="19">
        <v>3065.0586842224334</v>
      </c>
      <c r="BP74" s="19">
        <v>3803.6288349326173</v>
      </c>
      <c r="BQ74" s="19">
        <v>529.00897061423302</v>
      </c>
      <c r="BR74" s="19">
        <v>6157.4451677445068</v>
      </c>
      <c r="BS74" s="19">
        <v>0</v>
      </c>
      <c r="BT74" s="19">
        <v>304375.32616679458</v>
      </c>
      <c r="BU74" s="19">
        <v>0</v>
      </c>
      <c r="BV74" s="19">
        <v>0</v>
      </c>
      <c r="BW74" s="19">
        <v>0</v>
      </c>
      <c r="BX74" s="19">
        <v>101674.40478014032</v>
      </c>
      <c r="BY74" s="19">
        <v>56622.269053065131</v>
      </c>
      <c r="BZ74" s="19">
        <v>0</v>
      </c>
      <c r="CA74" s="19">
        <v>158296.67383320548</v>
      </c>
      <c r="CB74" s="19">
        <v>462672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B75" s="30" t="s">
        <v>8</v>
      </c>
      <c r="C75">
        <f t="shared" si="6"/>
        <v>71</v>
      </c>
      <c r="D75" s="19">
        <v>144.69787287281494</v>
      </c>
      <c r="E75" s="19">
        <v>68.87166563857852</v>
      </c>
      <c r="F75" s="19">
        <v>7.4935583497689144</v>
      </c>
      <c r="G75" s="19">
        <v>45.190514223301356</v>
      </c>
      <c r="H75" s="19">
        <v>179.23112902699057</v>
      </c>
      <c r="I75" s="19">
        <v>93.628354975919592</v>
      </c>
      <c r="J75" s="19">
        <v>24.054405997515971</v>
      </c>
      <c r="K75" s="19">
        <v>71.263420495929395</v>
      </c>
      <c r="L75" s="19">
        <v>7.6421643215796218</v>
      </c>
      <c r="M75" s="19">
        <v>210.07728352621461</v>
      </c>
      <c r="N75" s="19">
        <v>77.970001276764037</v>
      </c>
      <c r="O75" s="19">
        <v>16.680695116775752</v>
      </c>
      <c r="P75" s="19">
        <v>401.38613072550027</v>
      </c>
      <c r="Q75" s="19">
        <v>546.20537240301564</v>
      </c>
      <c r="R75" s="19">
        <v>187.18445082898646</v>
      </c>
      <c r="S75" s="19">
        <v>35.326576618159478</v>
      </c>
      <c r="T75" s="19">
        <v>124.77434390577214</v>
      </c>
      <c r="U75" s="19">
        <v>31.96459638277862</v>
      </c>
      <c r="V75" s="19">
        <v>23.010653525426932</v>
      </c>
      <c r="W75" s="19">
        <v>13.495973770566518</v>
      </c>
      <c r="X75" s="19">
        <v>389.22706552371392</v>
      </c>
      <c r="Y75" s="19">
        <v>284.40820822871376</v>
      </c>
      <c r="Z75" s="19">
        <v>110.14683233765369</v>
      </c>
      <c r="AA75" s="19">
        <v>66.603968510947226</v>
      </c>
      <c r="AB75" s="19">
        <v>564.84201629666507</v>
      </c>
      <c r="AC75" s="19">
        <v>111.26699676636791</v>
      </c>
      <c r="AD75" s="19">
        <v>193.52809429936605</v>
      </c>
      <c r="AE75" s="19">
        <v>53.55367563851221</v>
      </c>
      <c r="AF75" s="19">
        <v>367.20949967892687</v>
      </c>
      <c r="AG75" s="19">
        <v>434.20359811894838</v>
      </c>
      <c r="AH75" s="19">
        <v>408.96669914136663</v>
      </c>
      <c r="AI75" s="19">
        <v>787.04862349602979</v>
      </c>
      <c r="AJ75" s="19">
        <v>1057.7628195971781</v>
      </c>
      <c r="AK75" s="19">
        <v>512.05263962184142</v>
      </c>
      <c r="AL75" s="19">
        <v>149.63948284349829</v>
      </c>
      <c r="AM75" s="19">
        <v>163.20175076495028</v>
      </c>
      <c r="AN75" s="19">
        <v>327.38007503891095</v>
      </c>
      <c r="AO75" s="19">
        <v>128.72584295957341</v>
      </c>
      <c r="AP75" s="19">
        <v>30.30383439969777</v>
      </c>
      <c r="AQ75" s="19">
        <v>1096.3773510524707</v>
      </c>
      <c r="AR75" s="19">
        <v>219.63562388602043</v>
      </c>
      <c r="AS75" s="19">
        <v>139.51527537828906</v>
      </c>
      <c r="AT75" s="19">
        <v>252.25950387447824</v>
      </c>
      <c r="AU75" s="19">
        <v>6.7659743211750056</v>
      </c>
      <c r="AV75" s="19">
        <v>17.931092275934859</v>
      </c>
      <c r="AW75" s="19">
        <v>13.696656835779599</v>
      </c>
      <c r="AX75" s="19">
        <v>8.5150137293640888</v>
      </c>
      <c r="AY75" s="19">
        <v>87.075947091109057</v>
      </c>
      <c r="AZ75" s="19">
        <v>8.59627535016139</v>
      </c>
      <c r="BA75" s="19">
        <v>12.395643777856089</v>
      </c>
      <c r="BB75" s="19">
        <v>28.071057278105268</v>
      </c>
      <c r="BC75" s="19">
        <v>31.000625178389047</v>
      </c>
      <c r="BD75" s="19">
        <v>26.110798881371426</v>
      </c>
      <c r="BE75" s="19">
        <v>24.063468702797707</v>
      </c>
      <c r="BF75" s="19">
        <v>29.724007796362478</v>
      </c>
      <c r="BG75" s="19">
        <v>45.264613746652898</v>
      </c>
      <c r="BH75" s="19">
        <v>12.09224801161281</v>
      </c>
      <c r="BI75" s="19">
        <v>18.710299152245764</v>
      </c>
      <c r="BJ75" s="19">
        <v>83.528493256259495</v>
      </c>
      <c r="BK75" s="19">
        <v>5.3023563709700241</v>
      </c>
      <c r="BL75" s="19">
        <v>74.958937427012799</v>
      </c>
      <c r="BM75" s="19">
        <v>61.307959720215706</v>
      </c>
      <c r="BN75" s="19">
        <v>4.7101208342123737</v>
      </c>
      <c r="BO75" s="19">
        <v>100.16674632470495</v>
      </c>
      <c r="BP75" s="19">
        <v>206.22013295530576</v>
      </c>
      <c r="BQ75" s="19">
        <v>7.6768335788667104</v>
      </c>
      <c r="BR75" s="19">
        <v>61.860877596907748</v>
      </c>
      <c r="BS75" s="19">
        <v>0</v>
      </c>
      <c r="BT75" s="19">
        <v>11133.754821629851</v>
      </c>
      <c r="BU75" s="19">
        <v>0</v>
      </c>
      <c r="BV75" s="19">
        <v>0</v>
      </c>
      <c r="BW75" s="19">
        <v>0</v>
      </c>
      <c r="BX75" s="19">
        <v>5906.362228482627</v>
      </c>
      <c r="BY75" s="19">
        <v>3998.8829498875207</v>
      </c>
      <c r="BZ75" s="19">
        <v>0</v>
      </c>
      <c r="CA75" s="19">
        <v>9905.2451783701472</v>
      </c>
      <c r="CB75" s="19">
        <v>21039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B76" s="31" t="s">
        <v>425</v>
      </c>
      <c r="C76">
        <f t="shared" si="6"/>
        <v>72</v>
      </c>
      <c r="D76" s="19">
        <v>3060.9559732555736</v>
      </c>
      <c r="E76" s="19">
        <v>2208.6225327767397</v>
      </c>
      <c r="F76" s="19">
        <v>256.57731193354232</v>
      </c>
      <c r="G76" s="19">
        <v>191.40067129272018</v>
      </c>
      <c r="H76" s="19">
        <v>685.2975182142095</v>
      </c>
      <c r="I76" s="19">
        <v>363.90811506747076</v>
      </c>
      <c r="J76" s="19">
        <v>119.53103983284456</v>
      </c>
      <c r="K76" s="19">
        <v>3486.1351171203655</v>
      </c>
      <c r="L76" s="19">
        <v>351.88473808835874</v>
      </c>
      <c r="M76" s="19">
        <v>3556.6846272357634</v>
      </c>
      <c r="N76" s="19">
        <v>1692.8292314804705</v>
      </c>
      <c r="O76" s="19">
        <v>459.94388803232687</v>
      </c>
      <c r="P76" s="19">
        <v>1005.6023100655229</v>
      </c>
      <c r="Q76" s="19">
        <v>1331.8187036264906</v>
      </c>
      <c r="R76" s="19">
        <v>1259.6711643265587</v>
      </c>
      <c r="S76" s="19">
        <v>647.64209435761529</v>
      </c>
      <c r="T76" s="19">
        <v>1251.1556028300097</v>
      </c>
      <c r="U76" s="19">
        <v>421.79696486271678</v>
      </c>
      <c r="V76" s="19">
        <v>4439.5523439711442</v>
      </c>
      <c r="W76" s="19">
        <v>296.06935365688821</v>
      </c>
      <c r="X76" s="19">
        <v>1205.9671374874572</v>
      </c>
      <c r="Y76" s="19">
        <v>662.86736809023944</v>
      </c>
      <c r="Z76" s="19">
        <v>743.53280462537464</v>
      </c>
      <c r="AA76" s="19">
        <v>955.6888242419501</v>
      </c>
      <c r="AB76" s="19">
        <v>1210.9701474441554</v>
      </c>
      <c r="AC76" s="19">
        <v>1672.2027522952139</v>
      </c>
      <c r="AD76" s="19">
        <v>1064.8834469162709</v>
      </c>
      <c r="AE76" s="19">
        <v>499.32836484827885</v>
      </c>
      <c r="AF76" s="19">
        <v>1156.626240136613</v>
      </c>
      <c r="AG76" s="19">
        <v>1680.0304637346273</v>
      </c>
      <c r="AH76" s="19">
        <v>1159.1408064197979</v>
      </c>
      <c r="AI76" s="19">
        <v>1382.797528175375</v>
      </c>
      <c r="AJ76" s="19">
        <v>2265.482843905972</v>
      </c>
      <c r="AK76" s="19">
        <v>1389.9233943520419</v>
      </c>
      <c r="AL76" s="19">
        <v>875.44001089607173</v>
      </c>
      <c r="AM76" s="19">
        <v>1186.1725270367197</v>
      </c>
      <c r="AN76" s="19">
        <v>602.40398666873591</v>
      </c>
      <c r="AO76" s="19">
        <v>6398.0496831475521</v>
      </c>
      <c r="AP76" s="19">
        <v>665.97452003819683</v>
      </c>
      <c r="AQ76" s="19">
        <v>8085.4980711462804</v>
      </c>
      <c r="AR76" s="19">
        <v>946.45759640209894</v>
      </c>
      <c r="AS76" s="19">
        <v>4977.9145221750969</v>
      </c>
      <c r="AT76" s="19">
        <v>4242.2765503588616</v>
      </c>
      <c r="AU76" s="19">
        <v>72.218797675742181</v>
      </c>
      <c r="AV76" s="19">
        <v>1171.0824601300801</v>
      </c>
      <c r="AW76" s="19">
        <v>409.93833851885699</v>
      </c>
      <c r="AX76" s="19">
        <v>353.68699012651234</v>
      </c>
      <c r="AY76" s="19">
        <v>4727.4063210561844</v>
      </c>
      <c r="AZ76" s="19">
        <v>428.76634188808299</v>
      </c>
      <c r="BA76" s="19">
        <v>264.97614650981251</v>
      </c>
      <c r="BB76" s="19">
        <v>4407.4432312583667</v>
      </c>
      <c r="BC76" s="19">
        <v>476.03066356125476</v>
      </c>
      <c r="BD76" s="19">
        <v>2516.9934506362069</v>
      </c>
      <c r="BE76" s="19">
        <v>413.61442356201155</v>
      </c>
      <c r="BF76" s="19">
        <v>903.65310468580719</v>
      </c>
      <c r="BG76" s="19">
        <v>473.62656202835308</v>
      </c>
      <c r="BH76" s="19">
        <v>698.30502846412662</v>
      </c>
      <c r="BI76" s="19">
        <v>268.47221727472419</v>
      </c>
      <c r="BJ76" s="19">
        <v>1691.6005685712462</v>
      </c>
      <c r="BK76" s="19">
        <v>139.97484541978173</v>
      </c>
      <c r="BL76" s="19">
        <v>3329.7844197414029</v>
      </c>
      <c r="BM76" s="19">
        <v>1341.7984874572912</v>
      </c>
      <c r="BN76" s="19">
        <v>570.77261276554373</v>
      </c>
      <c r="BO76" s="19">
        <v>1771.2322123814681</v>
      </c>
      <c r="BP76" s="19">
        <v>3254.811717730578</v>
      </c>
      <c r="BQ76" s="19">
        <v>243.28902919853948</v>
      </c>
      <c r="BR76" s="19">
        <v>2334.4381592208338</v>
      </c>
      <c r="BS76" s="19">
        <v>0</v>
      </c>
      <c r="BT76" s="19">
        <v>104380.62502243315</v>
      </c>
      <c r="BU76" s="19">
        <v>0</v>
      </c>
      <c r="BV76" s="19">
        <v>0</v>
      </c>
      <c r="BW76" s="19">
        <v>0</v>
      </c>
      <c r="BX76" s="19">
        <v>151315.31347842957</v>
      </c>
      <c r="BY76" s="19">
        <v>12536.061499137308</v>
      </c>
      <c r="BZ76" s="19">
        <v>0</v>
      </c>
      <c r="CA76" s="19">
        <v>163851.37497756688</v>
      </c>
      <c r="CB76" s="19">
        <v>268232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B77" s="31" t="s">
        <v>426</v>
      </c>
      <c r="C77">
        <f t="shared" si="6"/>
        <v>73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v>0</v>
      </c>
      <c r="AL77" s="19">
        <v>0</v>
      </c>
      <c r="AM77" s="19">
        <v>0</v>
      </c>
      <c r="AN77" s="19">
        <v>0</v>
      </c>
      <c r="AO77" s="19">
        <v>0</v>
      </c>
      <c r="AP77" s="19">
        <v>0</v>
      </c>
      <c r="AQ77" s="19">
        <v>0</v>
      </c>
      <c r="AR77" s="19">
        <v>0</v>
      </c>
      <c r="AS77" s="19">
        <v>0</v>
      </c>
      <c r="AT77" s="19">
        <v>0</v>
      </c>
      <c r="AU77" s="19">
        <v>0</v>
      </c>
      <c r="AV77" s="19">
        <v>0</v>
      </c>
      <c r="AW77" s="19">
        <v>0</v>
      </c>
      <c r="AX77" s="19">
        <v>0</v>
      </c>
      <c r="AY77" s="19">
        <v>0</v>
      </c>
      <c r="AZ77" s="19">
        <v>0</v>
      </c>
      <c r="BA77" s="19">
        <v>0</v>
      </c>
      <c r="BB77" s="19">
        <v>0</v>
      </c>
      <c r="BC77" s="19">
        <v>0</v>
      </c>
      <c r="BD77" s="19">
        <v>0</v>
      </c>
      <c r="BE77" s="19">
        <v>0</v>
      </c>
      <c r="BF77" s="19">
        <v>0</v>
      </c>
      <c r="BG77" s="19">
        <v>0</v>
      </c>
      <c r="BH77" s="19">
        <v>0</v>
      </c>
      <c r="BI77" s="19">
        <v>0</v>
      </c>
      <c r="BJ77" s="19">
        <v>0</v>
      </c>
      <c r="BK77" s="19">
        <v>0</v>
      </c>
      <c r="BL77" s="19">
        <v>0</v>
      </c>
      <c r="BM77" s="19">
        <v>0</v>
      </c>
      <c r="BN77" s="19">
        <v>0</v>
      </c>
      <c r="BO77" s="19">
        <v>0</v>
      </c>
      <c r="BP77" s="19">
        <v>0</v>
      </c>
      <c r="BQ77" s="19">
        <v>0</v>
      </c>
      <c r="BR77" s="19">
        <v>0</v>
      </c>
      <c r="BS77" s="19">
        <v>0</v>
      </c>
      <c r="BT77" s="19">
        <v>0</v>
      </c>
      <c r="BU77" s="19">
        <v>0</v>
      </c>
      <c r="BV77" s="19">
        <v>0</v>
      </c>
      <c r="BW77" s="19">
        <v>0</v>
      </c>
      <c r="BX77" s="19">
        <v>0</v>
      </c>
      <c r="BY77" s="19">
        <v>0</v>
      </c>
      <c r="BZ77" s="19">
        <v>0</v>
      </c>
      <c r="CA77" s="19">
        <v>0</v>
      </c>
      <c r="CB77" s="19">
        <v>0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B78" s="31" t="s">
        <v>427</v>
      </c>
      <c r="C78">
        <f t="shared" si="6"/>
        <v>74</v>
      </c>
      <c r="D78" s="19">
        <v>52.317155394383612</v>
      </c>
      <c r="E78" s="19">
        <v>66.201684863888048</v>
      </c>
      <c r="F78" s="19">
        <v>4.8237673668269645</v>
      </c>
      <c r="G78" s="19">
        <v>38.447572367922653</v>
      </c>
      <c r="H78" s="19">
        <v>78.37090355239377</v>
      </c>
      <c r="I78" s="19">
        <v>52.386452140322675</v>
      </c>
      <c r="J78" s="19">
        <v>13.648011312322925</v>
      </c>
      <c r="K78" s="19">
        <v>179.17480623295324</v>
      </c>
      <c r="L78" s="19">
        <v>32.738929143410978</v>
      </c>
      <c r="M78" s="19">
        <v>298.15227810772274</v>
      </c>
      <c r="N78" s="19">
        <v>490.47918141551179</v>
      </c>
      <c r="O78" s="19">
        <v>260.50963567894405</v>
      </c>
      <c r="P78" s="19">
        <v>64.606853129306216</v>
      </c>
      <c r="Q78" s="19">
        <v>88.139998316565595</v>
      </c>
      <c r="R78" s="19">
        <v>74.688332477226822</v>
      </c>
      <c r="S78" s="19">
        <v>65.306467311850497</v>
      </c>
      <c r="T78" s="19">
        <v>213.37212046121226</v>
      </c>
      <c r="U78" s="19">
        <v>85.375415912889196</v>
      </c>
      <c r="V78" s="19">
        <v>76.685324220854866</v>
      </c>
      <c r="W78" s="19">
        <v>11.296916209082411</v>
      </c>
      <c r="X78" s="19">
        <v>54.023797168910832</v>
      </c>
      <c r="Y78" s="19">
        <v>96.428295778612139</v>
      </c>
      <c r="Z78" s="19">
        <v>149.86158254465516</v>
      </c>
      <c r="AA78" s="19">
        <v>39.919762884361852</v>
      </c>
      <c r="AB78" s="19">
        <v>336.58790033155236</v>
      </c>
      <c r="AC78" s="19">
        <v>121.06058715546673</v>
      </c>
      <c r="AD78" s="19">
        <v>100.81750433109482</v>
      </c>
      <c r="AE78" s="19">
        <v>35.008092311961349</v>
      </c>
      <c r="AF78" s="19">
        <v>262.40793921693268</v>
      </c>
      <c r="AG78" s="19">
        <v>953.41883871657637</v>
      </c>
      <c r="AH78" s="19">
        <v>380.55558548366781</v>
      </c>
      <c r="AI78" s="19">
        <v>433.66305481483522</v>
      </c>
      <c r="AJ78" s="19">
        <v>1130.5168525935248</v>
      </c>
      <c r="AK78" s="19">
        <v>426.72239787811748</v>
      </c>
      <c r="AL78" s="19">
        <v>623.68828383222638</v>
      </c>
      <c r="AM78" s="19">
        <v>207.07965061517888</v>
      </c>
      <c r="AN78" s="19">
        <v>270.53441933391559</v>
      </c>
      <c r="AO78" s="19">
        <v>145.16478851826969</v>
      </c>
      <c r="AP78" s="19">
        <v>35.834193014814275</v>
      </c>
      <c r="AQ78" s="19">
        <v>1286.6075941901529</v>
      </c>
      <c r="AR78" s="19">
        <v>271.24408226050411</v>
      </c>
      <c r="AS78" s="19">
        <v>363.20305401165041</v>
      </c>
      <c r="AT78" s="19">
        <v>345.51694549441959</v>
      </c>
      <c r="AU78" s="19">
        <v>5.8518423090242084</v>
      </c>
      <c r="AV78" s="19">
        <v>23.789909178268978</v>
      </c>
      <c r="AW78" s="19">
        <v>22.008463937511234</v>
      </c>
      <c r="AX78" s="19">
        <v>34.184043354795726</v>
      </c>
      <c r="AY78" s="19">
        <v>1167.3323553091509</v>
      </c>
      <c r="AZ78" s="19">
        <v>60.795955104883724</v>
      </c>
      <c r="BA78" s="19">
        <v>33.41606080154537</v>
      </c>
      <c r="BB78" s="19">
        <v>47.106034647590072</v>
      </c>
      <c r="BC78" s="19">
        <v>94.090119362112716</v>
      </c>
      <c r="BD78" s="19">
        <v>86.759706319918109</v>
      </c>
      <c r="BE78" s="19">
        <v>41.377966973152795</v>
      </c>
      <c r="BF78" s="19">
        <v>85.851764391977085</v>
      </c>
      <c r="BG78" s="19">
        <v>79.402716539470461</v>
      </c>
      <c r="BH78" s="19">
        <v>51.457012631756996</v>
      </c>
      <c r="BI78" s="19">
        <v>33.845178941609511</v>
      </c>
      <c r="BJ78" s="19">
        <v>229.17058301758763</v>
      </c>
      <c r="BK78" s="19">
        <v>10.184100779569805</v>
      </c>
      <c r="BL78" s="19">
        <v>139.12196225719384</v>
      </c>
      <c r="BM78" s="19">
        <v>114.85728121535517</v>
      </c>
      <c r="BN78" s="19">
        <v>20.968118518982568</v>
      </c>
      <c r="BO78" s="19">
        <v>107.94039444977258</v>
      </c>
      <c r="BP78" s="19">
        <v>258.18206648699265</v>
      </c>
      <c r="BQ78" s="19">
        <v>22.241686734138824</v>
      </c>
      <c r="BR78" s="19">
        <v>161.3365491819182</v>
      </c>
      <c r="BS78" s="19">
        <v>0</v>
      </c>
      <c r="BT78" s="19">
        <v>13247.858880541275</v>
      </c>
      <c r="BU78" s="19">
        <v>0</v>
      </c>
      <c r="BV78" s="19">
        <v>0</v>
      </c>
      <c r="BW78" s="19">
        <v>0</v>
      </c>
      <c r="BX78" s="19">
        <v>18318.396125912681</v>
      </c>
      <c r="BY78" s="19">
        <v>5717.7449935460436</v>
      </c>
      <c r="BZ78" s="19">
        <v>0</v>
      </c>
      <c r="CA78" s="19">
        <v>24036.141119458727</v>
      </c>
      <c r="CB78" s="19">
        <v>37284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B79" s="31" t="s">
        <v>426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0</v>
      </c>
      <c r="AO79" s="19">
        <v>0</v>
      </c>
      <c r="AP79" s="19">
        <v>0</v>
      </c>
      <c r="AQ79" s="19">
        <v>0</v>
      </c>
      <c r="AR79" s="19">
        <v>0</v>
      </c>
      <c r="AS79" s="19">
        <v>0</v>
      </c>
      <c r="AT79" s="19">
        <v>0</v>
      </c>
      <c r="AU79" s="19">
        <v>0</v>
      </c>
      <c r="AV79" s="19">
        <v>0</v>
      </c>
      <c r="AW79" s="19">
        <v>0</v>
      </c>
      <c r="AX79" s="19">
        <v>0</v>
      </c>
      <c r="AY79" s="19">
        <v>0</v>
      </c>
      <c r="AZ79" s="19">
        <v>0</v>
      </c>
      <c r="BA79" s="19">
        <v>0</v>
      </c>
      <c r="BB79" s="19">
        <v>0</v>
      </c>
      <c r="BC79" s="19">
        <v>0</v>
      </c>
      <c r="BD79" s="19">
        <v>0</v>
      </c>
      <c r="BE79" s="19">
        <v>0</v>
      </c>
      <c r="BF79" s="19">
        <v>0</v>
      </c>
      <c r="BG79" s="19">
        <v>0</v>
      </c>
      <c r="BH79" s="19">
        <v>0</v>
      </c>
      <c r="BI79" s="19">
        <v>0</v>
      </c>
      <c r="BJ79" s="19">
        <v>0</v>
      </c>
      <c r="BK79" s="19">
        <v>0</v>
      </c>
      <c r="BL79" s="19">
        <v>0</v>
      </c>
      <c r="BM79" s="19">
        <v>0</v>
      </c>
      <c r="BN79" s="19">
        <v>0</v>
      </c>
      <c r="BO79" s="19">
        <v>0</v>
      </c>
      <c r="BP79" s="19">
        <v>0</v>
      </c>
      <c r="BQ79" s="19">
        <v>0</v>
      </c>
      <c r="BR79" s="19">
        <v>0</v>
      </c>
      <c r="BS79" s="19">
        <v>0</v>
      </c>
      <c r="BT79" s="19">
        <v>0</v>
      </c>
      <c r="BU79" s="19">
        <v>0</v>
      </c>
      <c r="BV79" s="19">
        <v>0</v>
      </c>
      <c r="BW79" s="19">
        <v>0</v>
      </c>
      <c r="BX79" s="19">
        <v>0</v>
      </c>
      <c r="BY79" s="19">
        <v>0</v>
      </c>
      <c r="BZ79" s="19">
        <v>0</v>
      </c>
      <c r="CA79" s="19">
        <v>0</v>
      </c>
      <c r="CB79" s="19">
        <v>0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B80" s="31" t="s">
        <v>428</v>
      </c>
      <c r="C80">
        <f t="shared" si="6"/>
        <v>76</v>
      </c>
      <c r="D80" s="19">
        <v>2253.6950442132938</v>
      </c>
      <c r="E80" s="19">
        <v>1029.2666490677475</v>
      </c>
      <c r="F80" s="19">
        <v>164.20177949396779</v>
      </c>
      <c r="G80" s="19">
        <v>394.04886193552022</v>
      </c>
      <c r="H80" s="19">
        <v>3538.1965579323637</v>
      </c>
      <c r="I80" s="19">
        <v>966.41799855507475</v>
      </c>
      <c r="J80" s="19">
        <v>311.66539619188887</v>
      </c>
      <c r="K80" s="19">
        <v>3042.9376266260215</v>
      </c>
      <c r="L80" s="19">
        <v>1150.8507155915595</v>
      </c>
      <c r="M80" s="19">
        <v>2299.2777896517109</v>
      </c>
      <c r="N80" s="19">
        <v>1699.5162187163987</v>
      </c>
      <c r="O80" s="19">
        <v>220.93451885131606</v>
      </c>
      <c r="P80" s="19">
        <v>1008.729291168697</v>
      </c>
      <c r="Q80" s="19">
        <v>845.03336025896385</v>
      </c>
      <c r="R80" s="19">
        <v>586.90231882963246</v>
      </c>
      <c r="S80" s="19">
        <v>379.42598480115663</v>
      </c>
      <c r="T80" s="19">
        <v>1769.793129541943</v>
      </c>
      <c r="U80" s="19">
        <v>357.37370258943065</v>
      </c>
      <c r="V80" s="19">
        <v>22042.352599735419</v>
      </c>
      <c r="W80" s="19">
        <v>597.38830829579581</v>
      </c>
      <c r="X80" s="19">
        <v>3608.0355832649047</v>
      </c>
      <c r="Y80" s="19">
        <v>1756.7142836581995</v>
      </c>
      <c r="Z80" s="19">
        <v>810.02466034302859</v>
      </c>
      <c r="AA80" s="19">
        <v>838.40986716298471</v>
      </c>
      <c r="AB80" s="19">
        <v>2131.6901146640603</v>
      </c>
      <c r="AC80" s="19">
        <v>1932.990063651491</v>
      </c>
      <c r="AD80" s="19">
        <v>2940.4809498525728</v>
      </c>
      <c r="AE80" s="19">
        <v>1401.7884942657367</v>
      </c>
      <c r="AF80" s="19">
        <v>1711.0672206577387</v>
      </c>
      <c r="AG80" s="19">
        <v>2107.0909770749313</v>
      </c>
      <c r="AH80" s="19">
        <v>1790.0239047340608</v>
      </c>
      <c r="AI80" s="19">
        <v>2603.6186132476055</v>
      </c>
      <c r="AJ80" s="19">
        <v>4595.0230649285859</v>
      </c>
      <c r="AK80" s="19">
        <v>2128.0727481612771</v>
      </c>
      <c r="AL80" s="19">
        <v>800.50184181646102</v>
      </c>
      <c r="AM80" s="19">
        <v>870.85726924220523</v>
      </c>
      <c r="AN80" s="19">
        <v>928.06440595423669</v>
      </c>
      <c r="AO80" s="19">
        <v>3232.585093333973</v>
      </c>
      <c r="AP80" s="19">
        <v>896.97622069273666</v>
      </c>
      <c r="AQ80" s="19">
        <v>9375.7833124328354</v>
      </c>
      <c r="AR80" s="19">
        <v>1660.8646720979634</v>
      </c>
      <c r="AS80" s="19">
        <v>8686.9136061997069</v>
      </c>
      <c r="AT80" s="19">
        <v>4009.9226720597198</v>
      </c>
      <c r="AU80" s="19">
        <v>679.57883060349923</v>
      </c>
      <c r="AV80" s="19">
        <v>1865.3620328367685</v>
      </c>
      <c r="AW80" s="19">
        <v>1491.8779917312036</v>
      </c>
      <c r="AX80" s="19">
        <v>252.308188947958</v>
      </c>
      <c r="AY80" s="19">
        <v>3177.8726533652953</v>
      </c>
      <c r="AZ80" s="19">
        <v>487.38564809919257</v>
      </c>
      <c r="BA80" s="19">
        <v>926.70551092341429</v>
      </c>
      <c r="BB80" s="19">
        <v>3553.743172035026</v>
      </c>
      <c r="BC80" s="19">
        <v>1080.5648650619967</v>
      </c>
      <c r="BD80" s="19">
        <v>9916.0960997624497</v>
      </c>
      <c r="BE80" s="19">
        <v>1644.8400211500104</v>
      </c>
      <c r="BF80" s="19">
        <v>1603.0034588069486</v>
      </c>
      <c r="BG80" s="19">
        <v>795.09414507551048</v>
      </c>
      <c r="BH80" s="19">
        <v>1447.4222608104537</v>
      </c>
      <c r="BI80" s="19">
        <v>455.11567057183464</v>
      </c>
      <c r="BJ80" s="19">
        <v>1659.3012604862593</v>
      </c>
      <c r="BK80" s="19">
        <v>188.61205985852274</v>
      </c>
      <c r="BL80" s="19">
        <v>9405.6517084205279</v>
      </c>
      <c r="BM80" s="19">
        <v>1185.4510393187518</v>
      </c>
      <c r="BN80" s="19">
        <v>816.81235133886571</v>
      </c>
      <c r="BO80" s="19">
        <v>1300.655583036001</v>
      </c>
      <c r="BP80" s="19">
        <v>1743.9107719080021</v>
      </c>
      <c r="BQ80" s="19">
        <v>415.9152532020716</v>
      </c>
      <c r="BR80" s="19">
        <v>2510.2860465917256</v>
      </c>
      <c r="BS80" s="19">
        <v>0</v>
      </c>
      <c r="BT80" s="19">
        <v>154079.07411548719</v>
      </c>
      <c r="BU80" s="19">
        <v>0</v>
      </c>
      <c r="BV80" s="19">
        <v>0</v>
      </c>
      <c r="BW80" s="19">
        <v>0</v>
      </c>
      <c r="BX80" s="19">
        <v>71517.281410113384</v>
      </c>
      <c r="BY80" s="19">
        <v>30855.6444743994</v>
      </c>
      <c r="BZ80" s="19">
        <v>0</v>
      </c>
      <c r="CA80" s="19">
        <v>102372.92588451281</v>
      </c>
      <c r="CB80" s="19">
        <v>256452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B81" s="31" t="s">
        <v>426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  <c r="AL81" s="19">
        <v>0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0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0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0</v>
      </c>
      <c r="BS81" s="19">
        <v>0</v>
      </c>
      <c r="BT81" s="19">
        <v>0</v>
      </c>
      <c r="BU81" s="19">
        <v>0</v>
      </c>
      <c r="BV81" s="19">
        <v>0</v>
      </c>
      <c r="BW81" s="19">
        <v>0</v>
      </c>
      <c r="BX81" s="19">
        <v>0</v>
      </c>
      <c r="BY81" s="19">
        <v>0</v>
      </c>
      <c r="BZ81" s="19">
        <v>0</v>
      </c>
      <c r="CA81" s="19">
        <v>0</v>
      </c>
      <c r="CB81" s="19">
        <v>0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B82" s="32" t="s">
        <v>9</v>
      </c>
      <c r="C82">
        <f t="shared" si="6"/>
        <v>78</v>
      </c>
      <c r="D82" s="19">
        <v>68749.999999999985</v>
      </c>
      <c r="E82" s="19">
        <v>38585</v>
      </c>
      <c r="F82" s="19">
        <v>5374</v>
      </c>
      <c r="G82" s="19">
        <v>8246</v>
      </c>
      <c r="H82" s="19">
        <v>53856.000000000015</v>
      </c>
      <c r="I82" s="19">
        <v>20034.000000000004</v>
      </c>
      <c r="J82" s="19">
        <v>6456.0000000000009</v>
      </c>
      <c r="K82" s="19">
        <v>116678.00000000003</v>
      </c>
      <c r="L82" s="19">
        <v>34877</v>
      </c>
      <c r="M82" s="19">
        <v>126505.00000000001</v>
      </c>
      <c r="N82" s="19">
        <v>35810</v>
      </c>
      <c r="O82" s="19">
        <v>9810.0000000000018</v>
      </c>
      <c r="P82" s="19">
        <v>29545</v>
      </c>
      <c r="Q82" s="19">
        <v>26466</v>
      </c>
      <c r="R82" s="19">
        <v>18720.000000000004</v>
      </c>
      <c r="S82" s="19">
        <v>12480.999999999998</v>
      </c>
      <c r="T82" s="19">
        <v>40897.000000000007</v>
      </c>
      <c r="U82" s="19">
        <v>9805</v>
      </c>
      <c r="V82" s="19">
        <v>210614.00000000003</v>
      </c>
      <c r="W82" s="19">
        <v>18953.999999999996</v>
      </c>
      <c r="X82" s="19">
        <v>74517</v>
      </c>
      <c r="Y82" s="19">
        <v>38051.000000000007</v>
      </c>
      <c r="Z82" s="19">
        <v>19454</v>
      </c>
      <c r="AA82" s="19">
        <v>21247</v>
      </c>
      <c r="AB82" s="19">
        <v>51319.999999999993</v>
      </c>
      <c r="AC82" s="19">
        <v>41779.000000000007</v>
      </c>
      <c r="AD82" s="19">
        <v>74599</v>
      </c>
      <c r="AE82" s="19">
        <v>30513</v>
      </c>
      <c r="AF82" s="19">
        <v>46507.999999999993</v>
      </c>
      <c r="AG82" s="19">
        <v>50462</v>
      </c>
      <c r="AH82" s="19">
        <v>43975</v>
      </c>
      <c r="AI82" s="19">
        <v>67186</v>
      </c>
      <c r="AJ82" s="19">
        <v>118667.99999999997</v>
      </c>
      <c r="AK82" s="19">
        <v>56994</v>
      </c>
      <c r="AL82" s="19">
        <v>23467</v>
      </c>
      <c r="AM82" s="19">
        <v>27101</v>
      </c>
      <c r="AN82" s="19">
        <v>25133.000000000004</v>
      </c>
      <c r="AO82" s="19">
        <v>83807.999999999971</v>
      </c>
      <c r="AP82" s="19">
        <v>18990.000000000004</v>
      </c>
      <c r="AQ82" s="19">
        <v>240211.00000000006</v>
      </c>
      <c r="AR82" s="19">
        <v>41552</v>
      </c>
      <c r="AS82" s="19">
        <v>188894.99999999997</v>
      </c>
      <c r="AT82" s="19">
        <v>118941.00000000001</v>
      </c>
      <c r="AU82" s="19">
        <v>7183.9999999999991</v>
      </c>
      <c r="AV82" s="19">
        <v>18693</v>
      </c>
      <c r="AW82" s="19">
        <v>28810.999999999996</v>
      </c>
      <c r="AX82" s="19">
        <v>6549.9999999999991</v>
      </c>
      <c r="AY82" s="19">
        <v>63907.999999999993</v>
      </c>
      <c r="AZ82" s="19">
        <v>12294.000000000004</v>
      </c>
      <c r="BA82" s="19">
        <v>15873</v>
      </c>
      <c r="BB82" s="19">
        <v>74466.000000000015</v>
      </c>
      <c r="BC82" s="19">
        <v>22053.999999999993</v>
      </c>
      <c r="BD82" s="19">
        <v>138131</v>
      </c>
      <c r="BE82" s="19">
        <v>21784.999999999993</v>
      </c>
      <c r="BF82" s="19">
        <v>36292</v>
      </c>
      <c r="BG82" s="19">
        <v>16860</v>
      </c>
      <c r="BH82" s="19">
        <v>38796.000000000007</v>
      </c>
      <c r="BI82" s="19">
        <v>9158.0000000000018</v>
      </c>
      <c r="BJ82" s="19">
        <v>39020</v>
      </c>
      <c r="BK82" s="19">
        <v>3750.9999999999995</v>
      </c>
      <c r="BL82" s="19">
        <v>141066.00000000003</v>
      </c>
      <c r="BM82" s="19">
        <v>32013.999999999996</v>
      </c>
      <c r="BN82" s="19">
        <v>20195.000000000004</v>
      </c>
      <c r="BO82" s="19">
        <v>35983</v>
      </c>
      <c r="BP82" s="19">
        <v>52236</v>
      </c>
      <c r="BQ82" s="19">
        <v>8986.9999999999982</v>
      </c>
      <c r="BR82" s="19">
        <v>56368</v>
      </c>
      <c r="BS82" s="19">
        <v>0</v>
      </c>
      <c r="BT82" s="19">
        <v>3296309</v>
      </c>
      <c r="BU82" s="19">
        <v>422220</v>
      </c>
      <c r="BV82" s="19">
        <v>738966</v>
      </c>
      <c r="BW82" s="19">
        <v>61432</v>
      </c>
      <c r="BX82" s="19">
        <v>2278735</v>
      </c>
      <c r="BY82" s="19">
        <v>797945.99999999988</v>
      </c>
      <c r="BZ82" s="19">
        <v>49220</v>
      </c>
      <c r="CA82" s="19">
        <v>4348519.0000000009</v>
      </c>
      <c r="CB82" s="19">
        <v>7644828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t="s">
        <v>10</v>
      </c>
      <c r="B83" s="32" t="s">
        <v>24</v>
      </c>
      <c r="C83">
        <f t="shared" si="6"/>
        <v>79</v>
      </c>
      <c r="D83" s="20">
        <v>21587</v>
      </c>
      <c r="E83" s="20">
        <v>14062</v>
      </c>
      <c r="F83" s="20">
        <v>1983</v>
      </c>
      <c r="G83" s="20">
        <v>2772</v>
      </c>
      <c r="H83" s="20">
        <v>12201</v>
      </c>
      <c r="I83" s="20">
        <v>3687</v>
      </c>
      <c r="J83" s="20">
        <v>1507</v>
      </c>
      <c r="K83" s="20">
        <v>13111</v>
      </c>
      <c r="L83" s="20">
        <v>6175</v>
      </c>
      <c r="M83" s="20">
        <v>16095</v>
      </c>
      <c r="N83" s="20">
        <v>5267</v>
      </c>
      <c r="O83" s="20">
        <v>1148</v>
      </c>
      <c r="P83" s="20">
        <v>8058</v>
      </c>
      <c r="Q83" s="20">
        <v>12199</v>
      </c>
      <c r="R83" s="20">
        <v>7847</v>
      </c>
      <c r="S83" s="20">
        <v>4658</v>
      </c>
      <c r="T83" s="20">
        <v>7965</v>
      </c>
      <c r="U83" s="20">
        <v>4217</v>
      </c>
      <c r="V83" s="20">
        <v>4075</v>
      </c>
      <c r="W83" s="20">
        <v>2609</v>
      </c>
      <c r="X83" s="20">
        <v>6738</v>
      </c>
      <c r="Y83" s="20">
        <v>5842</v>
      </c>
      <c r="Z83" s="20">
        <v>3568</v>
      </c>
      <c r="AA83" s="20">
        <v>6320</v>
      </c>
      <c r="AB83" s="20">
        <v>13312</v>
      </c>
      <c r="AC83" s="20">
        <v>11954</v>
      </c>
      <c r="AD83" s="20">
        <v>8817</v>
      </c>
      <c r="AE83" s="20">
        <v>4579</v>
      </c>
      <c r="AF83" s="20">
        <v>16938</v>
      </c>
      <c r="AG83" s="20">
        <v>8232</v>
      </c>
      <c r="AH83" s="20">
        <v>10457</v>
      </c>
      <c r="AI83" s="20">
        <v>18897</v>
      </c>
      <c r="AJ83" s="20">
        <v>14987</v>
      </c>
      <c r="AK83" s="20">
        <v>15509</v>
      </c>
      <c r="AL83" s="20">
        <v>6121</v>
      </c>
      <c r="AM83" s="20">
        <v>9652</v>
      </c>
      <c r="AN83" s="20">
        <v>7491</v>
      </c>
      <c r="AO83" s="20">
        <v>12131</v>
      </c>
      <c r="AP83" s="20">
        <v>8106</v>
      </c>
      <c r="AQ83" s="20">
        <v>81713</v>
      </c>
      <c r="AR83" s="20">
        <v>28094</v>
      </c>
      <c r="AS83" s="20">
        <v>162106</v>
      </c>
      <c r="AT83" s="20">
        <v>43846</v>
      </c>
      <c r="AU83" s="20">
        <v>2414</v>
      </c>
      <c r="AV83" s="20">
        <v>5052</v>
      </c>
      <c r="AW83" s="20">
        <v>22690</v>
      </c>
      <c r="AX83" s="20">
        <v>5259</v>
      </c>
      <c r="AY83" s="20">
        <v>25316</v>
      </c>
      <c r="AZ83" s="20">
        <v>5693</v>
      </c>
      <c r="BA83" s="20">
        <v>6812</v>
      </c>
      <c r="BB83" s="20">
        <v>11169</v>
      </c>
      <c r="BC83" s="20">
        <v>24954</v>
      </c>
      <c r="BD83" s="20">
        <v>90290</v>
      </c>
      <c r="BE83" s="20">
        <v>3898</v>
      </c>
      <c r="BF83" s="20">
        <v>30867</v>
      </c>
      <c r="BG83" s="20">
        <v>13928</v>
      </c>
      <c r="BH83" s="20">
        <v>6735</v>
      </c>
      <c r="BI83" s="20">
        <v>5787</v>
      </c>
      <c r="BJ83" s="20">
        <v>54570</v>
      </c>
      <c r="BK83" s="20">
        <v>14576</v>
      </c>
      <c r="BL83" s="20">
        <v>302164</v>
      </c>
      <c r="BM83" s="20">
        <v>120980</v>
      </c>
      <c r="BN83" s="20">
        <v>32515</v>
      </c>
      <c r="BO83" s="20">
        <v>64022</v>
      </c>
      <c r="BP83" s="20">
        <v>36420</v>
      </c>
      <c r="BQ83" s="20">
        <v>6990</v>
      </c>
      <c r="BR83" s="20">
        <v>28122</v>
      </c>
      <c r="BS83" s="20">
        <v>40334</v>
      </c>
      <c r="BT83" s="20">
        <v>1618190</v>
      </c>
      <c r="BU83" s="19">
        <v>0</v>
      </c>
      <c r="BV83" s="19">
        <v>0</v>
      </c>
      <c r="BW83" s="19">
        <v>0</v>
      </c>
      <c r="BX83" s="19">
        <v>0</v>
      </c>
      <c r="BY83" s="19">
        <v>0</v>
      </c>
      <c r="BZ83" s="19">
        <v>0</v>
      </c>
      <c r="CA83" s="19">
        <v>0</v>
      </c>
      <c r="CB83" s="19">
        <v>1618190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t="s">
        <v>11</v>
      </c>
      <c r="B84" s="32" t="s">
        <v>25</v>
      </c>
      <c r="C84">
        <f t="shared" si="6"/>
        <v>80</v>
      </c>
      <c r="D84" s="20">
        <v>18381</v>
      </c>
      <c r="E84" s="20">
        <v>12193</v>
      </c>
      <c r="F84" s="20">
        <v>1647</v>
      </c>
      <c r="G84" s="20">
        <v>2162</v>
      </c>
      <c r="H84" s="20">
        <v>8706</v>
      </c>
      <c r="I84" s="20">
        <v>2692</v>
      </c>
      <c r="J84" s="20">
        <v>1191</v>
      </c>
      <c r="K84" s="20">
        <v>10034</v>
      </c>
      <c r="L84" s="20">
        <v>4792</v>
      </c>
      <c r="M84" s="20">
        <v>12633</v>
      </c>
      <c r="N84" s="20">
        <v>3995</v>
      </c>
      <c r="O84" s="20">
        <v>867</v>
      </c>
      <c r="P84" s="20">
        <v>6415</v>
      </c>
      <c r="Q84" s="20">
        <v>9801</v>
      </c>
      <c r="R84" s="20">
        <v>6240</v>
      </c>
      <c r="S84" s="20">
        <v>3781</v>
      </c>
      <c r="T84" s="20">
        <v>6051</v>
      </c>
      <c r="U84" s="20">
        <v>3339</v>
      </c>
      <c r="V84" s="20">
        <v>2903</v>
      </c>
      <c r="W84" s="20">
        <v>2040</v>
      </c>
      <c r="X84" s="20">
        <v>5042</v>
      </c>
      <c r="Y84" s="20">
        <v>4355</v>
      </c>
      <c r="Z84" s="20">
        <v>2810</v>
      </c>
      <c r="AA84" s="20">
        <v>4835</v>
      </c>
      <c r="AB84" s="20">
        <v>10232</v>
      </c>
      <c r="AC84" s="20">
        <v>9445</v>
      </c>
      <c r="AD84" s="20">
        <v>6674</v>
      </c>
      <c r="AE84" s="20">
        <v>3511</v>
      </c>
      <c r="AF84" s="20">
        <v>13239</v>
      </c>
      <c r="AG84" s="20">
        <v>6302</v>
      </c>
      <c r="AH84" s="20">
        <v>8046</v>
      </c>
      <c r="AI84" s="20">
        <v>14403</v>
      </c>
      <c r="AJ84" s="20">
        <v>11392</v>
      </c>
      <c r="AK84" s="20">
        <v>11936</v>
      </c>
      <c r="AL84" s="20">
        <v>4679</v>
      </c>
      <c r="AM84" s="20">
        <v>7618</v>
      </c>
      <c r="AN84" s="20">
        <v>6060</v>
      </c>
      <c r="AO84" s="20">
        <v>9111</v>
      </c>
      <c r="AP84" s="20">
        <v>6291</v>
      </c>
      <c r="AQ84" s="20">
        <v>66155</v>
      </c>
      <c r="AR84" s="20">
        <v>22897</v>
      </c>
      <c r="AS84" s="20">
        <v>128144</v>
      </c>
      <c r="AT84" s="20">
        <v>35170</v>
      </c>
      <c r="AU84" s="20">
        <v>1877</v>
      </c>
      <c r="AV84" s="20">
        <v>3843</v>
      </c>
      <c r="AW84" s="20">
        <v>17313</v>
      </c>
      <c r="AX84" s="20">
        <v>4267</v>
      </c>
      <c r="AY84" s="20">
        <v>21550</v>
      </c>
      <c r="AZ84" s="20">
        <v>4435</v>
      </c>
      <c r="BA84" s="20">
        <v>5275</v>
      </c>
      <c r="BB84" s="20">
        <v>8537</v>
      </c>
      <c r="BC84" s="20">
        <v>19440</v>
      </c>
      <c r="BD84" s="20">
        <v>70303</v>
      </c>
      <c r="BE84" s="20">
        <v>3027</v>
      </c>
      <c r="BF84" s="20">
        <v>24734</v>
      </c>
      <c r="BG84" s="20">
        <v>11142</v>
      </c>
      <c r="BH84" s="20">
        <v>5444</v>
      </c>
      <c r="BI84" s="20">
        <v>4695</v>
      </c>
      <c r="BJ84" s="20">
        <v>42523</v>
      </c>
      <c r="BK84" s="20">
        <v>11294</v>
      </c>
      <c r="BL84" s="20">
        <v>216062</v>
      </c>
      <c r="BM84" s="20">
        <v>104220</v>
      </c>
      <c r="BN84" s="20">
        <v>27269</v>
      </c>
      <c r="BO84" s="20">
        <v>52938</v>
      </c>
      <c r="BP84" s="20">
        <v>29977</v>
      </c>
      <c r="BQ84" s="20">
        <v>6212</v>
      </c>
      <c r="BR84" s="20">
        <v>24311</v>
      </c>
      <c r="BS84" s="20">
        <v>38387</v>
      </c>
      <c r="BT84" s="20">
        <v>1277285</v>
      </c>
      <c r="BU84" s="19">
        <v>0</v>
      </c>
      <c r="BV84" s="19">
        <v>0</v>
      </c>
      <c r="BW84" s="19">
        <v>0</v>
      </c>
      <c r="BX84" s="19">
        <v>0</v>
      </c>
      <c r="BY84" s="19">
        <v>0</v>
      </c>
      <c r="BZ84" s="19">
        <v>0</v>
      </c>
      <c r="CA84" s="19">
        <v>0</v>
      </c>
      <c r="CB84" s="19">
        <v>1277285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t="s">
        <v>12</v>
      </c>
      <c r="B85" s="32" t="s">
        <v>26</v>
      </c>
      <c r="C85">
        <f t="shared" si="6"/>
        <v>81</v>
      </c>
      <c r="D85" s="20">
        <v>3206</v>
      </c>
      <c r="E85" s="20">
        <v>1869</v>
      </c>
      <c r="F85" s="20">
        <v>336</v>
      </c>
      <c r="G85" s="20">
        <v>610</v>
      </c>
      <c r="H85" s="20">
        <v>3495</v>
      </c>
      <c r="I85" s="20">
        <v>995</v>
      </c>
      <c r="J85" s="20">
        <v>316</v>
      </c>
      <c r="K85" s="20">
        <v>3077</v>
      </c>
      <c r="L85" s="20">
        <v>1383</v>
      </c>
      <c r="M85" s="20">
        <v>3462</v>
      </c>
      <c r="N85" s="20">
        <v>1272</v>
      </c>
      <c r="O85" s="20">
        <v>281</v>
      </c>
      <c r="P85" s="20">
        <v>1643</v>
      </c>
      <c r="Q85" s="20">
        <v>2398</v>
      </c>
      <c r="R85" s="20">
        <v>1607</v>
      </c>
      <c r="S85" s="20">
        <v>877</v>
      </c>
      <c r="T85" s="20">
        <v>1914</v>
      </c>
      <c r="U85" s="20">
        <v>878</v>
      </c>
      <c r="V85" s="20">
        <v>1172</v>
      </c>
      <c r="W85" s="20">
        <v>569</v>
      </c>
      <c r="X85" s="20">
        <v>1696</v>
      </c>
      <c r="Y85" s="20">
        <v>1487</v>
      </c>
      <c r="Z85" s="20">
        <v>758</v>
      </c>
      <c r="AA85" s="20">
        <v>1485</v>
      </c>
      <c r="AB85" s="20">
        <v>3080</v>
      </c>
      <c r="AC85" s="20">
        <v>2509</v>
      </c>
      <c r="AD85" s="20">
        <v>2143</v>
      </c>
      <c r="AE85" s="20">
        <v>1068</v>
      </c>
      <c r="AF85" s="20">
        <v>3699</v>
      </c>
      <c r="AG85" s="20">
        <v>1930</v>
      </c>
      <c r="AH85" s="20">
        <v>2411</v>
      </c>
      <c r="AI85" s="20">
        <v>4494</v>
      </c>
      <c r="AJ85" s="20">
        <v>3595</v>
      </c>
      <c r="AK85" s="20">
        <v>3573</v>
      </c>
      <c r="AL85" s="20">
        <v>1442</v>
      </c>
      <c r="AM85" s="20">
        <v>2034</v>
      </c>
      <c r="AN85" s="20">
        <v>1431</v>
      </c>
      <c r="AO85" s="20">
        <v>3020</v>
      </c>
      <c r="AP85" s="20">
        <v>1815</v>
      </c>
      <c r="AQ85" s="20">
        <v>15558</v>
      </c>
      <c r="AR85" s="20">
        <v>5197</v>
      </c>
      <c r="AS85" s="20">
        <v>33962</v>
      </c>
      <c r="AT85" s="20">
        <v>8676</v>
      </c>
      <c r="AU85" s="20">
        <v>537</v>
      </c>
      <c r="AV85" s="20">
        <v>1209</v>
      </c>
      <c r="AW85" s="20">
        <v>5377</v>
      </c>
      <c r="AX85" s="20">
        <v>992</v>
      </c>
      <c r="AY85" s="20">
        <v>3766</v>
      </c>
      <c r="AZ85" s="20">
        <v>1258</v>
      </c>
      <c r="BA85" s="20">
        <v>1537</v>
      </c>
      <c r="BB85" s="20">
        <v>2632</v>
      </c>
      <c r="BC85" s="20">
        <v>5514</v>
      </c>
      <c r="BD85" s="20">
        <v>19987</v>
      </c>
      <c r="BE85" s="20">
        <v>871</v>
      </c>
      <c r="BF85" s="20">
        <v>6133</v>
      </c>
      <c r="BG85" s="20">
        <v>2786</v>
      </c>
      <c r="BH85" s="20">
        <v>1291</v>
      </c>
      <c r="BI85" s="20">
        <v>1092</v>
      </c>
      <c r="BJ85" s="20">
        <v>12047</v>
      </c>
      <c r="BK85" s="20">
        <v>3282</v>
      </c>
      <c r="BL85" s="20">
        <v>41470</v>
      </c>
      <c r="BM85" s="20">
        <v>14100</v>
      </c>
      <c r="BN85" s="20">
        <v>5246</v>
      </c>
      <c r="BO85" s="20">
        <v>7664</v>
      </c>
      <c r="BP85" s="20">
        <v>6443</v>
      </c>
      <c r="BQ85" s="20">
        <v>778</v>
      </c>
      <c r="BR85" s="20">
        <v>3811</v>
      </c>
      <c r="BS85" s="20">
        <v>1947</v>
      </c>
      <c r="BT85" s="20">
        <v>290193</v>
      </c>
      <c r="BU85" s="19">
        <v>0</v>
      </c>
      <c r="BV85" s="19">
        <v>0</v>
      </c>
      <c r="BW85" s="19">
        <v>0</v>
      </c>
      <c r="BX85" s="19">
        <v>0</v>
      </c>
      <c r="BY85" s="19">
        <v>0</v>
      </c>
      <c r="BZ85" s="19">
        <v>0</v>
      </c>
      <c r="CA85" s="19">
        <v>0</v>
      </c>
      <c r="CB85" s="19">
        <v>290193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B86" s="8" t="s">
        <v>27</v>
      </c>
      <c r="C86">
        <f t="shared" si="6"/>
        <v>82</v>
      </c>
      <c r="D86" s="20">
        <v>3203</v>
      </c>
      <c r="E86" s="20">
        <v>1869</v>
      </c>
      <c r="F86" s="20">
        <v>334</v>
      </c>
      <c r="G86" s="20">
        <v>584</v>
      </c>
      <c r="H86" s="20">
        <v>2724</v>
      </c>
      <c r="I86" s="20">
        <v>861</v>
      </c>
      <c r="J86" s="20">
        <v>290</v>
      </c>
      <c r="K86" s="20">
        <v>3007</v>
      </c>
      <c r="L86" s="20">
        <v>1359</v>
      </c>
      <c r="M86" s="20">
        <v>3351</v>
      </c>
      <c r="N86" s="20">
        <v>1193</v>
      </c>
      <c r="O86" s="20">
        <v>269</v>
      </c>
      <c r="P86" s="20">
        <v>1631</v>
      </c>
      <c r="Q86" s="20">
        <v>2388</v>
      </c>
      <c r="R86" s="20">
        <v>1595</v>
      </c>
      <c r="S86" s="20">
        <v>868</v>
      </c>
      <c r="T86" s="20">
        <v>1831</v>
      </c>
      <c r="U86" s="20">
        <v>863</v>
      </c>
      <c r="V86" s="20">
        <v>842</v>
      </c>
      <c r="W86" s="20">
        <v>549</v>
      </c>
      <c r="X86" s="20">
        <v>1516</v>
      </c>
      <c r="Y86" s="20">
        <v>1348</v>
      </c>
      <c r="Z86" s="20">
        <v>723</v>
      </c>
      <c r="AA86" s="20">
        <v>1435</v>
      </c>
      <c r="AB86" s="20">
        <v>3024</v>
      </c>
      <c r="AC86" s="20">
        <v>2452</v>
      </c>
      <c r="AD86" s="20">
        <v>2064</v>
      </c>
      <c r="AE86" s="20">
        <v>1032</v>
      </c>
      <c r="AF86" s="20">
        <v>3629</v>
      </c>
      <c r="AG86" s="20">
        <v>1856</v>
      </c>
      <c r="AH86" s="20">
        <v>2309</v>
      </c>
      <c r="AI86" s="20">
        <v>4346</v>
      </c>
      <c r="AJ86" s="20">
        <v>3378</v>
      </c>
      <c r="AK86" s="20">
        <v>3481</v>
      </c>
      <c r="AL86" s="20">
        <v>1378</v>
      </c>
      <c r="AM86" s="20">
        <v>1991</v>
      </c>
      <c r="AN86" s="20">
        <v>1386</v>
      </c>
      <c r="AO86" s="20">
        <v>2547</v>
      </c>
      <c r="AP86" s="20">
        <v>1762</v>
      </c>
      <c r="AQ86" s="20">
        <v>15085</v>
      </c>
      <c r="AR86" s="20">
        <v>5154</v>
      </c>
      <c r="AS86" s="20">
        <v>33445</v>
      </c>
      <c r="AT86" s="20">
        <v>8490</v>
      </c>
      <c r="AU86" s="20">
        <v>526</v>
      </c>
      <c r="AV86" s="20">
        <v>1153</v>
      </c>
      <c r="AW86" s="20">
        <v>5012</v>
      </c>
      <c r="AX86" s="20">
        <v>973</v>
      </c>
      <c r="AY86" s="20">
        <v>3733</v>
      </c>
      <c r="AZ86" s="20">
        <v>1189</v>
      </c>
      <c r="BA86" s="20">
        <v>1433</v>
      </c>
      <c r="BB86" s="20">
        <v>2409</v>
      </c>
      <c r="BC86" s="20">
        <v>5313</v>
      </c>
      <c r="BD86" s="20">
        <v>15074</v>
      </c>
      <c r="BE86" s="20">
        <v>839</v>
      </c>
      <c r="BF86" s="20">
        <v>5814</v>
      </c>
      <c r="BG86" s="20">
        <v>2740</v>
      </c>
      <c r="BH86" s="20">
        <v>1277</v>
      </c>
      <c r="BI86" s="20">
        <v>1074</v>
      </c>
      <c r="BJ86" s="20">
        <v>11878</v>
      </c>
      <c r="BK86" s="20">
        <v>3241</v>
      </c>
      <c r="BL86" s="20">
        <v>41242</v>
      </c>
      <c r="BM86" s="20">
        <v>14082</v>
      </c>
      <c r="BN86" s="20">
        <v>5044</v>
      </c>
      <c r="BO86" s="20">
        <v>7663</v>
      </c>
      <c r="BP86" s="20">
        <v>6260</v>
      </c>
      <c r="BQ86" s="20">
        <v>766</v>
      </c>
      <c r="BR86" s="20">
        <v>3726</v>
      </c>
      <c r="BS86" s="20">
        <v>1947</v>
      </c>
      <c r="BT86" s="20">
        <v>277850</v>
      </c>
      <c r="BU86" s="19">
        <v>0</v>
      </c>
      <c r="BV86" s="19">
        <v>0</v>
      </c>
      <c r="BW86" s="19">
        <v>0</v>
      </c>
      <c r="BX86" s="19">
        <v>0</v>
      </c>
      <c r="BY86" s="19">
        <v>0</v>
      </c>
      <c r="BZ86" s="19">
        <v>0</v>
      </c>
      <c r="CA86" s="19">
        <v>0</v>
      </c>
      <c r="CB86" s="19">
        <v>277850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B87" s="32" t="s">
        <v>28</v>
      </c>
      <c r="C87">
        <f t="shared" si="6"/>
        <v>83</v>
      </c>
      <c r="D87" s="20">
        <v>3</v>
      </c>
      <c r="E87" s="20">
        <v>0</v>
      </c>
      <c r="F87" s="20">
        <v>2</v>
      </c>
      <c r="G87" s="20">
        <v>26</v>
      </c>
      <c r="H87" s="20">
        <v>771</v>
      </c>
      <c r="I87" s="20">
        <v>134</v>
      </c>
      <c r="J87" s="20">
        <v>26</v>
      </c>
      <c r="K87" s="20">
        <v>70</v>
      </c>
      <c r="L87" s="20">
        <v>24</v>
      </c>
      <c r="M87" s="20">
        <v>111</v>
      </c>
      <c r="N87" s="20">
        <v>79</v>
      </c>
      <c r="O87" s="20">
        <v>12</v>
      </c>
      <c r="P87" s="20">
        <v>12</v>
      </c>
      <c r="Q87" s="20">
        <v>10</v>
      </c>
      <c r="R87" s="20">
        <v>12</v>
      </c>
      <c r="S87" s="20">
        <v>9</v>
      </c>
      <c r="T87" s="20">
        <v>83</v>
      </c>
      <c r="U87" s="20">
        <v>15</v>
      </c>
      <c r="V87" s="20">
        <v>330</v>
      </c>
      <c r="W87" s="20">
        <v>20</v>
      </c>
      <c r="X87" s="20">
        <v>180</v>
      </c>
      <c r="Y87" s="20">
        <v>139</v>
      </c>
      <c r="Z87" s="20">
        <v>35</v>
      </c>
      <c r="AA87" s="20">
        <v>50</v>
      </c>
      <c r="AB87" s="20">
        <v>56</v>
      </c>
      <c r="AC87" s="20">
        <v>57</v>
      </c>
      <c r="AD87" s="20">
        <v>79</v>
      </c>
      <c r="AE87" s="20">
        <v>36</v>
      </c>
      <c r="AF87" s="20">
        <v>70</v>
      </c>
      <c r="AG87" s="20">
        <v>74</v>
      </c>
      <c r="AH87" s="20">
        <v>102</v>
      </c>
      <c r="AI87" s="20">
        <v>148</v>
      </c>
      <c r="AJ87" s="20">
        <v>217</v>
      </c>
      <c r="AK87" s="20">
        <v>92</v>
      </c>
      <c r="AL87" s="20">
        <v>64</v>
      </c>
      <c r="AM87" s="20">
        <v>43</v>
      </c>
      <c r="AN87" s="20">
        <v>45</v>
      </c>
      <c r="AO87" s="20">
        <v>473</v>
      </c>
      <c r="AP87" s="20">
        <v>53</v>
      </c>
      <c r="AQ87" s="20">
        <v>473</v>
      </c>
      <c r="AR87" s="20">
        <v>43</v>
      </c>
      <c r="AS87" s="20">
        <v>517</v>
      </c>
      <c r="AT87" s="20">
        <v>186</v>
      </c>
      <c r="AU87" s="20">
        <v>11</v>
      </c>
      <c r="AV87" s="20">
        <v>56</v>
      </c>
      <c r="AW87" s="20">
        <v>365</v>
      </c>
      <c r="AX87" s="20">
        <v>19</v>
      </c>
      <c r="AY87" s="20">
        <v>33</v>
      </c>
      <c r="AZ87" s="20">
        <v>69</v>
      </c>
      <c r="BA87" s="20">
        <v>104</v>
      </c>
      <c r="BB87" s="20">
        <v>223</v>
      </c>
      <c r="BC87" s="20">
        <v>201</v>
      </c>
      <c r="BD87" s="20">
        <v>4913</v>
      </c>
      <c r="BE87" s="20">
        <v>32</v>
      </c>
      <c r="BF87" s="20">
        <v>319</v>
      </c>
      <c r="BG87" s="20">
        <v>46</v>
      </c>
      <c r="BH87" s="20">
        <v>14</v>
      </c>
      <c r="BI87" s="20">
        <v>18</v>
      </c>
      <c r="BJ87" s="20">
        <v>169</v>
      </c>
      <c r="BK87" s="20">
        <v>41</v>
      </c>
      <c r="BL87" s="20">
        <v>228</v>
      </c>
      <c r="BM87" s="20">
        <v>18</v>
      </c>
      <c r="BN87" s="20">
        <v>202</v>
      </c>
      <c r="BO87" s="20">
        <v>1</v>
      </c>
      <c r="BP87" s="20">
        <v>183</v>
      </c>
      <c r="BQ87" s="20">
        <v>12</v>
      </c>
      <c r="BR87" s="20">
        <v>85</v>
      </c>
      <c r="BS87" s="20">
        <v>0</v>
      </c>
      <c r="BT87" s="20">
        <v>12343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12343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t="s">
        <v>13</v>
      </c>
      <c r="B88" s="32" t="s">
        <v>29</v>
      </c>
      <c r="C88">
        <f t="shared" si="6"/>
        <v>84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0</v>
      </c>
      <c r="AW88" s="20">
        <v>0</v>
      </c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20">
        <v>0</v>
      </c>
      <c r="BE88" s="20">
        <v>0</v>
      </c>
      <c r="BF88" s="20">
        <v>0</v>
      </c>
      <c r="BG88" s="20">
        <v>0</v>
      </c>
      <c r="BH88" s="20">
        <v>0</v>
      </c>
      <c r="BI88" s="20">
        <v>0</v>
      </c>
      <c r="BJ88" s="20">
        <v>0</v>
      </c>
      <c r="BK88" s="20">
        <v>0</v>
      </c>
      <c r="BL88" s="20">
        <v>44632</v>
      </c>
      <c r="BM88" s="20">
        <v>2660</v>
      </c>
      <c r="BN88" s="20">
        <v>0</v>
      </c>
      <c r="BO88" s="20">
        <v>3420</v>
      </c>
      <c r="BP88" s="20">
        <v>0</v>
      </c>
      <c r="BQ88" s="20">
        <v>0</v>
      </c>
      <c r="BR88" s="20">
        <v>0</v>
      </c>
      <c r="BS88" s="20">
        <v>0</v>
      </c>
      <c r="BT88" s="20">
        <v>50712</v>
      </c>
      <c r="BU88" s="19">
        <v>0</v>
      </c>
      <c r="BV88" s="19">
        <v>0</v>
      </c>
      <c r="BW88" s="19">
        <v>0</v>
      </c>
      <c r="BX88" s="19">
        <v>0</v>
      </c>
      <c r="BY88" s="19">
        <v>0</v>
      </c>
      <c r="BZ88" s="19">
        <v>0</v>
      </c>
      <c r="CA88" s="19">
        <v>0</v>
      </c>
      <c r="CB88" s="19">
        <v>50712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t="s">
        <v>14</v>
      </c>
      <c r="B89" s="32" t="s">
        <v>30</v>
      </c>
      <c r="C89">
        <f t="shared" si="6"/>
        <v>85</v>
      </c>
      <c r="D89" s="20">
        <v>79479</v>
      </c>
      <c r="E89" s="20">
        <v>30528</v>
      </c>
      <c r="F89" s="20">
        <v>12899</v>
      </c>
      <c r="G89" s="20">
        <v>3710</v>
      </c>
      <c r="H89" s="20">
        <v>50581</v>
      </c>
      <c r="I89" s="20">
        <v>32474</v>
      </c>
      <c r="J89" s="20">
        <v>1827</v>
      </c>
      <c r="K89" s="20">
        <v>6779</v>
      </c>
      <c r="L89" s="20">
        <v>2911</v>
      </c>
      <c r="M89" s="20">
        <v>10226</v>
      </c>
      <c r="N89" s="20">
        <v>11443</v>
      </c>
      <c r="O89" s="20">
        <v>2366</v>
      </c>
      <c r="P89" s="20">
        <v>2574</v>
      </c>
      <c r="Q89" s="20">
        <v>9449</v>
      </c>
      <c r="R89" s="20">
        <v>2433</v>
      </c>
      <c r="S89" s="20">
        <v>3662</v>
      </c>
      <c r="T89" s="20">
        <v>6959</v>
      </c>
      <c r="U89" s="20">
        <v>3102</v>
      </c>
      <c r="V89" s="20">
        <v>11680</v>
      </c>
      <c r="W89" s="20">
        <v>2581</v>
      </c>
      <c r="X89" s="20">
        <v>7163</v>
      </c>
      <c r="Y89" s="20">
        <v>2884</v>
      </c>
      <c r="Z89" s="20">
        <v>3378</v>
      </c>
      <c r="AA89" s="20">
        <v>12905</v>
      </c>
      <c r="AB89" s="20">
        <v>7412</v>
      </c>
      <c r="AC89" s="20">
        <v>9890</v>
      </c>
      <c r="AD89" s="20">
        <v>7531</v>
      </c>
      <c r="AE89" s="20">
        <v>2431</v>
      </c>
      <c r="AF89" s="20">
        <v>11795</v>
      </c>
      <c r="AG89" s="20">
        <v>5134</v>
      </c>
      <c r="AH89" s="20">
        <v>3713</v>
      </c>
      <c r="AI89" s="20">
        <v>11192</v>
      </c>
      <c r="AJ89" s="20">
        <v>22229</v>
      </c>
      <c r="AK89" s="20">
        <v>7692</v>
      </c>
      <c r="AL89" s="20">
        <v>3306</v>
      </c>
      <c r="AM89" s="20">
        <v>13484</v>
      </c>
      <c r="AN89" s="20">
        <v>9423</v>
      </c>
      <c r="AO89" s="20">
        <v>55638</v>
      </c>
      <c r="AP89" s="20">
        <v>15591</v>
      </c>
      <c r="AQ89" s="20">
        <v>122636</v>
      </c>
      <c r="AR89" s="20">
        <v>36887</v>
      </c>
      <c r="AS89" s="20">
        <v>183234</v>
      </c>
      <c r="AT89" s="20">
        <v>47765</v>
      </c>
      <c r="AU89" s="20">
        <v>912</v>
      </c>
      <c r="AV89" s="20">
        <v>882</v>
      </c>
      <c r="AW89" s="20">
        <v>15115</v>
      </c>
      <c r="AX89" s="20">
        <v>3089</v>
      </c>
      <c r="AY89" s="20">
        <v>35720</v>
      </c>
      <c r="AZ89" s="20">
        <v>4649</v>
      </c>
      <c r="BA89" s="20">
        <v>4763</v>
      </c>
      <c r="BB89" s="20">
        <v>44052</v>
      </c>
      <c r="BC89" s="20">
        <v>19821</v>
      </c>
      <c r="BD89" s="20">
        <v>130442</v>
      </c>
      <c r="BE89" s="20">
        <v>270357</v>
      </c>
      <c r="BF89" s="20">
        <v>45960</v>
      </c>
      <c r="BG89" s="20">
        <v>16322</v>
      </c>
      <c r="BH89" s="20">
        <v>12337</v>
      </c>
      <c r="BI89" s="20">
        <v>10088</v>
      </c>
      <c r="BJ89" s="20">
        <v>29379</v>
      </c>
      <c r="BK89" s="20">
        <v>1977</v>
      </c>
      <c r="BL89" s="20">
        <v>41139</v>
      </c>
      <c r="BM89" s="20">
        <v>6173</v>
      </c>
      <c r="BN89" s="20">
        <v>3370</v>
      </c>
      <c r="BO89" s="20">
        <v>3347</v>
      </c>
      <c r="BP89" s="20">
        <v>24646</v>
      </c>
      <c r="BQ89" s="20">
        <v>7186</v>
      </c>
      <c r="BR89" s="20">
        <v>19060</v>
      </c>
      <c r="BS89" s="20">
        <v>0</v>
      </c>
      <c r="BT89" s="20">
        <v>1641762</v>
      </c>
      <c r="BU89" s="19">
        <v>0</v>
      </c>
      <c r="BV89" s="19">
        <v>0</v>
      </c>
      <c r="BW89" s="19">
        <v>0</v>
      </c>
      <c r="BX89" s="19">
        <v>0</v>
      </c>
      <c r="BY89" s="19">
        <v>0</v>
      </c>
      <c r="BZ89" s="19">
        <v>0</v>
      </c>
      <c r="CA89" s="19">
        <v>0</v>
      </c>
      <c r="CB89" s="19">
        <v>1641762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B90" s="32" t="s">
        <v>31</v>
      </c>
      <c r="C90">
        <f t="shared" si="6"/>
        <v>86</v>
      </c>
      <c r="D90" s="20">
        <v>45811</v>
      </c>
      <c r="E90" s="20">
        <v>21852</v>
      </c>
      <c r="F90" s="20">
        <v>5657</v>
      </c>
      <c r="G90" s="20">
        <v>169</v>
      </c>
      <c r="H90" s="20">
        <v>0</v>
      </c>
      <c r="I90" s="20">
        <v>0</v>
      </c>
      <c r="J90" s="20">
        <v>0</v>
      </c>
      <c r="K90" s="20">
        <v>244</v>
      </c>
      <c r="L90" s="20">
        <v>0</v>
      </c>
      <c r="M90" s="20">
        <v>2527</v>
      </c>
      <c r="N90" s="20">
        <v>19</v>
      </c>
      <c r="O90" s="20">
        <v>0</v>
      </c>
      <c r="P90" s="20">
        <v>734</v>
      </c>
      <c r="Q90" s="20">
        <v>6034</v>
      </c>
      <c r="R90" s="20">
        <v>581</v>
      </c>
      <c r="S90" s="20">
        <v>1358</v>
      </c>
      <c r="T90" s="20">
        <v>206</v>
      </c>
      <c r="U90" s="20">
        <v>491</v>
      </c>
      <c r="V90" s="20">
        <v>0</v>
      </c>
      <c r="W90" s="20">
        <v>0</v>
      </c>
      <c r="X90" s="20">
        <v>0</v>
      </c>
      <c r="Y90" s="20">
        <v>0</v>
      </c>
      <c r="Z90" s="20">
        <v>153</v>
      </c>
      <c r="AA90" s="20">
        <v>0</v>
      </c>
      <c r="AB90" s="20">
        <v>218</v>
      </c>
      <c r="AC90" s="20">
        <v>682</v>
      </c>
      <c r="AD90" s="20">
        <v>0</v>
      </c>
      <c r="AE90" s="20">
        <v>0</v>
      </c>
      <c r="AF90" s="20">
        <v>1744</v>
      </c>
      <c r="AG90" s="20">
        <v>0</v>
      </c>
      <c r="AH90" s="20">
        <v>0</v>
      </c>
      <c r="AI90" s="20">
        <v>0</v>
      </c>
      <c r="AJ90" s="20">
        <v>0</v>
      </c>
      <c r="AK90" s="20">
        <v>56</v>
      </c>
      <c r="AL90" s="20">
        <v>34</v>
      </c>
      <c r="AM90" s="20">
        <v>1515</v>
      </c>
      <c r="AN90" s="20">
        <v>4384</v>
      </c>
      <c r="AO90" s="20">
        <v>0</v>
      </c>
      <c r="AP90" s="20">
        <v>1323</v>
      </c>
      <c r="AQ90" s="20">
        <v>44580</v>
      </c>
      <c r="AR90" s="20">
        <v>15444</v>
      </c>
      <c r="AS90" s="20">
        <v>44392</v>
      </c>
      <c r="AT90" s="20">
        <v>18905</v>
      </c>
      <c r="AU90" s="20">
        <v>121</v>
      </c>
      <c r="AV90" s="20">
        <v>0</v>
      </c>
      <c r="AW90" s="20">
        <v>911</v>
      </c>
      <c r="AX90" s="20">
        <v>804</v>
      </c>
      <c r="AY90" s="20">
        <v>20501</v>
      </c>
      <c r="AZ90" s="20">
        <v>602</v>
      </c>
      <c r="BA90" s="20">
        <v>338</v>
      </c>
      <c r="BB90" s="20">
        <v>434</v>
      </c>
      <c r="BC90" s="20">
        <v>4584</v>
      </c>
      <c r="BD90" s="20">
        <v>1631</v>
      </c>
      <c r="BE90" s="20">
        <v>3973</v>
      </c>
      <c r="BF90" s="20">
        <v>22853</v>
      </c>
      <c r="BG90" s="20">
        <v>7166</v>
      </c>
      <c r="BH90" s="20">
        <v>4668</v>
      </c>
      <c r="BI90" s="20">
        <v>709</v>
      </c>
      <c r="BJ90" s="20">
        <v>3333</v>
      </c>
      <c r="BK90" s="20">
        <v>680</v>
      </c>
      <c r="BL90" s="20">
        <v>0</v>
      </c>
      <c r="BM90" s="20">
        <v>0</v>
      </c>
      <c r="BN90" s="20">
        <v>3124</v>
      </c>
      <c r="BO90" s="20">
        <v>0</v>
      </c>
      <c r="BP90" s="20">
        <v>15984</v>
      </c>
      <c r="BQ90" s="20">
        <v>4542</v>
      </c>
      <c r="BR90" s="20">
        <v>14801</v>
      </c>
      <c r="BS90" s="20">
        <v>0</v>
      </c>
      <c r="BT90" s="20">
        <v>330872</v>
      </c>
      <c r="BU90" s="19">
        <v>0</v>
      </c>
      <c r="BV90" s="19">
        <v>0</v>
      </c>
      <c r="BW90" s="19">
        <v>0</v>
      </c>
      <c r="BX90" s="19">
        <v>0</v>
      </c>
      <c r="BY90" s="19">
        <v>0</v>
      </c>
      <c r="BZ90" s="19">
        <v>0</v>
      </c>
      <c r="CA90" s="19">
        <v>0</v>
      </c>
      <c r="CB90" s="19">
        <v>330872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B91" s="32" t="s">
        <v>32</v>
      </c>
      <c r="C91">
        <f t="shared" si="6"/>
        <v>87</v>
      </c>
      <c r="D91" s="20">
        <v>33668</v>
      </c>
      <c r="E91" s="20">
        <v>8676</v>
      </c>
      <c r="F91" s="20">
        <v>7242</v>
      </c>
      <c r="G91" s="20">
        <v>3541</v>
      </c>
      <c r="H91" s="20">
        <v>50581</v>
      </c>
      <c r="I91" s="20">
        <v>32474</v>
      </c>
      <c r="J91" s="20">
        <v>1827</v>
      </c>
      <c r="K91" s="20">
        <v>6535</v>
      </c>
      <c r="L91" s="20">
        <v>2911</v>
      </c>
      <c r="M91" s="20">
        <v>7699</v>
      </c>
      <c r="N91" s="20">
        <v>11424</v>
      </c>
      <c r="O91" s="20">
        <v>2366</v>
      </c>
      <c r="P91" s="20">
        <v>1840</v>
      </c>
      <c r="Q91" s="20">
        <v>3415</v>
      </c>
      <c r="R91" s="20">
        <v>1852</v>
      </c>
      <c r="S91" s="20">
        <v>2304</v>
      </c>
      <c r="T91" s="20">
        <v>6753</v>
      </c>
      <c r="U91" s="20">
        <v>2611</v>
      </c>
      <c r="V91" s="20">
        <v>11680</v>
      </c>
      <c r="W91" s="20">
        <v>2581</v>
      </c>
      <c r="X91" s="20">
        <v>7163</v>
      </c>
      <c r="Y91" s="20">
        <v>2884</v>
      </c>
      <c r="Z91" s="20">
        <v>3225</v>
      </c>
      <c r="AA91" s="20">
        <v>12905</v>
      </c>
      <c r="AB91" s="20">
        <v>7194</v>
      </c>
      <c r="AC91" s="20">
        <v>9208</v>
      </c>
      <c r="AD91" s="20">
        <v>7531</v>
      </c>
      <c r="AE91" s="20">
        <v>2431</v>
      </c>
      <c r="AF91" s="20">
        <v>10051</v>
      </c>
      <c r="AG91" s="20">
        <v>5134</v>
      </c>
      <c r="AH91" s="20">
        <v>3713</v>
      </c>
      <c r="AI91" s="20">
        <v>11192</v>
      </c>
      <c r="AJ91" s="20">
        <v>22229</v>
      </c>
      <c r="AK91" s="20">
        <v>7636</v>
      </c>
      <c r="AL91" s="20">
        <v>3272</v>
      </c>
      <c r="AM91" s="20">
        <v>11969</v>
      </c>
      <c r="AN91" s="20">
        <v>5039</v>
      </c>
      <c r="AO91" s="20">
        <v>55638</v>
      </c>
      <c r="AP91" s="20">
        <v>14268</v>
      </c>
      <c r="AQ91" s="20">
        <v>78056</v>
      </c>
      <c r="AR91" s="20">
        <v>21443</v>
      </c>
      <c r="AS91" s="20">
        <v>138842</v>
      </c>
      <c r="AT91" s="20">
        <v>28860</v>
      </c>
      <c r="AU91" s="20">
        <v>791</v>
      </c>
      <c r="AV91" s="20">
        <v>882</v>
      </c>
      <c r="AW91" s="20">
        <v>14204</v>
      </c>
      <c r="AX91" s="20">
        <v>2285</v>
      </c>
      <c r="AY91" s="20">
        <v>15219</v>
      </c>
      <c r="AZ91" s="20">
        <v>4047</v>
      </c>
      <c r="BA91" s="20">
        <v>4425</v>
      </c>
      <c r="BB91" s="20">
        <v>43618</v>
      </c>
      <c r="BC91" s="20">
        <v>15237</v>
      </c>
      <c r="BD91" s="20">
        <v>128811</v>
      </c>
      <c r="BE91" s="20">
        <v>266384</v>
      </c>
      <c r="BF91" s="20">
        <v>23107</v>
      </c>
      <c r="BG91" s="20">
        <v>9156</v>
      </c>
      <c r="BH91" s="20">
        <v>7669</v>
      </c>
      <c r="BI91" s="20">
        <v>9379</v>
      </c>
      <c r="BJ91" s="20">
        <v>26046</v>
      </c>
      <c r="BK91" s="20">
        <v>1297</v>
      </c>
      <c r="BL91" s="20">
        <v>41139</v>
      </c>
      <c r="BM91" s="20">
        <v>6173</v>
      </c>
      <c r="BN91" s="20">
        <v>246</v>
      </c>
      <c r="BO91" s="20">
        <v>3347</v>
      </c>
      <c r="BP91" s="20">
        <v>8662</v>
      </c>
      <c r="BQ91" s="20">
        <v>2644</v>
      </c>
      <c r="BR91" s="20">
        <v>4259</v>
      </c>
      <c r="BS91" s="20">
        <v>0</v>
      </c>
      <c r="BT91" s="20">
        <v>1310890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1310890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t="s">
        <v>15</v>
      </c>
      <c r="B92" s="32" t="s">
        <v>16</v>
      </c>
      <c r="C92">
        <f t="shared" si="6"/>
        <v>88</v>
      </c>
      <c r="D92" s="19">
        <v>101066</v>
      </c>
      <c r="E92" s="19">
        <v>44590</v>
      </c>
      <c r="F92" s="19">
        <v>14882</v>
      </c>
      <c r="G92" s="19">
        <v>6482</v>
      </c>
      <c r="H92" s="19">
        <v>62782</v>
      </c>
      <c r="I92" s="19">
        <v>36161</v>
      </c>
      <c r="J92" s="19">
        <v>3334</v>
      </c>
      <c r="K92" s="19">
        <v>19890</v>
      </c>
      <c r="L92" s="19">
        <v>9086</v>
      </c>
      <c r="M92" s="19">
        <v>26321</v>
      </c>
      <c r="N92" s="19">
        <v>16710</v>
      </c>
      <c r="O92" s="19">
        <v>3514</v>
      </c>
      <c r="P92" s="19">
        <v>10632</v>
      </c>
      <c r="Q92" s="19">
        <v>21648</v>
      </c>
      <c r="R92" s="19">
        <v>10280</v>
      </c>
      <c r="S92" s="19">
        <v>8320</v>
      </c>
      <c r="T92" s="19">
        <v>14924</v>
      </c>
      <c r="U92" s="19">
        <v>7319</v>
      </c>
      <c r="V92" s="19">
        <v>15755</v>
      </c>
      <c r="W92" s="19">
        <v>5190</v>
      </c>
      <c r="X92" s="19">
        <v>13901</v>
      </c>
      <c r="Y92" s="19">
        <v>8726</v>
      </c>
      <c r="Z92" s="19">
        <v>6946</v>
      </c>
      <c r="AA92" s="19">
        <v>19225</v>
      </c>
      <c r="AB92" s="19">
        <v>20724</v>
      </c>
      <c r="AC92" s="19">
        <v>21844</v>
      </c>
      <c r="AD92" s="19">
        <v>16348</v>
      </c>
      <c r="AE92" s="19">
        <v>7010</v>
      </c>
      <c r="AF92" s="19">
        <v>28733</v>
      </c>
      <c r="AG92" s="19">
        <v>13366</v>
      </c>
      <c r="AH92" s="19">
        <v>14170</v>
      </c>
      <c r="AI92" s="19">
        <v>30089</v>
      </c>
      <c r="AJ92" s="19">
        <v>37216</v>
      </c>
      <c r="AK92" s="19">
        <v>23201</v>
      </c>
      <c r="AL92" s="19">
        <v>9427</v>
      </c>
      <c r="AM92" s="19">
        <v>23136</v>
      </c>
      <c r="AN92" s="19">
        <v>16914</v>
      </c>
      <c r="AO92" s="19">
        <v>67769</v>
      </c>
      <c r="AP92" s="19">
        <v>23697</v>
      </c>
      <c r="AQ92" s="19">
        <v>204349</v>
      </c>
      <c r="AR92" s="19">
        <v>64981</v>
      </c>
      <c r="AS92" s="19">
        <v>345340</v>
      </c>
      <c r="AT92" s="19">
        <v>91611</v>
      </c>
      <c r="AU92" s="19">
        <v>3326</v>
      </c>
      <c r="AV92" s="19">
        <v>5934</v>
      </c>
      <c r="AW92" s="19">
        <v>37805</v>
      </c>
      <c r="AX92" s="19">
        <v>8348</v>
      </c>
      <c r="AY92" s="19">
        <v>61036</v>
      </c>
      <c r="AZ92" s="19">
        <v>10342</v>
      </c>
      <c r="BA92" s="19">
        <v>11575</v>
      </c>
      <c r="BB92" s="19">
        <v>55221</v>
      </c>
      <c r="BC92" s="19">
        <v>44775</v>
      </c>
      <c r="BD92" s="19">
        <v>220732</v>
      </c>
      <c r="BE92" s="19">
        <v>274255</v>
      </c>
      <c r="BF92" s="19">
        <v>76827</v>
      </c>
      <c r="BG92" s="19">
        <v>30250</v>
      </c>
      <c r="BH92" s="19">
        <v>19072</v>
      </c>
      <c r="BI92" s="19">
        <v>15875</v>
      </c>
      <c r="BJ92" s="19">
        <v>83949</v>
      </c>
      <c r="BK92" s="19">
        <v>16553</v>
      </c>
      <c r="BL92" s="19">
        <v>343303</v>
      </c>
      <c r="BM92" s="19">
        <v>127153</v>
      </c>
      <c r="BN92" s="19">
        <v>35885</v>
      </c>
      <c r="BO92" s="19">
        <v>67369</v>
      </c>
      <c r="BP92" s="19">
        <v>61066</v>
      </c>
      <c r="BQ92" s="19">
        <v>14176</v>
      </c>
      <c r="BR92" s="19">
        <v>47182</v>
      </c>
      <c r="BS92" s="19">
        <v>40334</v>
      </c>
      <c r="BT92" s="19">
        <v>3259952</v>
      </c>
      <c r="BU92" s="19">
        <v>0</v>
      </c>
      <c r="BV92" s="19">
        <v>0</v>
      </c>
      <c r="BW92" s="19">
        <v>0</v>
      </c>
      <c r="BX92" s="19">
        <v>0</v>
      </c>
      <c r="BY92" s="19">
        <v>0</v>
      </c>
      <c r="BZ92" s="19">
        <v>0</v>
      </c>
      <c r="CA92" s="19">
        <v>0</v>
      </c>
      <c r="CB92" s="19">
        <v>3259952</v>
      </c>
      <c r="CD92" s="19">
        <f t="shared" ref="CD92:CD106" si="10">SUM(D92:BS92)-BT92</f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t="s">
        <v>17</v>
      </c>
      <c r="B93" s="32" t="s">
        <v>33</v>
      </c>
      <c r="C93">
        <f t="shared" si="6"/>
        <v>89</v>
      </c>
      <c r="D93" s="20">
        <v>445</v>
      </c>
      <c r="E93" s="20">
        <v>277</v>
      </c>
      <c r="F93" s="20">
        <v>85</v>
      </c>
      <c r="G93" s="20">
        <v>110</v>
      </c>
      <c r="H93" s="20">
        <v>692</v>
      </c>
      <c r="I93" s="20">
        <v>330</v>
      </c>
      <c r="J93" s="20">
        <v>74</v>
      </c>
      <c r="K93" s="20">
        <v>959</v>
      </c>
      <c r="L93" s="20">
        <v>459</v>
      </c>
      <c r="M93" s="20">
        <v>1164</v>
      </c>
      <c r="N93" s="20">
        <v>514</v>
      </c>
      <c r="O93" s="20">
        <v>81</v>
      </c>
      <c r="P93" s="20">
        <v>318</v>
      </c>
      <c r="Q93" s="20">
        <v>379</v>
      </c>
      <c r="R93" s="20">
        <v>273</v>
      </c>
      <c r="S93" s="20">
        <v>216</v>
      </c>
      <c r="T93" s="20">
        <v>410</v>
      </c>
      <c r="U93" s="20">
        <v>199</v>
      </c>
      <c r="V93" s="20">
        <v>574</v>
      </c>
      <c r="W93" s="20">
        <v>180</v>
      </c>
      <c r="X93" s="20">
        <v>529</v>
      </c>
      <c r="Y93" s="20">
        <v>302</v>
      </c>
      <c r="Z93" s="20">
        <v>190</v>
      </c>
      <c r="AA93" s="20">
        <v>301</v>
      </c>
      <c r="AB93" s="20">
        <v>598</v>
      </c>
      <c r="AC93" s="20">
        <v>504</v>
      </c>
      <c r="AD93" s="20">
        <v>583</v>
      </c>
      <c r="AE93" s="20">
        <v>259</v>
      </c>
      <c r="AF93" s="20">
        <v>668</v>
      </c>
      <c r="AG93" s="20">
        <v>592</v>
      </c>
      <c r="AH93" s="20">
        <v>471</v>
      </c>
      <c r="AI93" s="20">
        <v>816</v>
      </c>
      <c r="AJ93" s="20">
        <v>975</v>
      </c>
      <c r="AK93" s="20">
        <v>674</v>
      </c>
      <c r="AL93" s="20">
        <v>257</v>
      </c>
      <c r="AM93" s="20">
        <v>366</v>
      </c>
      <c r="AN93" s="20">
        <v>211</v>
      </c>
      <c r="AO93" s="20">
        <v>1099</v>
      </c>
      <c r="AP93" s="20">
        <v>349</v>
      </c>
      <c r="AQ93" s="20">
        <v>2578</v>
      </c>
      <c r="AR93" s="20">
        <v>776</v>
      </c>
      <c r="AS93" s="20">
        <v>5132</v>
      </c>
      <c r="AT93" s="20">
        <v>1539</v>
      </c>
      <c r="AU93" s="20">
        <v>179</v>
      </c>
      <c r="AV93" s="20">
        <v>323</v>
      </c>
      <c r="AW93" s="20">
        <v>943</v>
      </c>
      <c r="AX93" s="20">
        <v>171</v>
      </c>
      <c r="AY93" s="20">
        <v>649</v>
      </c>
      <c r="AZ93" s="20">
        <v>207</v>
      </c>
      <c r="BA93" s="20">
        <v>727</v>
      </c>
      <c r="BB93" s="20">
        <v>2950</v>
      </c>
      <c r="BC93" s="20">
        <v>745</v>
      </c>
      <c r="BD93" s="20">
        <v>3829</v>
      </c>
      <c r="BE93" s="20">
        <v>165</v>
      </c>
      <c r="BF93" s="20">
        <v>933</v>
      </c>
      <c r="BG93" s="20">
        <v>376</v>
      </c>
      <c r="BH93" s="20">
        <v>213</v>
      </c>
      <c r="BI93" s="20">
        <v>231</v>
      </c>
      <c r="BJ93" s="20">
        <v>1625</v>
      </c>
      <c r="BK93" s="20">
        <v>437</v>
      </c>
      <c r="BL93" s="20">
        <v>16</v>
      </c>
      <c r="BM93" s="20">
        <v>4</v>
      </c>
      <c r="BN93" s="20">
        <v>945</v>
      </c>
      <c r="BO93" s="20">
        <v>0</v>
      </c>
      <c r="BP93" s="20">
        <v>1118</v>
      </c>
      <c r="BQ93" s="20">
        <v>136</v>
      </c>
      <c r="BR93" s="20">
        <v>729</v>
      </c>
      <c r="BS93" s="20">
        <v>0</v>
      </c>
      <c r="BT93" s="20">
        <v>45159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>
        <v>0</v>
      </c>
      <c r="CB93" s="19">
        <v>45159</v>
      </c>
      <c r="CD93" s="19">
        <f t="shared" si="10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t="s">
        <v>18</v>
      </c>
      <c r="B94" s="32" t="s">
        <v>34</v>
      </c>
      <c r="C94">
        <f t="shared" si="6"/>
        <v>90</v>
      </c>
      <c r="D94" s="20">
        <v>-1400</v>
      </c>
      <c r="E94" s="20">
        <v>-4</v>
      </c>
      <c r="F94" s="20">
        <v>-9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0</v>
      </c>
      <c r="AH94" s="20">
        <v>0</v>
      </c>
      <c r="AI94" s="20">
        <v>0</v>
      </c>
      <c r="AJ94" s="20">
        <v>0</v>
      </c>
      <c r="AK94" s="20">
        <v>0</v>
      </c>
      <c r="AL94" s="20">
        <v>-235</v>
      </c>
      <c r="AM94" s="20">
        <v>0</v>
      </c>
      <c r="AN94" s="20">
        <v>0</v>
      </c>
      <c r="AO94" s="20">
        <v>0</v>
      </c>
      <c r="AP94" s="20">
        <v>0</v>
      </c>
      <c r="AQ94" s="20">
        <v>0</v>
      </c>
      <c r="AR94" s="20">
        <v>0</v>
      </c>
      <c r="AS94" s="20">
        <v>0</v>
      </c>
      <c r="AT94" s="20">
        <v>0</v>
      </c>
      <c r="AU94" s="20">
        <v>0</v>
      </c>
      <c r="AV94" s="20">
        <v>0</v>
      </c>
      <c r="AW94" s="20">
        <v>0</v>
      </c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20">
        <v>0</v>
      </c>
      <c r="BE94" s="20">
        <v>0</v>
      </c>
      <c r="BF94" s="20">
        <v>0</v>
      </c>
      <c r="BG94" s="20">
        <v>-623</v>
      </c>
      <c r="BH94" s="20">
        <v>0</v>
      </c>
      <c r="BI94" s="20">
        <v>0</v>
      </c>
      <c r="BJ94" s="20">
        <v>0</v>
      </c>
      <c r="BK94" s="20">
        <v>0</v>
      </c>
      <c r="BL94" s="20">
        <v>0</v>
      </c>
      <c r="BM94" s="20">
        <v>0</v>
      </c>
      <c r="BN94" s="20">
        <v>0</v>
      </c>
      <c r="BO94" s="20">
        <v>0</v>
      </c>
      <c r="BP94" s="20">
        <v>0</v>
      </c>
      <c r="BQ94" s="20">
        <v>0</v>
      </c>
      <c r="BR94" s="20">
        <v>0</v>
      </c>
      <c r="BS94" s="20">
        <v>0</v>
      </c>
      <c r="BT94" s="20">
        <v>-2271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-2271</v>
      </c>
      <c r="CD94" s="19">
        <f t="shared" si="10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t="s">
        <v>19</v>
      </c>
      <c r="B95" s="32" t="s">
        <v>35</v>
      </c>
      <c r="C95">
        <f t="shared" si="6"/>
        <v>91</v>
      </c>
      <c r="D95" s="20">
        <v>100111</v>
      </c>
      <c r="E95" s="20">
        <v>44863</v>
      </c>
      <c r="F95" s="20">
        <v>14958</v>
      </c>
      <c r="G95" s="20">
        <v>6592</v>
      </c>
      <c r="H95" s="20">
        <v>63474</v>
      </c>
      <c r="I95" s="20">
        <v>36491</v>
      </c>
      <c r="J95" s="20">
        <v>3408</v>
      </c>
      <c r="K95" s="20">
        <v>20849</v>
      </c>
      <c r="L95" s="20">
        <v>9545</v>
      </c>
      <c r="M95" s="20">
        <v>27485</v>
      </c>
      <c r="N95" s="20">
        <v>17224</v>
      </c>
      <c r="O95" s="20">
        <v>3595</v>
      </c>
      <c r="P95" s="20">
        <v>10950</v>
      </c>
      <c r="Q95" s="20">
        <v>22027</v>
      </c>
      <c r="R95" s="20">
        <v>10553</v>
      </c>
      <c r="S95" s="20">
        <v>8536</v>
      </c>
      <c r="T95" s="20">
        <v>15334</v>
      </c>
      <c r="U95" s="20">
        <v>7518</v>
      </c>
      <c r="V95" s="20">
        <v>16329</v>
      </c>
      <c r="W95" s="20">
        <v>5370</v>
      </c>
      <c r="X95" s="20">
        <v>14430</v>
      </c>
      <c r="Y95" s="20">
        <v>9028</v>
      </c>
      <c r="Z95" s="20">
        <v>7136</v>
      </c>
      <c r="AA95" s="20">
        <v>19526</v>
      </c>
      <c r="AB95" s="20">
        <v>21322</v>
      </c>
      <c r="AC95" s="20">
        <v>22348</v>
      </c>
      <c r="AD95" s="20">
        <v>16931</v>
      </c>
      <c r="AE95" s="20">
        <v>7269</v>
      </c>
      <c r="AF95" s="20">
        <v>29401</v>
      </c>
      <c r="AG95" s="20">
        <v>13958</v>
      </c>
      <c r="AH95" s="20">
        <v>14641</v>
      </c>
      <c r="AI95" s="20">
        <v>30905</v>
      </c>
      <c r="AJ95" s="20">
        <v>38191</v>
      </c>
      <c r="AK95" s="20">
        <v>23875</v>
      </c>
      <c r="AL95" s="20">
        <v>9449</v>
      </c>
      <c r="AM95" s="20">
        <v>23502</v>
      </c>
      <c r="AN95" s="20">
        <v>17125</v>
      </c>
      <c r="AO95" s="20">
        <v>68868</v>
      </c>
      <c r="AP95" s="20">
        <v>24046</v>
      </c>
      <c r="AQ95" s="20">
        <v>206927</v>
      </c>
      <c r="AR95" s="20">
        <v>65757</v>
      </c>
      <c r="AS95" s="20">
        <v>350472</v>
      </c>
      <c r="AT95" s="20">
        <v>93150</v>
      </c>
      <c r="AU95" s="20">
        <v>3505</v>
      </c>
      <c r="AV95" s="20">
        <v>6257</v>
      </c>
      <c r="AW95" s="20">
        <v>38748</v>
      </c>
      <c r="AX95" s="20">
        <v>8519</v>
      </c>
      <c r="AY95" s="20">
        <v>61685</v>
      </c>
      <c r="AZ95" s="20">
        <v>10549</v>
      </c>
      <c r="BA95" s="20">
        <v>12302</v>
      </c>
      <c r="BB95" s="20">
        <v>58171</v>
      </c>
      <c r="BC95" s="20">
        <v>45520</v>
      </c>
      <c r="BD95" s="20">
        <v>224561</v>
      </c>
      <c r="BE95" s="20">
        <v>274420</v>
      </c>
      <c r="BF95" s="20">
        <v>77760</v>
      </c>
      <c r="BG95" s="20">
        <v>30003</v>
      </c>
      <c r="BH95" s="20">
        <v>19285</v>
      </c>
      <c r="BI95" s="20">
        <v>16106</v>
      </c>
      <c r="BJ95" s="20">
        <v>85574</v>
      </c>
      <c r="BK95" s="20">
        <v>16990</v>
      </c>
      <c r="BL95" s="20">
        <v>343319</v>
      </c>
      <c r="BM95" s="20">
        <v>127157</v>
      </c>
      <c r="BN95" s="20">
        <v>36830</v>
      </c>
      <c r="BO95" s="20">
        <v>67369</v>
      </c>
      <c r="BP95" s="20">
        <v>62184</v>
      </c>
      <c r="BQ95" s="20">
        <v>14312</v>
      </c>
      <c r="BR95" s="20">
        <v>47911</v>
      </c>
      <c r="BS95" s="20">
        <v>40334</v>
      </c>
      <c r="BT95" s="20">
        <v>3302840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3302840</v>
      </c>
      <c r="CD95" s="19">
        <f t="shared" si="10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t="s">
        <v>20</v>
      </c>
      <c r="B96" s="32" t="s">
        <v>21</v>
      </c>
      <c r="C96">
        <f t="shared" si="6"/>
        <v>92</v>
      </c>
      <c r="D96" s="20">
        <v>168861</v>
      </c>
      <c r="E96" s="20">
        <v>83448</v>
      </c>
      <c r="F96" s="20">
        <v>20332</v>
      </c>
      <c r="G96" s="20">
        <v>14838</v>
      </c>
      <c r="H96" s="20">
        <v>117330</v>
      </c>
      <c r="I96" s="20">
        <v>56525</v>
      </c>
      <c r="J96" s="20">
        <v>9864</v>
      </c>
      <c r="K96" s="20">
        <v>137527</v>
      </c>
      <c r="L96" s="20">
        <v>44422</v>
      </c>
      <c r="M96" s="20">
        <v>153990</v>
      </c>
      <c r="N96" s="20">
        <v>53034</v>
      </c>
      <c r="O96" s="20">
        <v>13405</v>
      </c>
      <c r="P96" s="20">
        <v>40495</v>
      </c>
      <c r="Q96" s="20">
        <v>48493</v>
      </c>
      <c r="R96" s="20">
        <v>29273</v>
      </c>
      <c r="S96" s="20">
        <v>21017</v>
      </c>
      <c r="T96" s="20">
        <v>56231</v>
      </c>
      <c r="U96" s="20">
        <v>17323</v>
      </c>
      <c r="V96" s="20">
        <v>226943</v>
      </c>
      <c r="W96" s="20">
        <v>24324</v>
      </c>
      <c r="X96" s="20">
        <v>88947</v>
      </c>
      <c r="Y96" s="20">
        <v>47079</v>
      </c>
      <c r="Z96" s="20">
        <v>26590</v>
      </c>
      <c r="AA96" s="20">
        <v>40773</v>
      </c>
      <c r="AB96" s="20">
        <v>72642</v>
      </c>
      <c r="AC96" s="20">
        <v>64127</v>
      </c>
      <c r="AD96" s="20">
        <v>91530</v>
      </c>
      <c r="AE96" s="20">
        <v>37782</v>
      </c>
      <c r="AF96" s="20">
        <v>75909</v>
      </c>
      <c r="AG96" s="20">
        <v>64420</v>
      </c>
      <c r="AH96" s="20">
        <v>58616</v>
      </c>
      <c r="AI96" s="20">
        <v>98091</v>
      </c>
      <c r="AJ96" s="20">
        <v>156859</v>
      </c>
      <c r="AK96" s="20">
        <v>80869</v>
      </c>
      <c r="AL96" s="20">
        <v>32916</v>
      </c>
      <c r="AM96" s="20">
        <v>50603</v>
      </c>
      <c r="AN96" s="20">
        <v>42258</v>
      </c>
      <c r="AO96" s="20">
        <v>152676</v>
      </c>
      <c r="AP96" s="20">
        <v>43036</v>
      </c>
      <c r="AQ96" s="20">
        <v>447138</v>
      </c>
      <c r="AR96" s="20">
        <v>107309</v>
      </c>
      <c r="AS96" s="20">
        <v>539367</v>
      </c>
      <c r="AT96" s="20">
        <v>212091</v>
      </c>
      <c r="AU96" s="20">
        <v>10689</v>
      </c>
      <c r="AV96" s="20">
        <v>24950</v>
      </c>
      <c r="AW96" s="20">
        <v>67559</v>
      </c>
      <c r="AX96" s="20">
        <v>15069</v>
      </c>
      <c r="AY96" s="20">
        <v>125593</v>
      </c>
      <c r="AZ96" s="20">
        <v>22843</v>
      </c>
      <c r="BA96" s="20">
        <v>28175</v>
      </c>
      <c r="BB96" s="20">
        <v>132637</v>
      </c>
      <c r="BC96" s="20">
        <v>67574</v>
      </c>
      <c r="BD96" s="20">
        <v>362692</v>
      </c>
      <c r="BE96" s="20">
        <v>296205</v>
      </c>
      <c r="BF96" s="20">
        <v>114052</v>
      </c>
      <c r="BG96" s="20">
        <v>46863</v>
      </c>
      <c r="BH96" s="20">
        <v>58081</v>
      </c>
      <c r="BI96" s="20">
        <v>25264</v>
      </c>
      <c r="BJ96" s="20">
        <v>124594</v>
      </c>
      <c r="BK96" s="20">
        <v>20741</v>
      </c>
      <c r="BL96" s="20">
        <v>484385</v>
      </c>
      <c r="BM96" s="20">
        <v>159171</v>
      </c>
      <c r="BN96" s="20">
        <v>57025</v>
      </c>
      <c r="BO96" s="20">
        <v>103352</v>
      </c>
      <c r="BP96" s="20">
        <v>114420</v>
      </c>
      <c r="BQ96" s="20">
        <v>23299</v>
      </c>
      <c r="BR96" s="20">
        <v>104279</v>
      </c>
      <c r="BS96" s="20">
        <v>40334</v>
      </c>
      <c r="BT96" s="20">
        <v>6599149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6599149</v>
      </c>
      <c r="CD96" s="19">
        <f t="shared" si="10"/>
        <v>0</v>
      </c>
      <c r="CE96" s="19">
        <f t="shared" si="8"/>
        <v>0</v>
      </c>
      <c r="CF96" s="19">
        <f t="shared" si="9"/>
        <v>0</v>
      </c>
    </row>
    <row r="97" spans="2:84" x14ac:dyDescent="0.2">
      <c r="B97" s="32" t="s">
        <v>429</v>
      </c>
      <c r="C97">
        <f t="shared" si="6"/>
        <v>93</v>
      </c>
      <c r="D97" s="19">
        <v>6965949</v>
      </c>
      <c r="E97" s="19">
        <v>7473681</v>
      </c>
      <c r="F97" s="21">
        <v>1041304</v>
      </c>
      <c r="G97" s="19">
        <v>138960</v>
      </c>
      <c r="H97" s="19">
        <v>60278</v>
      </c>
      <c r="I97" s="19">
        <v>35928</v>
      </c>
      <c r="J97" s="19">
        <v>31775</v>
      </c>
      <c r="K97" s="19">
        <v>638392</v>
      </c>
      <c r="L97" s="19">
        <v>228655</v>
      </c>
      <c r="M97" s="19">
        <v>1115497</v>
      </c>
      <c r="N97" s="19">
        <v>161508</v>
      </c>
      <c r="O97" s="19">
        <v>19343</v>
      </c>
      <c r="P97" s="19">
        <v>623594</v>
      </c>
      <c r="Q97" s="19">
        <v>1748306</v>
      </c>
      <c r="R97" s="19">
        <v>586106</v>
      </c>
      <c r="S97" s="19">
        <v>469599</v>
      </c>
      <c r="T97" s="19">
        <v>198663</v>
      </c>
      <c r="U97" s="19">
        <v>211376</v>
      </c>
      <c r="V97" s="19">
        <v>23984</v>
      </c>
      <c r="W97" s="19">
        <v>88492</v>
      </c>
      <c r="X97" s="19">
        <v>86072</v>
      </c>
      <c r="Y97" s="19">
        <v>92165</v>
      </c>
      <c r="Z97" s="19">
        <v>186165</v>
      </c>
      <c r="AA97" s="19">
        <v>98575</v>
      </c>
      <c r="AB97" s="19">
        <v>464784</v>
      </c>
      <c r="AC97" s="19">
        <v>628604</v>
      </c>
      <c r="AD97" s="19">
        <v>134030</v>
      </c>
      <c r="AE97" s="19">
        <v>116225</v>
      </c>
      <c r="AF97" s="19">
        <v>775627</v>
      </c>
      <c r="AG97" s="19">
        <v>173868</v>
      </c>
      <c r="AH97" s="19">
        <v>243986</v>
      </c>
      <c r="AI97" s="19">
        <v>443313</v>
      </c>
      <c r="AJ97" s="19">
        <v>187083</v>
      </c>
      <c r="AK97" s="19">
        <v>369056</v>
      </c>
      <c r="AL97" s="19">
        <v>108211</v>
      </c>
      <c r="AM97" s="19">
        <v>857311</v>
      </c>
      <c r="AN97" s="19">
        <v>526387</v>
      </c>
      <c r="AO97" s="19">
        <v>142142</v>
      </c>
      <c r="AP97" s="19">
        <v>556819</v>
      </c>
      <c r="AQ97" s="19">
        <v>7844451</v>
      </c>
      <c r="AR97" s="19">
        <v>2757824</v>
      </c>
      <c r="AS97" s="19">
        <v>15054175</v>
      </c>
      <c r="AT97" s="19">
        <v>3355494</v>
      </c>
      <c r="AU97" s="19">
        <v>58524</v>
      </c>
      <c r="AV97" s="19">
        <v>62509</v>
      </c>
      <c r="AW97" s="19">
        <v>712116</v>
      </c>
      <c r="AX97" s="19">
        <v>378206</v>
      </c>
      <c r="AY97" s="19">
        <v>4313306</v>
      </c>
      <c r="AZ97" s="19">
        <v>170294</v>
      </c>
      <c r="BA97" s="19">
        <v>162924</v>
      </c>
      <c r="BB97" s="19">
        <v>200805</v>
      </c>
      <c r="BC97" s="19">
        <v>618627</v>
      </c>
      <c r="BD97" s="19">
        <v>1081093</v>
      </c>
      <c r="BE97" s="19">
        <v>344380</v>
      </c>
      <c r="BF97" s="19">
        <v>1504892</v>
      </c>
      <c r="BG97" s="19">
        <v>529259</v>
      </c>
      <c r="BH97" s="19">
        <v>412661</v>
      </c>
      <c r="BI97" s="19">
        <v>287433</v>
      </c>
      <c r="BJ97" s="19">
        <v>3519835</v>
      </c>
      <c r="BK97" s="19">
        <v>718939</v>
      </c>
      <c r="BL97" s="19">
        <v>5158576</v>
      </c>
      <c r="BM97" s="19">
        <v>3803182</v>
      </c>
      <c r="BN97" s="19">
        <v>1815902</v>
      </c>
      <c r="BO97" s="19">
        <v>1562737</v>
      </c>
      <c r="BP97" s="19">
        <v>2198528</v>
      </c>
      <c r="BQ97" s="19">
        <v>926849</v>
      </c>
      <c r="BR97" s="19">
        <v>3730870</v>
      </c>
      <c r="BS97" s="19">
        <v>6780014</v>
      </c>
      <c r="BT97" s="19">
        <v>98116218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98116218</v>
      </c>
      <c r="CD97" s="19">
        <f t="shared" si="10"/>
        <v>0</v>
      </c>
      <c r="CE97" s="19">
        <f>SUM(BU97:BZ97)-CA97</f>
        <v>0</v>
      </c>
      <c r="CF97" s="19">
        <f>BT97+CA97-CB97</f>
        <v>0</v>
      </c>
    </row>
    <row r="98" spans="2:84" x14ac:dyDescent="0.2">
      <c r="CD98" s="19"/>
    </row>
    <row r="99" spans="2:84" x14ac:dyDescent="0.2">
      <c r="D99" s="19">
        <f t="shared" ref="D99:AI99" si="11">SUM(D5:D72)-D73</f>
        <v>0</v>
      </c>
      <c r="E99" s="19">
        <f t="shared" si="11"/>
        <v>0</v>
      </c>
      <c r="F99" s="19">
        <f t="shared" si="11"/>
        <v>0</v>
      </c>
      <c r="G99" s="19">
        <f t="shared" si="11"/>
        <v>0</v>
      </c>
      <c r="H99" s="19">
        <f t="shared" si="11"/>
        <v>0</v>
      </c>
      <c r="I99" s="19">
        <f t="shared" si="11"/>
        <v>0</v>
      </c>
      <c r="J99" s="19">
        <f t="shared" si="11"/>
        <v>0</v>
      </c>
      <c r="K99" s="19">
        <f t="shared" si="11"/>
        <v>0</v>
      </c>
      <c r="L99" s="19">
        <f t="shared" si="11"/>
        <v>0</v>
      </c>
      <c r="M99" s="19">
        <f t="shared" si="11"/>
        <v>0</v>
      </c>
      <c r="N99" s="19">
        <f t="shared" si="11"/>
        <v>0</v>
      </c>
      <c r="O99" s="19">
        <f t="shared" si="11"/>
        <v>0</v>
      </c>
      <c r="P99" s="19">
        <f t="shared" si="11"/>
        <v>0</v>
      </c>
      <c r="Q99" s="19">
        <f t="shared" si="11"/>
        <v>0</v>
      </c>
      <c r="R99" s="19">
        <f t="shared" si="11"/>
        <v>0</v>
      </c>
      <c r="S99" s="19">
        <f t="shared" si="11"/>
        <v>0</v>
      </c>
      <c r="T99" s="19">
        <f t="shared" si="11"/>
        <v>0</v>
      </c>
      <c r="U99" s="19">
        <f t="shared" si="11"/>
        <v>0</v>
      </c>
      <c r="V99" s="19">
        <f t="shared" si="11"/>
        <v>0</v>
      </c>
      <c r="W99" s="19">
        <f t="shared" si="11"/>
        <v>0</v>
      </c>
      <c r="X99" s="19">
        <f t="shared" si="11"/>
        <v>0</v>
      </c>
      <c r="Y99" s="19">
        <f t="shared" si="11"/>
        <v>0</v>
      </c>
      <c r="Z99" s="19">
        <f t="shared" si="11"/>
        <v>0</v>
      </c>
      <c r="AA99" s="19">
        <f t="shared" si="11"/>
        <v>0</v>
      </c>
      <c r="AB99" s="19">
        <f t="shared" si="11"/>
        <v>0</v>
      </c>
      <c r="AC99" s="19">
        <f t="shared" si="11"/>
        <v>0</v>
      </c>
      <c r="AD99" s="19">
        <f t="shared" si="11"/>
        <v>0</v>
      </c>
      <c r="AE99" s="19">
        <f t="shared" si="11"/>
        <v>0</v>
      </c>
      <c r="AF99" s="19">
        <f t="shared" si="11"/>
        <v>0</v>
      </c>
      <c r="AG99" s="19">
        <f t="shared" si="11"/>
        <v>0</v>
      </c>
      <c r="AH99" s="19">
        <f t="shared" si="11"/>
        <v>0</v>
      </c>
      <c r="AI99" s="19">
        <f t="shared" si="11"/>
        <v>0</v>
      </c>
      <c r="AJ99" s="19">
        <f t="shared" ref="AJ99:BO99" si="12">SUM(AJ5:AJ72)-AJ73</f>
        <v>0</v>
      </c>
      <c r="AK99" s="19">
        <f t="shared" si="12"/>
        <v>0</v>
      </c>
      <c r="AL99" s="19">
        <f t="shared" si="12"/>
        <v>0</v>
      </c>
      <c r="AM99" s="19">
        <f t="shared" si="12"/>
        <v>0</v>
      </c>
      <c r="AN99" s="19">
        <f t="shared" si="12"/>
        <v>0</v>
      </c>
      <c r="AO99" s="19">
        <f t="shared" si="12"/>
        <v>0</v>
      </c>
      <c r="AP99" s="19">
        <f t="shared" si="12"/>
        <v>0</v>
      </c>
      <c r="AQ99" s="19">
        <f t="shared" si="12"/>
        <v>0</v>
      </c>
      <c r="AR99" s="19">
        <f t="shared" si="12"/>
        <v>0</v>
      </c>
      <c r="AS99" s="19">
        <f t="shared" si="12"/>
        <v>0</v>
      </c>
      <c r="AT99" s="19">
        <f t="shared" si="12"/>
        <v>0</v>
      </c>
      <c r="AU99" s="19">
        <f t="shared" si="12"/>
        <v>0</v>
      </c>
      <c r="AV99" s="19">
        <f t="shared" si="12"/>
        <v>0</v>
      </c>
      <c r="AW99" s="19">
        <f t="shared" si="12"/>
        <v>0</v>
      </c>
      <c r="AX99" s="19">
        <f t="shared" si="12"/>
        <v>0</v>
      </c>
      <c r="AY99" s="19">
        <f t="shared" si="12"/>
        <v>0</v>
      </c>
      <c r="AZ99" s="19">
        <f t="shared" si="12"/>
        <v>0</v>
      </c>
      <c r="BA99" s="19">
        <f t="shared" si="12"/>
        <v>0</v>
      </c>
      <c r="BB99" s="19">
        <f t="shared" si="12"/>
        <v>0</v>
      </c>
      <c r="BC99" s="19">
        <f t="shared" si="12"/>
        <v>0</v>
      </c>
      <c r="BD99" s="19">
        <f t="shared" si="12"/>
        <v>0</v>
      </c>
      <c r="BE99" s="19">
        <f t="shared" si="12"/>
        <v>0</v>
      </c>
      <c r="BF99" s="19">
        <f t="shared" si="12"/>
        <v>0</v>
      </c>
      <c r="BG99" s="19">
        <f t="shared" si="12"/>
        <v>0</v>
      </c>
      <c r="BH99" s="19">
        <f t="shared" si="12"/>
        <v>0</v>
      </c>
      <c r="BI99" s="19">
        <f t="shared" si="12"/>
        <v>0</v>
      </c>
      <c r="BJ99" s="19">
        <f t="shared" si="12"/>
        <v>0</v>
      </c>
      <c r="BK99" s="19">
        <f t="shared" si="12"/>
        <v>0</v>
      </c>
      <c r="BL99" s="19">
        <f t="shared" si="12"/>
        <v>0</v>
      </c>
      <c r="BM99" s="19">
        <f t="shared" si="12"/>
        <v>0</v>
      </c>
      <c r="BN99" s="19">
        <f t="shared" si="12"/>
        <v>0</v>
      </c>
      <c r="BO99" s="19">
        <f t="shared" si="12"/>
        <v>0</v>
      </c>
      <c r="BP99" s="19">
        <f t="shared" ref="BP99:CB99" si="13">SUM(BP5:BP72)-BP73</f>
        <v>0</v>
      </c>
      <c r="BQ99" s="19">
        <f t="shared" si="13"/>
        <v>0</v>
      </c>
      <c r="BR99" s="19">
        <f t="shared" si="13"/>
        <v>0</v>
      </c>
      <c r="BS99" s="19">
        <f t="shared" si="13"/>
        <v>0</v>
      </c>
      <c r="BT99" s="19">
        <f t="shared" si="13"/>
        <v>0</v>
      </c>
      <c r="BU99" s="19">
        <f t="shared" si="13"/>
        <v>0</v>
      </c>
      <c r="BV99" s="19">
        <f t="shared" si="13"/>
        <v>0</v>
      </c>
      <c r="BW99" s="19">
        <f t="shared" si="13"/>
        <v>0</v>
      </c>
      <c r="BX99" s="19">
        <f t="shared" si="13"/>
        <v>0</v>
      </c>
      <c r="BY99" s="19">
        <f t="shared" si="13"/>
        <v>0</v>
      </c>
      <c r="BZ99" s="19">
        <f t="shared" si="13"/>
        <v>0</v>
      </c>
      <c r="CA99" s="19">
        <f t="shared" si="13"/>
        <v>0</v>
      </c>
      <c r="CB99" s="19">
        <f t="shared" si="13"/>
        <v>0</v>
      </c>
      <c r="CC99" s="19"/>
      <c r="CD99" s="19">
        <f>SUM(CD5:CD72)-CD73</f>
        <v>0</v>
      </c>
      <c r="CE99" s="19">
        <f>SUM(CE5:CE72)-CE73</f>
        <v>0</v>
      </c>
      <c r="CF99" s="19">
        <f>SUM(CF5:CF72)-CF73</f>
        <v>0</v>
      </c>
    </row>
    <row r="100" spans="2:84" x14ac:dyDescent="0.2">
      <c r="D100" s="19">
        <f>SUM(D73:D81)-D82</f>
        <v>0</v>
      </c>
      <c r="E100" s="19">
        <f t="shared" ref="E100:CB100" si="14">SUM(E73:E81)-E82</f>
        <v>0</v>
      </c>
      <c r="F100" s="19">
        <f t="shared" si="14"/>
        <v>0</v>
      </c>
      <c r="G100" s="19">
        <f t="shared" si="14"/>
        <v>0</v>
      </c>
      <c r="H100" s="19">
        <f t="shared" si="14"/>
        <v>0</v>
      </c>
      <c r="I100" s="19">
        <f t="shared" si="14"/>
        <v>0</v>
      </c>
      <c r="J100" s="19">
        <f t="shared" si="14"/>
        <v>0</v>
      </c>
      <c r="K100" s="19">
        <f t="shared" si="14"/>
        <v>0</v>
      </c>
      <c r="L100" s="19">
        <f t="shared" si="14"/>
        <v>0</v>
      </c>
      <c r="M100" s="19">
        <f t="shared" si="14"/>
        <v>0</v>
      </c>
      <c r="N100" s="19">
        <f t="shared" si="14"/>
        <v>0</v>
      </c>
      <c r="O100" s="19">
        <f t="shared" si="14"/>
        <v>0</v>
      </c>
      <c r="P100" s="19">
        <f t="shared" si="14"/>
        <v>0</v>
      </c>
      <c r="Q100" s="19">
        <f t="shared" si="14"/>
        <v>0</v>
      </c>
      <c r="R100" s="19">
        <f t="shared" si="14"/>
        <v>0</v>
      </c>
      <c r="S100" s="19">
        <f t="shared" si="14"/>
        <v>0</v>
      </c>
      <c r="T100" s="19">
        <f t="shared" si="14"/>
        <v>0</v>
      </c>
      <c r="U100" s="19">
        <f t="shared" si="14"/>
        <v>0</v>
      </c>
      <c r="V100" s="19">
        <f t="shared" si="14"/>
        <v>0</v>
      </c>
      <c r="W100" s="19">
        <f t="shared" si="14"/>
        <v>0</v>
      </c>
      <c r="X100" s="19">
        <f t="shared" si="14"/>
        <v>0</v>
      </c>
      <c r="Y100" s="19">
        <f t="shared" si="14"/>
        <v>0</v>
      </c>
      <c r="Z100" s="19">
        <f t="shared" si="14"/>
        <v>0</v>
      </c>
      <c r="AA100" s="19">
        <f t="shared" si="14"/>
        <v>0</v>
      </c>
      <c r="AB100" s="19">
        <f t="shared" si="14"/>
        <v>0</v>
      </c>
      <c r="AC100" s="19">
        <f t="shared" si="14"/>
        <v>0</v>
      </c>
      <c r="AD100" s="19">
        <f t="shared" si="14"/>
        <v>0</v>
      </c>
      <c r="AE100" s="19">
        <f t="shared" si="14"/>
        <v>0</v>
      </c>
      <c r="AF100" s="19">
        <f t="shared" si="14"/>
        <v>0</v>
      </c>
      <c r="AG100" s="19">
        <f t="shared" si="14"/>
        <v>0</v>
      </c>
      <c r="AH100" s="19">
        <f t="shared" si="14"/>
        <v>0</v>
      </c>
      <c r="AI100" s="19">
        <f t="shared" si="14"/>
        <v>0</v>
      </c>
      <c r="AJ100" s="19">
        <f t="shared" si="14"/>
        <v>0</v>
      </c>
      <c r="AK100" s="19">
        <f t="shared" si="14"/>
        <v>0</v>
      </c>
      <c r="AL100" s="19">
        <f t="shared" si="14"/>
        <v>0</v>
      </c>
      <c r="AM100" s="19">
        <f t="shared" si="14"/>
        <v>0</v>
      </c>
      <c r="AN100" s="19">
        <f t="shared" si="14"/>
        <v>0</v>
      </c>
      <c r="AO100" s="19">
        <f t="shared" si="14"/>
        <v>0</v>
      </c>
      <c r="AP100" s="19">
        <f t="shared" si="14"/>
        <v>0</v>
      </c>
      <c r="AQ100" s="19">
        <f t="shared" si="14"/>
        <v>0</v>
      </c>
      <c r="AR100" s="19">
        <f t="shared" si="14"/>
        <v>0</v>
      </c>
      <c r="AS100" s="19">
        <f t="shared" si="14"/>
        <v>0</v>
      </c>
      <c r="AT100" s="19">
        <f t="shared" si="14"/>
        <v>0</v>
      </c>
      <c r="AU100" s="19">
        <f t="shared" si="14"/>
        <v>0</v>
      </c>
      <c r="AV100" s="19">
        <f t="shared" si="14"/>
        <v>0</v>
      </c>
      <c r="AW100" s="19">
        <f t="shared" si="14"/>
        <v>0</v>
      </c>
      <c r="AX100" s="19">
        <f t="shared" si="14"/>
        <v>0</v>
      </c>
      <c r="AY100" s="19">
        <f t="shared" si="14"/>
        <v>0</v>
      </c>
      <c r="AZ100" s="19">
        <f t="shared" si="14"/>
        <v>0</v>
      </c>
      <c r="BA100" s="19">
        <f t="shared" si="14"/>
        <v>0</v>
      </c>
      <c r="BB100" s="19">
        <f t="shared" si="14"/>
        <v>0</v>
      </c>
      <c r="BC100" s="19">
        <f t="shared" si="14"/>
        <v>0</v>
      </c>
      <c r="BD100" s="19">
        <f>SUM(BD73:BD81)-BD82</f>
        <v>0</v>
      </c>
      <c r="BE100" s="19">
        <f t="shared" si="14"/>
        <v>0</v>
      </c>
      <c r="BF100" s="19">
        <f t="shared" si="14"/>
        <v>0</v>
      </c>
      <c r="BG100" s="19">
        <f t="shared" ref="BG100:BR100" si="15">SUM(BG73:BG81)-BG82</f>
        <v>0</v>
      </c>
      <c r="BH100" s="19">
        <f t="shared" si="15"/>
        <v>0</v>
      </c>
      <c r="BI100" s="19">
        <f t="shared" si="15"/>
        <v>0</v>
      </c>
      <c r="BJ100" s="19">
        <f t="shared" si="15"/>
        <v>0</v>
      </c>
      <c r="BK100" s="19">
        <f t="shared" si="15"/>
        <v>0</v>
      </c>
      <c r="BL100" s="19">
        <f t="shared" si="15"/>
        <v>0</v>
      </c>
      <c r="BM100" s="19">
        <f t="shared" si="15"/>
        <v>0</v>
      </c>
      <c r="BN100" s="19">
        <f t="shared" si="15"/>
        <v>0</v>
      </c>
      <c r="BO100" s="19">
        <f t="shared" si="15"/>
        <v>0</v>
      </c>
      <c r="BP100" s="19">
        <f t="shared" si="15"/>
        <v>0</v>
      </c>
      <c r="BQ100" s="19">
        <f t="shared" si="15"/>
        <v>0</v>
      </c>
      <c r="BR100" s="19">
        <f t="shared" si="15"/>
        <v>0</v>
      </c>
      <c r="BS100" s="19">
        <f t="shared" si="14"/>
        <v>0</v>
      </c>
      <c r="BT100" s="19">
        <f t="shared" si="14"/>
        <v>0</v>
      </c>
      <c r="BU100" s="19">
        <f t="shared" si="14"/>
        <v>0</v>
      </c>
      <c r="BV100" s="19">
        <f t="shared" si="14"/>
        <v>0</v>
      </c>
      <c r="BW100" s="19">
        <f t="shared" si="14"/>
        <v>0</v>
      </c>
      <c r="BX100" s="19">
        <f t="shared" si="14"/>
        <v>0</v>
      </c>
      <c r="BY100" s="19">
        <f t="shared" si="14"/>
        <v>0</v>
      </c>
      <c r="BZ100" s="19">
        <f t="shared" si="14"/>
        <v>0</v>
      </c>
      <c r="CA100" s="19">
        <f t="shared" si="14"/>
        <v>0</v>
      </c>
      <c r="CB100" s="19">
        <f t="shared" si="14"/>
        <v>0</v>
      </c>
      <c r="CD100" s="19">
        <f t="shared" si="10"/>
        <v>0</v>
      </c>
      <c r="CE100" s="19">
        <f>SUM(CE73:CE81)-CE82</f>
        <v>0</v>
      </c>
      <c r="CF100" s="19">
        <f>SUM(CF73:CF81)-CF82</f>
        <v>0</v>
      </c>
    </row>
    <row r="101" spans="2:84" x14ac:dyDescent="0.2">
      <c r="D101" s="19">
        <f>D84+D85+D88-D83</f>
        <v>0</v>
      </c>
      <c r="E101" s="19">
        <f t="shared" ref="E101:CB101" si="16">E84+E85+E88-E83</f>
        <v>0</v>
      </c>
      <c r="F101" s="19">
        <f t="shared" si="16"/>
        <v>0</v>
      </c>
      <c r="G101" s="19">
        <f t="shared" si="16"/>
        <v>0</v>
      </c>
      <c r="H101" s="19">
        <f t="shared" si="16"/>
        <v>0</v>
      </c>
      <c r="I101" s="19">
        <f t="shared" si="16"/>
        <v>0</v>
      </c>
      <c r="J101" s="19">
        <f t="shared" si="16"/>
        <v>0</v>
      </c>
      <c r="K101" s="19">
        <f t="shared" si="16"/>
        <v>0</v>
      </c>
      <c r="L101" s="19">
        <f t="shared" si="16"/>
        <v>0</v>
      </c>
      <c r="M101" s="19">
        <f t="shared" si="16"/>
        <v>0</v>
      </c>
      <c r="N101" s="19">
        <f t="shared" si="16"/>
        <v>0</v>
      </c>
      <c r="O101" s="19">
        <f t="shared" si="16"/>
        <v>0</v>
      </c>
      <c r="P101" s="19">
        <f t="shared" si="16"/>
        <v>0</v>
      </c>
      <c r="Q101" s="19">
        <f t="shared" si="16"/>
        <v>0</v>
      </c>
      <c r="R101" s="19">
        <f t="shared" si="16"/>
        <v>0</v>
      </c>
      <c r="S101" s="19">
        <f t="shared" si="16"/>
        <v>0</v>
      </c>
      <c r="T101" s="19">
        <f t="shared" si="16"/>
        <v>0</v>
      </c>
      <c r="U101" s="19">
        <f t="shared" si="16"/>
        <v>0</v>
      </c>
      <c r="V101" s="19">
        <f t="shared" si="16"/>
        <v>0</v>
      </c>
      <c r="W101" s="19">
        <f t="shared" si="16"/>
        <v>0</v>
      </c>
      <c r="X101" s="19">
        <f t="shared" si="16"/>
        <v>0</v>
      </c>
      <c r="Y101" s="19">
        <f t="shared" si="16"/>
        <v>0</v>
      </c>
      <c r="Z101" s="19">
        <f t="shared" si="16"/>
        <v>0</v>
      </c>
      <c r="AA101" s="19">
        <f t="shared" si="16"/>
        <v>0</v>
      </c>
      <c r="AB101" s="19">
        <f t="shared" si="16"/>
        <v>0</v>
      </c>
      <c r="AC101" s="19">
        <f t="shared" si="16"/>
        <v>0</v>
      </c>
      <c r="AD101" s="19">
        <f t="shared" si="16"/>
        <v>0</v>
      </c>
      <c r="AE101" s="19">
        <f t="shared" si="16"/>
        <v>0</v>
      </c>
      <c r="AF101" s="19">
        <f t="shared" si="16"/>
        <v>0</v>
      </c>
      <c r="AG101" s="19">
        <f t="shared" si="16"/>
        <v>0</v>
      </c>
      <c r="AH101" s="19">
        <f t="shared" si="16"/>
        <v>0</v>
      </c>
      <c r="AI101" s="19">
        <f t="shared" si="16"/>
        <v>0</v>
      </c>
      <c r="AJ101" s="19">
        <f t="shared" si="16"/>
        <v>0</v>
      </c>
      <c r="AK101" s="19">
        <f t="shared" si="16"/>
        <v>0</v>
      </c>
      <c r="AL101" s="19">
        <f t="shared" si="16"/>
        <v>0</v>
      </c>
      <c r="AM101" s="19">
        <f t="shared" si="16"/>
        <v>0</v>
      </c>
      <c r="AN101" s="19">
        <f t="shared" si="16"/>
        <v>0</v>
      </c>
      <c r="AO101" s="19">
        <f t="shared" si="16"/>
        <v>0</v>
      </c>
      <c r="AP101" s="19">
        <f t="shared" si="16"/>
        <v>0</v>
      </c>
      <c r="AQ101" s="19">
        <f t="shared" si="16"/>
        <v>0</v>
      </c>
      <c r="AR101" s="19">
        <f t="shared" si="16"/>
        <v>0</v>
      </c>
      <c r="AS101" s="19">
        <f t="shared" si="16"/>
        <v>0</v>
      </c>
      <c r="AT101" s="19">
        <f t="shared" si="16"/>
        <v>0</v>
      </c>
      <c r="AU101" s="19">
        <f t="shared" si="16"/>
        <v>0</v>
      </c>
      <c r="AV101" s="19">
        <f t="shared" si="16"/>
        <v>0</v>
      </c>
      <c r="AW101" s="19">
        <f t="shared" si="16"/>
        <v>0</v>
      </c>
      <c r="AX101" s="19">
        <f t="shared" si="16"/>
        <v>0</v>
      </c>
      <c r="AY101" s="19">
        <f t="shared" si="16"/>
        <v>0</v>
      </c>
      <c r="AZ101" s="19">
        <f t="shared" si="16"/>
        <v>0</v>
      </c>
      <c r="BA101" s="19">
        <f t="shared" si="16"/>
        <v>0</v>
      </c>
      <c r="BB101" s="19">
        <f t="shared" si="16"/>
        <v>0</v>
      </c>
      <c r="BC101" s="19">
        <f t="shared" si="16"/>
        <v>0</v>
      </c>
      <c r="BD101" s="19">
        <f>BD84+BD85+BD88-BD83</f>
        <v>0</v>
      </c>
      <c r="BE101" s="19">
        <f t="shared" si="16"/>
        <v>0</v>
      </c>
      <c r="BF101" s="19">
        <f t="shared" si="16"/>
        <v>0</v>
      </c>
      <c r="BG101" s="19">
        <f t="shared" si="16"/>
        <v>0</v>
      </c>
      <c r="BH101" s="19">
        <f t="shared" si="16"/>
        <v>0</v>
      </c>
      <c r="BI101" s="19">
        <f t="shared" si="16"/>
        <v>0</v>
      </c>
      <c r="BJ101" s="19">
        <f t="shared" si="16"/>
        <v>0</v>
      </c>
      <c r="BK101" s="19">
        <f t="shared" si="16"/>
        <v>0</v>
      </c>
      <c r="BL101" s="19">
        <f t="shared" si="16"/>
        <v>0</v>
      </c>
      <c r="BM101" s="19">
        <f t="shared" si="16"/>
        <v>0</v>
      </c>
      <c r="BN101" s="19">
        <f t="shared" si="16"/>
        <v>0</v>
      </c>
      <c r="BO101" s="19">
        <f t="shared" si="16"/>
        <v>0</v>
      </c>
      <c r="BP101" s="19">
        <f t="shared" si="16"/>
        <v>0</v>
      </c>
      <c r="BQ101" s="19">
        <f t="shared" si="16"/>
        <v>0</v>
      </c>
      <c r="BR101" s="19">
        <f t="shared" si="16"/>
        <v>0</v>
      </c>
      <c r="BS101" s="19">
        <f t="shared" si="16"/>
        <v>0</v>
      </c>
      <c r="BT101" s="19">
        <f t="shared" si="16"/>
        <v>0</v>
      </c>
      <c r="BU101" s="19">
        <f t="shared" si="16"/>
        <v>0</v>
      </c>
      <c r="BV101" s="19">
        <f t="shared" si="16"/>
        <v>0</v>
      </c>
      <c r="BW101" s="19">
        <f t="shared" si="16"/>
        <v>0</v>
      </c>
      <c r="BX101" s="19">
        <f t="shared" si="16"/>
        <v>0</v>
      </c>
      <c r="BY101" s="19">
        <f t="shared" si="16"/>
        <v>0</v>
      </c>
      <c r="BZ101" s="19">
        <f t="shared" si="16"/>
        <v>0</v>
      </c>
      <c r="CA101" s="19">
        <f t="shared" si="16"/>
        <v>0</v>
      </c>
      <c r="CB101" s="19">
        <f t="shared" si="16"/>
        <v>0</v>
      </c>
      <c r="CD101" s="19">
        <f t="shared" si="10"/>
        <v>0</v>
      </c>
      <c r="CE101" s="19">
        <f>CE84+CE85+CE88-CE83</f>
        <v>0</v>
      </c>
      <c r="CF101" s="19">
        <f>CF84+CF85+CF88-CF83</f>
        <v>0</v>
      </c>
    </row>
    <row r="102" spans="2:84" x14ac:dyDescent="0.2">
      <c r="D102" s="19">
        <f>D86+D87-D85</f>
        <v>0</v>
      </c>
      <c r="E102" s="19">
        <f t="shared" ref="E102:CB102" si="17">E86+E87-E85</f>
        <v>0</v>
      </c>
      <c r="F102" s="19">
        <f t="shared" si="17"/>
        <v>0</v>
      </c>
      <c r="G102" s="19">
        <f t="shared" si="17"/>
        <v>0</v>
      </c>
      <c r="H102" s="19">
        <f t="shared" si="17"/>
        <v>0</v>
      </c>
      <c r="I102" s="19">
        <f t="shared" si="17"/>
        <v>0</v>
      </c>
      <c r="J102" s="19">
        <f t="shared" si="17"/>
        <v>0</v>
      </c>
      <c r="K102" s="19">
        <f t="shared" si="17"/>
        <v>0</v>
      </c>
      <c r="L102" s="19">
        <f t="shared" si="17"/>
        <v>0</v>
      </c>
      <c r="M102" s="19">
        <f t="shared" si="17"/>
        <v>0</v>
      </c>
      <c r="N102" s="19">
        <f t="shared" si="17"/>
        <v>0</v>
      </c>
      <c r="O102" s="19">
        <f t="shared" si="17"/>
        <v>0</v>
      </c>
      <c r="P102" s="19">
        <f t="shared" si="17"/>
        <v>0</v>
      </c>
      <c r="Q102" s="19">
        <f t="shared" si="17"/>
        <v>0</v>
      </c>
      <c r="R102" s="19">
        <f t="shared" si="17"/>
        <v>0</v>
      </c>
      <c r="S102" s="19">
        <f t="shared" si="17"/>
        <v>0</v>
      </c>
      <c r="T102" s="19">
        <f t="shared" si="17"/>
        <v>0</v>
      </c>
      <c r="U102" s="19">
        <f t="shared" si="17"/>
        <v>0</v>
      </c>
      <c r="V102" s="19">
        <f t="shared" si="17"/>
        <v>0</v>
      </c>
      <c r="W102" s="19">
        <f t="shared" si="17"/>
        <v>0</v>
      </c>
      <c r="X102" s="19">
        <f t="shared" si="17"/>
        <v>0</v>
      </c>
      <c r="Y102" s="19">
        <f t="shared" si="17"/>
        <v>0</v>
      </c>
      <c r="Z102" s="19">
        <f t="shared" si="17"/>
        <v>0</v>
      </c>
      <c r="AA102" s="19">
        <f t="shared" si="17"/>
        <v>0</v>
      </c>
      <c r="AB102" s="19">
        <f t="shared" si="17"/>
        <v>0</v>
      </c>
      <c r="AC102" s="19">
        <f t="shared" si="17"/>
        <v>0</v>
      </c>
      <c r="AD102" s="19">
        <f t="shared" si="17"/>
        <v>0</v>
      </c>
      <c r="AE102" s="19">
        <f t="shared" si="17"/>
        <v>0</v>
      </c>
      <c r="AF102" s="19">
        <f t="shared" si="17"/>
        <v>0</v>
      </c>
      <c r="AG102" s="19">
        <f t="shared" si="17"/>
        <v>0</v>
      </c>
      <c r="AH102" s="19">
        <f t="shared" si="17"/>
        <v>0</v>
      </c>
      <c r="AI102" s="19">
        <f t="shared" si="17"/>
        <v>0</v>
      </c>
      <c r="AJ102" s="19">
        <f t="shared" si="17"/>
        <v>0</v>
      </c>
      <c r="AK102" s="19">
        <f t="shared" si="17"/>
        <v>0</v>
      </c>
      <c r="AL102" s="19">
        <f t="shared" si="17"/>
        <v>0</v>
      </c>
      <c r="AM102" s="19">
        <f t="shared" si="17"/>
        <v>0</v>
      </c>
      <c r="AN102" s="19">
        <f t="shared" si="17"/>
        <v>0</v>
      </c>
      <c r="AO102" s="19">
        <f t="shared" si="17"/>
        <v>0</v>
      </c>
      <c r="AP102" s="19">
        <f t="shared" si="17"/>
        <v>0</v>
      </c>
      <c r="AQ102" s="19">
        <f t="shared" si="17"/>
        <v>0</v>
      </c>
      <c r="AR102" s="19">
        <f t="shared" si="17"/>
        <v>0</v>
      </c>
      <c r="AS102" s="19">
        <f t="shared" si="17"/>
        <v>0</v>
      </c>
      <c r="AT102" s="19">
        <f t="shared" si="17"/>
        <v>0</v>
      </c>
      <c r="AU102" s="19">
        <f t="shared" si="17"/>
        <v>0</v>
      </c>
      <c r="AV102" s="19">
        <f t="shared" si="17"/>
        <v>0</v>
      </c>
      <c r="AW102" s="19">
        <f t="shared" si="17"/>
        <v>0</v>
      </c>
      <c r="AX102" s="19">
        <f t="shared" si="17"/>
        <v>0</v>
      </c>
      <c r="AY102" s="19">
        <f t="shared" si="17"/>
        <v>0</v>
      </c>
      <c r="AZ102" s="19">
        <f t="shared" si="17"/>
        <v>0</v>
      </c>
      <c r="BA102" s="19">
        <f t="shared" si="17"/>
        <v>0</v>
      </c>
      <c r="BB102" s="19">
        <f t="shared" si="17"/>
        <v>0</v>
      </c>
      <c r="BC102" s="19">
        <f t="shared" si="17"/>
        <v>0</v>
      </c>
      <c r="BD102" s="19">
        <f>BD86+BD87-BD85</f>
        <v>0</v>
      </c>
      <c r="BE102" s="19">
        <f t="shared" si="17"/>
        <v>0</v>
      </c>
      <c r="BF102" s="19">
        <f t="shared" si="17"/>
        <v>0</v>
      </c>
      <c r="BG102" s="19">
        <f t="shared" si="17"/>
        <v>0</v>
      </c>
      <c r="BH102" s="19">
        <f t="shared" si="17"/>
        <v>0</v>
      </c>
      <c r="BI102" s="19">
        <f t="shared" si="17"/>
        <v>0</v>
      </c>
      <c r="BJ102" s="19">
        <f t="shared" si="17"/>
        <v>0</v>
      </c>
      <c r="BK102" s="19">
        <f t="shared" si="17"/>
        <v>0</v>
      </c>
      <c r="BL102" s="19">
        <f>BL86+BL87-BL85</f>
        <v>0</v>
      </c>
      <c r="BM102" s="19">
        <f t="shared" si="17"/>
        <v>0</v>
      </c>
      <c r="BN102" s="19">
        <f t="shared" si="17"/>
        <v>0</v>
      </c>
      <c r="BO102" s="19">
        <f t="shared" si="17"/>
        <v>0</v>
      </c>
      <c r="BP102" s="19">
        <f t="shared" si="17"/>
        <v>0</v>
      </c>
      <c r="BQ102" s="19">
        <f t="shared" si="17"/>
        <v>0</v>
      </c>
      <c r="BR102" s="19">
        <f t="shared" si="17"/>
        <v>0</v>
      </c>
      <c r="BS102" s="19">
        <f t="shared" si="17"/>
        <v>0</v>
      </c>
      <c r="BT102" s="19">
        <f t="shared" si="17"/>
        <v>0</v>
      </c>
      <c r="BU102" s="19">
        <f t="shared" si="17"/>
        <v>0</v>
      </c>
      <c r="BV102" s="19">
        <f t="shared" si="17"/>
        <v>0</v>
      </c>
      <c r="BW102" s="19">
        <f t="shared" si="17"/>
        <v>0</v>
      </c>
      <c r="BX102" s="19">
        <f t="shared" si="17"/>
        <v>0</v>
      </c>
      <c r="BY102" s="19">
        <f t="shared" si="17"/>
        <v>0</v>
      </c>
      <c r="BZ102" s="19">
        <f t="shared" si="17"/>
        <v>0</v>
      </c>
      <c r="CA102" s="19">
        <f t="shared" si="17"/>
        <v>0</v>
      </c>
      <c r="CB102" s="19">
        <f t="shared" si="17"/>
        <v>0</v>
      </c>
      <c r="CD102" s="19">
        <f t="shared" si="10"/>
        <v>0</v>
      </c>
      <c r="CE102" s="19">
        <f>CE86+CE87-CE85</f>
        <v>0</v>
      </c>
      <c r="CF102" s="19">
        <f>CF86+CF87-CF85</f>
        <v>0</v>
      </c>
    </row>
    <row r="103" spans="2:84" x14ac:dyDescent="0.2">
      <c r="D103" s="19">
        <f>D90+D91-D89</f>
        <v>0</v>
      </c>
      <c r="E103" s="19">
        <f t="shared" ref="E103:CB103" si="18">E90+E91-E89</f>
        <v>0</v>
      </c>
      <c r="F103" s="19">
        <f t="shared" si="18"/>
        <v>0</v>
      </c>
      <c r="G103" s="19">
        <f t="shared" si="18"/>
        <v>0</v>
      </c>
      <c r="H103" s="19">
        <f t="shared" si="18"/>
        <v>0</v>
      </c>
      <c r="I103" s="19">
        <f t="shared" si="18"/>
        <v>0</v>
      </c>
      <c r="J103" s="19">
        <f t="shared" si="18"/>
        <v>0</v>
      </c>
      <c r="K103" s="19">
        <f t="shared" si="18"/>
        <v>0</v>
      </c>
      <c r="L103" s="19">
        <f t="shared" si="18"/>
        <v>0</v>
      </c>
      <c r="M103" s="19">
        <f t="shared" si="18"/>
        <v>0</v>
      </c>
      <c r="N103" s="19">
        <f t="shared" si="18"/>
        <v>0</v>
      </c>
      <c r="O103" s="19">
        <f t="shared" si="18"/>
        <v>0</v>
      </c>
      <c r="P103" s="19">
        <f t="shared" si="18"/>
        <v>0</v>
      </c>
      <c r="Q103" s="19">
        <f t="shared" si="18"/>
        <v>0</v>
      </c>
      <c r="R103" s="19">
        <f t="shared" si="18"/>
        <v>0</v>
      </c>
      <c r="S103" s="19">
        <f t="shared" si="18"/>
        <v>0</v>
      </c>
      <c r="T103" s="19">
        <f t="shared" si="18"/>
        <v>0</v>
      </c>
      <c r="U103" s="19">
        <f t="shared" si="18"/>
        <v>0</v>
      </c>
      <c r="V103" s="19">
        <f t="shared" si="18"/>
        <v>0</v>
      </c>
      <c r="W103" s="19">
        <f t="shared" si="18"/>
        <v>0</v>
      </c>
      <c r="X103" s="19">
        <f t="shared" si="18"/>
        <v>0</v>
      </c>
      <c r="Y103" s="19">
        <f t="shared" si="18"/>
        <v>0</v>
      </c>
      <c r="Z103" s="19">
        <f t="shared" si="18"/>
        <v>0</v>
      </c>
      <c r="AA103" s="19">
        <f t="shared" si="18"/>
        <v>0</v>
      </c>
      <c r="AB103" s="19">
        <f t="shared" si="18"/>
        <v>0</v>
      </c>
      <c r="AC103" s="19">
        <f t="shared" si="18"/>
        <v>0</v>
      </c>
      <c r="AD103" s="19">
        <f t="shared" si="18"/>
        <v>0</v>
      </c>
      <c r="AE103" s="19">
        <f t="shared" si="18"/>
        <v>0</v>
      </c>
      <c r="AF103" s="19">
        <f t="shared" si="18"/>
        <v>0</v>
      </c>
      <c r="AG103" s="19">
        <f t="shared" si="18"/>
        <v>0</v>
      </c>
      <c r="AH103" s="19">
        <f t="shared" si="18"/>
        <v>0</v>
      </c>
      <c r="AI103" s="19">
        <f t="shared" si="18"/>
        <v>0</v>
      </c>
      <c r="AJ103" s="19">
        <f t="shared" si="18"/>
        <v>0</v>
      </c>
      <c r="AK103" s="19">
        <f t="shared" si="18"/>
        <v>0</v>
      </c>
      <c r="AL103" s="19">
        <f t="shared" si="18"/>
        <v>0</v>
      </c>
      <c r="AM103" s="19">
        <f t="shared" si="18"/>
        <v>0</v>
      </c>
      <c r="AN103" s="19">
        <f t="shared" si="18"/>
        <v>0</v>
      </c>
      <c r="AO103" s="19">
        <f t="shared" si="18"/>
        <v>0</v>
      </c>
      <c r="AP103" s="19">
        <f t="shared" si="18"/>
        <v>0</v>
      </c>
      <c r="AQ103" s="19">
        <f t="shared" si="18"/>
        <v>0</v>
      </c>
      <c r="AR103" s="19">
        <f t="shared" si="18"/>
        <v>0</v>
      </c>
      <c r="AS103" s="19">
        <f t="shared" si="18"/>
        <v>0</v>
      </c>
      <c r="AT103" s="19">
        <f t="shared" si="18"/>
        <v>0</v>
      </c>
      <c r="AU103" s="19">
        <f t="shared" si="18"/>
        <v>0</v>
      </c>
      <c r="AV103" s="19">
        <f t="shared" si="18"/>
        <v>0</v>
      </c>
      <c r="AW103" s="19">
        <f t="shared" si="18"/>
        <v>0</v>
      </c>
      <c r="AX103" s="19">
        <f t="shared" si="18"/>
        <v>0</v>
      </c>
      <c r="AY103" s="19">
        <f t="shared" si="18"/>
        <v>0</v>
      </c>
      <c r="AZ103" s="19">
        <f t="shared" si="18"/>
        <v>0</v>
      </c>
      <c r="BA103" s="19">
        <f t="shared" si="18"/>
        <v>0</v>
      </c>
      <c r="BB103" s="19">
        <f t="shared" si="18"/>
        <v>0</v>
      </c>
      <c r="BC103" s="19">
        <f t="shared" si="18"/>
        <v>0</v>
      </c>
      <c r="BD103" s="19">
        <f>BD90+BD91-BD89</f>
        <v>0</v>
      </c>
      <c r="BE103" s="19">
        <f t="shared" si="18"/>
        <v>0</v>
      </c>
      <c r="BF103" s="19">
        <f t="shared" si="18"/>
        <v>0</v>
      </c>
      <c r="BG103" s="19">
        <f t="shared" si="18"/>
        <v>0</v>
      </c>
      <c r="BH103" s="19">
        <f t="shared" si="18"/>
        <v>0</v>
      </c>
      <c r="BI103" s="19">
        <f t="shared" si="18"/>
        <v>0</v>
      </c>
      <c r="BJ103" s="19">
        <f t="shared" si="18"/>
        <v>0</v>
      </c>
      <c r="BK103" s="19">
        <f t="shared" si="18"/>
        <v>0</v>
      </c>
      <c r="BL103" s="19">
        <f t="shared" si="18"/>
        <v>0</v>
      </c>
      <c r="BM103" s="19">
        <f t="shared" si="18"/>
        <v>0</v>
      </c>
      <c r="BN103" s="19">
        <f t="shared" si="18"/>
        <v>0</v>
      </c>
      <c r="BO103" s="19">
        <f t="shared" si="18"/>
        <v>0</v>
      </c>
      <c r="BP103" s="19">
        <f t="shared" si="18"/>
        <v>0</v>
      </c>
      <c r="BQ103" s="19">
        <f t="shared" si="18"/>
        <v>0</v>
      </c>
      <c r="BR103" s="19">
        <f t="shared" si="18"/>
        <v>0</v>
      </c>
      <c r="BS103" s="19">
        <f t="shared" si="18"/>
        <v>0</v>
      </c>
      <c r="BT103" s="19">
        <f t="shared" si="18"/>
        <v>0</v>
      </c>
      <c r="BU103" s="19">
        <f t="shared" si="18"/>
        <v>0</v>
      </c>
      <c r="BV103" s="19">
        <f t="shared" si="18"/>
        <v>0</v>
      </c>
      <c r="BW103" s="19">
        <f t="shared" si="18"/>
        <v>0</v>
      </c>
      <c r="BX103" s="19">
        <f t="shared" si="18"/>
        <v>0</v>
      </c>
      <c r="BY103" s="19">
        <f t="shared" si="18"/>
        <v>0</v>
      </c>
      <c r="BZ103" s="19">
        <f t="shared" si="18"/>
        <v>0</v>
      </c>
      <c r="CA103" s="19">
        <f t="shared" si="18"/>
        <v>0</v>
      </c>
      <c r="CB103" s="19">
        <f t="shared" si="18"/>
        <v>0</v>
      </c>
      <c r="CD103" s="19">
        <f t="shared" si="10"/>
        <v>0</v>
      </c>
      <c r="CE103" s="19">
        <f>CE90+CE91-CE89</f>
        <v>0</v>
      </c>
      <c r="CF103" s="19">
        <f>CF90+CF91-CF89</f>
        <v>0</v>
      </c>
    </row>
    <row r="104" spans="2:84" x14ac:dyDescent="0.2">
      <c r="D104" s="19">
        <f>D83+D89-D92</f>
        <v>0</v>
      </c>
      <c r="E104" s="19">
        <f t="shared" ref="E104:CB104" si="19">E83+E89-E92</f>
        <v>0</v>
      </c>
      <c r="F104" s="19">
        <f t="shared" si="19"/>
        <v>0</v>
      </c>
      <c r="G104" s="19">
        <f t="shared" si="19"/>
        <v>0</v>
      </c>
      <c r="H104" s="19">
        <f t="shared" si="19"/>
        <v>0</v>
      </c>
      <c r="I104" s="19">
        <f t="shared" si="19"/>
        <v>0</v>
      </c>
      <c r="J104" s="19">
        <f t="shared" si="19"/>
        <v>0</v>
      </c>
      <c r="K104" s="19">
        <f t="shared" si="19"/>
        <v>0</v>
      </c>
      <c r="L104" s="19">
        <f t="shared" si="19"/>
        <v>0</v>
      </c>
      <c r="M104" s="19">
        <f t="shared" si="19"/>
        <v>0</v>
      </c>
      <c r="N104" s="19">
        <f t="shared" si="19"/>
        <v>0</v>
      </c>
      <c r="O104" s="19">
        <f t="shared" si="19"/>
        <v>0</v>
      </c>
      <c r="P104" s="19">
        <f t="shared" si="19"/>
        <v>0</v>
      </c>
      <c r="Q104" s="19">
        <f t="shared" si="19"/>
        <v>0</v>
      </c>
      <c r="R104" s="19">
        <f t="shared" si="19"/>
        <v>0</v>
      </c>
      <c r="S104" s="19">
        <f t="shared" si="19"/>
        <v>0</v>
      </c>
      <c r="T104" s="19">
        <f t="shared" si="19"/>
        <v>0</v>
      </c>
      <c r="U104" s="19">
        <f t="shared" si="19"/>
        <v>0</v>
      </c>
      <c r="V104" s="19">
        <f t="shared" si="19"/>
        <v>0</v>
      </c>
      <c r="W104" s="19">
        <f t="shared" si="19"/>
        <v>0</v>
      </c>
      <c r="X104" s="19">
        <f t="shared" si="19"/>
        <v>0</v>
      </c>
      <c r="Y104" s="19">
        <f t="shared" si="19"/>
        <v>0</v>
      </c>
      <c r="Z104" s="19">
        <f t="shared" si="19"/>
        <v>0</v>
      </c>
      <c r="AA104" s="19">
        <f t="shared" si="19"/>
        <v>0</v>
      </c>
      <c r="AB104" s="19">
        <f t="shared" si="19"/>
        <v>0</v>
      </c>
      <c r="AC104" s="19">
        <f t="shared" si="19"/>
        <v>0</v>
      </c>
      <c r="AD104" s="19">
        <f t="shared" si="19"/>
        <v>0</v>
      </c>
      <c r="AE104" s="19">
        <f t="shared" si="19"/>
        <v>0</v>
      </c>
      <c r="AF104" s="19">
        <f t="shared" si="19"/>
        <v>0</v>
      </c>
      <c r="AG104" s="19">
        <f t="shared" si="19"/>
        <v>0</v>
      </c>
      <c r="AH104" s="19">
        <f t="shared" si="19"/>
        <v>0</v>
      </c>
      <c r="AI104" s="19">
        <f t="shared" si="19"/>
        <v>0</v>
      </c>
      <c r="AJ104" s="19">
        <f t="shared" si="19"/>
        <v>0</v>
      </c>
      <c r="AK104" s="19">
        <f t="shared" si="19"/>
        <v>0</v>
      </c>
      <c r="AL104" s="19">
        <f t="shared" si="19"/>
        <v>0</v>
      </c>
      <c r="AM104" s="19">
        <f t="shared" si="19"/>
        <v>0</v>
      </c>
      <c r="AN104" s="19">
        <f t="shared" si="19"/>
        <v>0</v>
      </c>
      <c r="AO104" s="19">
        <f t="shared" si="19"/>
        <v>0</v>
      </c>
      <c r="AP104" s="19">
        <f t="shared" si="19"/>
        <v>0</v>
      </c>
      <c r="AQ104" s="19">
        <f t="shared" si="19"/>
        <v>0</v>
      </c>
      <c r="AR104" s="19">
        <f t="shared" si="19"/>
        <v>0</v>
      </c>
      <c r="AS104" s="19">
        <f t="shared" si="19"/>
        <v>0</v>
      </c>
      <c r="AT104" s="19">
        <f t="shared" si="19"/>
        <v>0</v>
      </c>
      <c r="AU104" s="19">
        <f t="shared" si="19"/>
        <v>0</v>
      </c>
      <c r="AV104" s="19">
        <f t="shared" si="19"/>
        <v>0</v>
      </c>
      <c r="AW104" s="19">
        <f t="shared" si="19"/>
        <v>0</v>
      </c>
      <c r="AX104" s="19">
        <f t="shared" si="19"/>
        <v>0</v>
      </c>
      <c r="AY104" s="19">
        <f t="shared" si="19"/>
        <v>0</v>
      </c>
      <c r="AZ104" s="19">
        <f t="shared" si="19"/>
        <v>0</v>
      </c>
      <c r="BA104" s="19">
        <f t="shared" si="19"/>
        <v>0</v>
      </c>
      <c r="BB104" s="19">
        <f t="shared" si="19"/>
        <v>0</v>
      </c>
      <c r="BC104" s="19">
        <f t="shared" si="19"/>
        <v>0</v>
      </c>
      <c r="BD104" s="19">
        <f>BD83+BD89-BD92</f>
        <v>0</v>
      </c>
      <c r="BE104" s="19">
        <f t="shared" si="19"/>
        <v>0</v>
      </c>
      <c r="BF104" s="19">
        <f t="shared" si="19"/>
        <v>0</v>
      </c>
      <c r="BG104" s="19">
        <f t="shared" si="19"/>
        <v>0</v>
      </c>
      <c r="BH104" s="19">
        <f t="shared" si="19"/>
        <v>0</v>
      </c>
      <c r="BI104" s="19">
        <f t="shared" si="19"/>
        <v>0</v>
      </c>
      <c r="BJ104" s="19">
        <f t="shared" si="19"/>
        <v>0</v>
      </c>
      <c r="BK104" s="19">
        <f t="shared" si="19"/>
        <v>0</v>
      </c>
      <c r="BL104" s="19">
        <f t="shared" si="19"/>
        <v>0</v>
      </c>
      <c r="BM104" s="19">
        <f t="shared" si="19"/>
        <v>0</v>
      </c>
      <c r="BN104" s="19">
        <f t="shared" si="19"/>
        <v>0</v>
      </c>
      <c r="BO104" s="19">
        <f t="shared" si="19"/>
        <v>0</v>
      </c>
      <c r="BP104" s="19">
        <f t="shared" si="19"/>
        <v>0</v>
      </c>
      <c r="BQ104" s="19">
        <f t="shared" si="19"/>
        <v>0</v>
      </c>
      <c r="BR104" s="19">
        <f t="shared" si="19"/>
        <v>0</v>
      </c>
      <c r="BS104" s="19">
        <f t="shared" si="19"/>
        <v>0</v>
      </c>
      <c r="BT104" s="19">
        <f t="shared" si="19"/>
        <v>0</v>
      </c>
      <c r="BU104" s="19">
        <f t="shared" si="19"/>
        <v>0</v>
      </c>
      <c r="BV104" s="19">
        <f t="shared" si="19"/>
        <v>0</v>
      </c>
      <c r="BW104" s="19">
        <f t="shared" si="19"/>
        <v>0</v>
      </c>
      <c r="BX104" s="19">
        <f t="shared" si="19"/>
        <v>0</v>
      </c>
      <c r="BY104" s="19">
        <f t="shared" si="19"/>
        <v>0</v>
      </c>
      <c r="BZ104" s="19">
        <f t="shared" si="19"/>
        <v>0</v>
      </c>
      <c r="CA104" s="19">
        <f t="shared" si="19"/>
        <v>0</v>
      </c>
      <c r="CB104" s="19">
        <f t="shared" si="19"/>
        <v>0</v>
      </c>
      <c r="CD104" s="19">
        <f t="shared" si="10"/>
        <v>0</v>
      </c>
      <c r="CE104" s="19">
        <f>CE83+CE89-CE92</f>
        <v>0</v>
      </c>
      <c r="CF104" s="19">
        <f>CF83+CF89-CF92</f>
        <v>0</v>
      </c>
    </row>
    <row r="105" spans="2:84" x14ac:dyDescent="0.2">
      <c r="D105" s="19">
        <f>SUM(D92:D94)-D95</f>
        <v>0</v>
      </c>
      <c r="E105" s="19">
        <f t="shared" ref="E105:CB105" si="20">SUM(E92:E94)-E95</f>
        <v>0</v>
      </c>
      <c r="F105" s="19">
        <f t="shared" si="20"/>
        <v>0</v>
      </c>
      <c r="G105" s="19">
        <f t="shared" si="20"/>
        <v>0</v>
      </c>
      <c r="H105" s="19">
        <f t="shared" si="20"/>
        <v>0</v>
      </c>
      <c r="I105" s="19">
        <f t="shared" si="20"/>
        <v>0</v>
      </c>
      <c r="J105" s="19">
        <f t="shared" si="20"/>
        <v>0</v>
      </c>
      <c r="K105" s="19">
        <f t="shared" si="20"/>
        <v>0</v>
      </c>
      <c r="L105" s="19">
        <f t="shared" si="20"/>
        <v>0</v>
      </c>
      <c r="M105" s="19">
        <f t="shared" si="20"/>
        <v>0</v>
      </c>
      <c r="N105" s="19">
        <f t="shared" si="20"/>
        <v>0</v>
      </c>
      <c r="O105" s="19">
        <f t="shared" si="20"/>
        <v>0</v>
      </c>
      <c r="P105" s="19">
        <f t="shared" si="20"/>
        <v>0</v>
      </c>
      <c r="Q105" s="19">
        <f t="shared" si="20"/>
        <v>0</v>
      </c>
      <c r="R105" s="19">
        <f t="shared" si="20"/>
        <v>0</v>
      </c>
      <c r="S105" s="19">
        <f t="shared" si="20"/>
        <v>0</v>
      </c>
      <c r="T105" s="19">
        <f t="shared" si="20"/>
        <v>0</v>
      </c>
      <c r="U105" s="19">
        <f t="shared" si="20"/>
        <v>0</v>
      </c>
      <c r="V105" s="19">
        <f t="shared" si="20"/>
        <v>0</v>
      </c>
      <c r="W105" s="19">
        <f t="shared" si="20"/>
        <v>0</v>
      </c>
      <c r="X105" s="19">
        <f t="shared" si="20"/>
        <v>0</v>
      </c>
      <c r="Y105" s="19">
        <f t="shared" si="20"/>
        <v>0</v>
      </c>
      <c r="Z105" s="19">
        <f t="shared" si="20"/>
        <v>0</v>
      </c>
      <c r="AA105" s="19">
        <f t="shared" si="20"/>
        <v>0</v>
      </c>
      <c r="AB105" s="19">
        <f t="shared" si="20"/>
        <v>0</v>
      </c>
      <c r="AC105" s="19">
        <f t="shared" si="20"/>
        <v>0</v>
      </c>
      <c r="AD105" s="19">
        <f t="shared" si="20"/>
        <v>0</v>
      </c>
      <c r="AE105" s="19">
        <f t="shared" si="20"/>
        <v>0</v>
      </c>
      <c r="AF105" s="19">
        <f t="shared" si="20"/>
        <v>0</v>
      </c>
      <c r="AG105" s="19">
        <f t="shared" si="20"/>
        <v>0</v>
      </c>
      <c r="AH105" s="19">
        <f t="shared" si="20"/>
        <v>0</v>
      </c>
      <c r="AI105" s="19">
        <f t="shared" si="20"/>
        <v>0</v>
      </c>
      <c r="AJ105" s="19">
        <f t="shared" si="20"/>
        <v>0</v>
      </c>
      <c r="AK105" s="19">
        <f t="shared" si="20"/>
        <v>0</v>
      </c>
      <c r="AL105" s="19">
        <f t="shared" si="20"/>
        <v>0</v>
      </c>
      <c r="AM105" s="19">
        <f t="shared" si="20"/>
        <v>0</v>
      </c>
      <c r="AN105" s="19">
        <f t="shared" si="20"/>
        <v>0</v>
      </c>
      <c r="AO105" s="19">
        <f t="shared" si="20"/>
        <v>0</v>
      </c>
      <c r="AP105" s="19">
        <f t="shared" si="20"/>
        <v>0</v>
      </c>
      <c r="AQ105" s="19">
        <f t="shared" si="20"/>
        <v>0</v>
      </c>
      <c r="AR105" s="19">
        <f t="shared" si="20"/>
        <v>0</v>
      </c>
      <c r="AS105" s="19">
        <f t="shared" si="20"/>
        <v>0</v>
      </c>
      <c r="AT105" s="19">
        <f t="shared" si="20"/>
        <v>0</v>
      </c>
      <c r="AU105" s="19">
        <f t="shared" si="20"/>
        <v>0</v>
      </c>
      <c r="AV105" s="19">
        <f t="shared" si="20"/>
        <v>0</v>
      </c>
      <c r="AW105" s="19">
        <f t="shared" si="20"/>
        <v>0</v>
      </c>
      <c r="AX105" s="19">
        <f t="shared" si="20"/>
        <v>0</v>
      </c>
      <c r="AY105" s="19">
        <f t="shared" si="20"/>
        <v>0</v>
      </c>
      <c r="AZ105" s="19">
        <f t="shared" si="20"/>
        <v>0</v>
      </c>
      <c r="BA105" s="19">
        <f t="shared" si="20"/>
        <v>0</v>
      </c>
      <c r="BB105" s="19">
        <f t="shared" si="20"/>
        <v>0</v>
      </c>
      <c r="BC105" s="19">
        <f t="shared" si="20"/>
        <v>0</v>
      </c>
      <c r="BD105" s="19">
        <f>SUM(BD92:BD94)-BD95</f>
        <v>0</v>
      </c>
      <c r="BE105" s="19">
        <f t="shared" si="20"/>
        <v>0</v>
      </c>
      <c r="BF105" s="19">
        <f t="shared" si="20"/>
        <v>0</v>
      </c>
      <c r="BG105" s="19">
        <f t="shared" ref="BG105:BR105" si="21">SUM(BG92:BG94)-BG95</f>
        <v>0</v>
      </c>
      <c r="BH105" s="19">
        <f t="shared" si="21"/>
        <v>0</v>
      </c>
      <c r="BI105" s="19">
        <f t="shared" si="21"/>
        <v>0</v>
      </c>
      <c r="BJ105" s="19">
        <f t="shared" si="21"/>
        <v>0</v>
      </c>
      <c r="BK105" s="19">
        <f t="shared" si="21"/>
        <v>0</v>
      </c>
      <c r="BL105" s="19">
        <f t="shared" si="21"/>
        <v>0</v>
      </c>
      <c r="BM105" s="19">
        <f t="shared" si="21"/>
        <v>0</v>
      </c>
      <c r="BN105" s="19">
        <f t="shared" si="21"/>
        <v>0</v>
      </c>
      <c r="BO105" s="19">
        <f t="shared" si="21"/>
        <v>0</v>
      </c>
      <c r="BP105" s="19">
        <f t="shared" si="21"/>
        <v>0</v>
      </c>
      <c r="BQ105" s="19">
        <f t="shared" si="21"/>
        <v>0</v>
      </c>
      <c r="BR105" s="19">
        <f t="shared" si="21"/>
        <v>0</v>
      </c>
      <c r="BS105" s="19">
        <f t="shared" si="20"/>
        <v>0</v>
      </c>
      <c r="BT105" s="19">
        <f t="shared" si="20"/>
        <v>0</v>
      </c>
      <c r="BU105" s="19">
        <f t="shared" si="20"/>
        <v>0</v>
      </c>
      <c r="BV105" s="19">
        <f t="shared" si="20"/>
        <v>0</v>
      </c>
      <c r="BW105" s="19">
        <f t="shared" si="20"/>
        <v>0</v>
      </c>
      <c r="BX105" s="19">
        <f t="shared" si="20"/>
        <v>0</v>
      </c>
      <c r="BY105" s="19">
        <f t="shared" si="20"/>
        <v>0</v>
      </c>
      <c r="BZ105" s="19">
        <f t="shared" si="20"/>
        <v>0</v>
      </c>
      <c r="CA105" s="19">
        <f t="shared" si="20"/>
        <v>0</v>
      </c>
      <c r="CB105" s="19">
        <f t="shared" si="20"/>
        <v>0</v>
      </c>
      <c r="CD105" s="19">
        <f t="shared" si="10"/>
        <v>0</v>
      </c>
      <c r="CE105" s="19">
        <f>SUM(CE92:CE94)-CE95</f>
        <v>0</v>
      </c>
      <c r="CF105" s="19">
        <f>SUM(CF92:CF94)-CF95</f>
        <v>0</v>
      </c>
    </row>
    <row r="106" spans="2:84" x14ac:dyDescent="0.2">
      <c r="D106" s="19">
        <f>D82+D95-D96</f>
        <v>0</v>
      </c>
      <c r="E106" s="19">
        <f t="shared" ref="E106:CA106" si="22">E82+E95-E96</f>
        <v>0</v>
      </c>
      <c r="F106" s="19">
        <f t="shared" si="22"/>
        <v>0</v>
      </c>
      <c r="G106" s="19">
        <f t="shared" si="22"/>
        <v>0</v>
      </c>
      <c r="H106" s="19">
        <f t="shared" si="22"/>
        <v>0</v>
      </c>
      <c r="I106" s="19">
        <f t="shared" si="22"/>
        <v>0</v>
      </c>
      <c r="J106" s="19">
        <f t="shared" si="22"/>
        <v>0</v>
      </c>
      <c r="K106" s="19">
        <f t="shared" si="22"/>
        <v>0</v>
      </c>
      <c r="L106" s="19">
        <f t="shared" si="22"/>
        <v>0</v>
      </c>
      <c r="M106" s="19">
        <f t="shared" si="22"/>
        <v>0</v>
      </c>
      <c r="N106" s="19">
        <f t="shared" si="22"/>
        <v>0</v>
      </c>
      <c r="O106" s="19">
        <f t="shared" si="22"/>
        <v>0</v>
      </c>
      <c r="P106" s="19">
        <f t="shared" si="22"/>
        <v>0</v>
      </c>
      <c r="Q106" s="19">
        <f t="shared" si="22"/>
        <v>0</v>
      </c>
      <c r="R106" s="19">
        <f t="shared" si="22"/>
        <v>0</v>
      </c>
      <c r="S106" s="19">
        <f t="shared" si="22"/>
        <v>0</v>
      </c>
      <c r="T106" s="19">
        <f t="shared" si="22"/>
        <v>0</v>
      </c>
      <c r="U106" s="19">
        <f t="shared" si="22"/>
        <v>0</v>
      </c>
      <c r="V106" s="19">
        <f t="shared" si="22"/>
        <v>0</v>
      </c>
      <c r="W106" s="19">
        <f t="shared" si="22"/>
        <v>0</v>
      </c>
      <c r="X106" s="19">
        <f t="shared" si="22"/>
        <v>0</v>
      </c>
      <c r="Y106" s="19">
        <f t="shared" si="22"/>
        <v>0</v>
      </c>
      <c r="Z106" s="19">
        <f t="shared" si="22"/>
        <v>0</v>
      </c>
      <c r="AA106" s="19">
        <f t="shared" si="22"/>
        <v>0</v>
      </c>
      <c r="AB106" s="19">
        <f t="shared" si="22"/>
        <v>0</v>
      </c>
      <c r="AC106" s="19">
        <f t="shared" si="22"/>
        <v>0</v>
      </c>
      <c r="AD106" s="19">
        <f t="shared" si="22"/>
        <v>0</v>
      </c>
      <c r="AE106" s="19">
        <f t="shared" si="22"/>
        <v>0</v>
      </c>
      <c r="AF106" s="19">
        <f t="shared" si="22"/>
        <v>0</v>
      </c>
      <c r="AG106" s="19">
        <f t="shared" si="22"/>
        <v>0</v>
      </c>
      <c r="AH106" s="19">
        <f t="shared" si="22"/>
        <v>0</v>
      </c>
      <c r="AI106" s="19">
        <f t="shared" si="22"/>
        <v>0</v>
      </c>
      <c r="AJ106" s="19">
        <f t="shared" si="22"/>
        <v>0</v>
      </c>
      <c r="AK106" s="19">
        <f t="shared" si="22"/>
        <v>0</v>
      </c>
      <c r="AL106" s="19">
        <f t="shared" si="22"/>
        <v>0</v>
      </c>
      <c r="AM106" s="19">
        <f t="shared" si="22"/>
        <v>0</v>
      </c>
      <c r="AN106" s="19">
        <f t="shared" si="22"/>
        <v>0</v>
      </c>
      <c r="AO106" s="19">
        <f t="shared" si="22"/>
        <v>0</v>
      </c>
      <c r="AP106" s="19">
        <f t="shared" si="22"/>
        <v>0</v>
      </c>
      <c r="AQ106" s="19">
        <f t="shared" si="22"/>
        <v>0</v>
      </c>
      <c r="AR106" s="19">
        <f t="shared" si="22"/>
        <v>0</v>
      </c>
      <c r="AS106" s="19">
        <f t="shared" si="22"/>
        <v>0</v>
      </c>
      <c r="AT106" s="19">
        <f t="shared" si="22"/>
        <v>0</v>
      </c>
      <c r="AU106" s="19">
        <f t="shared" si="22"/>
        <v>0</v>
      </c>
      <c r="AV106" s="19">
        <f t="shared" si="22"/>
        <v>0</v>
      </c>
      <c r="AW106" s="19">
        <f t="shared" si="22"/>
        <v>0</v>
      </c>
      <c r="AX106" s="19">
        <f t="shared" si="22"/>
        <v>0</v>
      </c>
      <c r="AY106" s="19">
        <f t="shared" si="22"/>
        <v>0</v>
      </c>
      <c r="AZ106" s="19">
        <f t="shared" si="22"/>
        <v>0</v>
      </c>
      <c r="BA106" s="19">
        <f t="shared" si="22"/>
        <v>0</v>
      </c>
      <c r="BB106" s="19">
        <f t="shared" si="22"/>
        <v>0</v>
      </c>
      <c r="BC106" s="19">
        <f t="shared" si="22"/>
        <v>0</v>
      </c>
      <c r="BD106" s="19">
        <f>BD82+BD95-BD96</f>
        <v>0</v>
      </c>
      <c r="BE106" s="19">
        <f t="shared" si="22"/>
        <v>0</v>
      </c>
      <c r="BF106" s="19">
        <f t="shared" si="22"/>
        <v>0</v>
      </c>
      <c r="BG106" s="19">
        <f t="shared" si="22"/>
        <v>0</v>
      </c>
      <c r="BH106" s="19">
        <f t="shared" si="22"/>
        <v>0</v>
      </c>
      <c r="BI106" s="19">
        <f t="shared" si="22"/>
        <v>0</v>
      </c>
      <c r="BJ106" s="19">
        <f t="shared" si="22"/>
        <v>0</v>
      </c>
      <c r="BK106" s="19">
        <f t="shared" si="22"/>
        <v>0</v>
      </c>
      <c r="BL106" s="19">
        <f t="shared" si="22"/>
        <v>0</v>
      </c>
      <c r="BM106" s="19">
        <f t="shared" si="22"/>
        <v>0</v>
      </c>
      <c r="BN106" s="19">
        <f t="shared" si="22"/>
        <v>0</v>
      </c>
      <c r="BO106" s="19">
        <f t="shared" si="22"/>
        <v>0</v>
      </c>
      <c r="BP106" s="19">
        <f t="shared" si="22"/>
        <v>0</v>
      </c>
      <c r="BQ106" s="19">
        <f t="shared" si="22"/>
        <v>0</v>
      </c>
      <c r="BR106" s="19">
        <f t="shared" si="22"/>
        <v>0</v>
      </c>
      <c r="BS106" s="19">
        <f t="shared" si="22"/>
        <v>0</v>
      </c>
      <c r="BT106" s="19">
        <f t="shared" si="22"/>
        <v>0</v>
      </c>
      <c r="BU106" s="19">
        <f t="shared" si="22"/>
        <v>422220</v>
      </c>
      <c r="BV106" s="19">
        <f t="shared" si="22"/>
        <v>738966</v>
      </c>
      <c r="BW106" s="19">
        <f t="shared" si="22"/>
        <v>61432</v>
      </c>
      <c r="BX106" s="19">
        <f t="shared" si="22"/>
        <v>2278735</v>
      </c>
      <c r="BY106" s="19">
        <f t="shared" si="22"/>
        <v>797945.99999999988</v>
      </c>
      <c r="BZ106" s="19">
        <f t="shared" si="22"/>
        <v>49220</v>
      </c>
      <c r="CA106" s="19">
        <f t="shared" si="22"/>
        <v>4348519.0000000009</v>
      </c>
      <c r="CB106" s="19">
        <f>CB82+CB95-CB96</f>
        <v>4348519</v>
      </c>
      <c r="CD106" s="19">
        <f t="shared" si="10"/>
        <v>0</v>
      </c>
      <c r="CE106" s="19">
        <f>CE82+CE95-CE96</f>
        <v>0</v>
      </c>
      <c r="CF106" s="19">
        <f>CF82+CF95-CF96</f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V7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2" max="2" width="22.28515625" bestFit="1" customWidth="1"/>
  </cols>
  <sheetData>
    <row r="1" spans="1:71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</row>
    <row r="3" spans="1:71" ht="36" customHeight="1" x14ac:dyDescent="0.2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</row>
    <row r="4" spans="1:71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BS4" si="1">BP4+1</f>
        <v>66</v>
      </c>
      <c r="BR4">
        <f t="shared" si="1"/>
        <v>67</v>
      </c>
      <c r="BS4">
        <f t="shared" si="1"/>
        <v>68</v>
      </c>
    </row>
    <row r="5" spans="1:71" x14ac:dyDescent="0.2">
      <c r="A5" s="24" t="s">
        <v>79</v>
      </c>
      <c r="B5" s="24" t="s">
        <v>302</v>
      </c>
      <c r="C5">
        <f>C4+1</f>
        <v>1</v>
      </c>
      <c r="D5" s="15">
        <v>2.4455396056375252E-2</v>
      </c>
      <c r="E5" s="15">
        <v>3.3760207787939825E-2</v>
      </c>
      <c r="F5" s="15">
        <v>5.7670933077648397E-3</v>
      </c>
      <c r="G5" s="15">
        <v>1.2639745708505784E-4</v>
      </c>
      <c r="H5" s="15">
        <v>2.7053281390859185E-5</v>
      </c>
      <c r="I5" s="15">
        <v>7.9196230487174701E-6</v>
      </c>
      <c r="J5" s="15">
        <v>7.6507990922001969E-5</v>
      </c>
      <c r="K5" s="15">
        <v>2.8689858461333873E-2</v>
      </c>
      <c r="L5" s="15">
        <v>0.45666221231894621</v>
      </c>
      <c r="M5" s="15">
        <v>0.24073652772721083</v>
      </c>
      <c r="N5" s="15">
        <v>2.7273421787157318E-2</v>
      </c>
      <c r="O5" s="15">
        <v>0.24428028711890848</v>
      </c>
      <c r="P5" s="15">
        <v>8.3078863991813523E-2</v>
      </c>
      <c r="Q5" s="15">
        <v>3.9396025320982157E-3</v>
      </c>
      <c r="R5" s="15">
        <v>1.3687294919323298E-4</v>
      </c>
      <c r="S5" s="15">
        <v>3.3248349989912496E-3</v>
      </c>
      <c r="T5" s="15">
        <v>1.4677474788937057E-3</v>
      </c>
      <c r="U5" s="15">
        <v>8.4704438281436708E-6</v>
      </c>
      <c r="V5" s="15">
        <v>2.1100716905428181E-5</v>
      </c>
      <c r="W5" s="15">
        <v>0.4094577694919353</v>
      </c>
      <c r="X5" s="15">
        <v>1.244437430452488E-4</v>
      </c>
      <c r="Y5" s="15">
        <v>3.2402508777105597E-4</v>
      </c>
      <c r="Z5" s="15">
        <v>3.835186842975536E-5</v>
      </c>
      <c r="AA5" s="15">
        <v>1.1443504442165522E-4</v>
      </c>
      <c r="AB5" s="15">
        <v>4.3183328644095891E-4</v>
      </c>
      <c r="AC5" s="15">
        <v>2.1910983063926992E-4</v>
      </c>
      <c r="AD5" s="15">
        <v>1.5701659299325772E-4</v>
      </c>
      <c r="AE5" s="15">
        <v>2.363120951485226E-4</v>
      </c>
      <c r="AF5" s="15">
        <v>1.6198912702207801E-5</v>
      </c>
      <c r="AG5" s="15">
        <v>2.0869299406304734E-6</v>
      </c>
      <c r="AH5" s="15">
        <v>4.6619630906382064E-6</v>
      </c>
      <c r="AI5" s="15">
        <v>7.075740043801374E-6</v>
      </c>
      <c r="AJ5" s="15">
        <v>3.590914704871642E-6</v>
      </c>
      <c r="AK5" s="15">
        <v>3.6012876705708042E-6</v>
      </c>
      <c r="AL5" s="15">
        <v>1.3858345062835673E-5</v>
      </c>
      <c r="AM5" s="15">
        <v>1.4786728489152442E-4</v>
      </c>
      <c r="AN5" s="15">
        <v>6.642152101989306E-7</v>
      </c>
      <c r="AO5" s="15">
        <v>2.3760326723033023E-6</v>
      </c>
      <c r="AP5" s="15">
        <v>3.4779903692053887E-4</v>
      </c>
      <c r="AQ5" s="15">
        <v>4.7323265624633215E-4</v>
      </c>
      <c r="AR5" s="15">
        <v>1.0942808157773808E-5</v>
      </c>
      <c r="AS5" s="15">
        <v>8.5466294330266094E-3</v>
      </c>
      <c r="AT5" s="15">
        <v>1.7272719492799778E-6</v>
      </c>
      <c r="AU5" s="15">
        <v>9.235926982527375E-7</v>
      </c>
      <c r="AV5" s="15">
        <v>9.1514924090006483E-6</v>
      </c>
      <c r="AW5" s="15">
        <v>6.1484618684200221E-5</v>
      </c>
      <c r="AX5" s="15">
        <v>1.0346339587369932E-2</v>
      </c>
      <c r="AY5" s="15">
        <v>1.7293675162422702E-2</v>
      </c>
      <c r="AZ5" s="15">
        <v>4.3761922693905478E-6</v>
      </c>
      <c r="BA5" s="15">
        <v>1.5910473689032943E-5</v>
      </c>
      <c r="BB5" s="15">
        <v>1.8659431864472185E-4</v>
      </c>
      <c r="BC5" s="15">
        <v>1.2467673603209506E-5</v>
      </c>
      <c r="BD5" s="15">
        <v>2.4695860672817595E-5</v>
      </c>
      <c r="BE5" s="15">
        <v>2.6988015212065396E-5</v>
      </c>
      <c r="BF5" s="15">
        <v>2.3278592036032096E-5</v>
      </c>
      <c r="BG5" s="15">
        <v>1.8454272784474131E-4</v>
      </c>
      <c r="BH5" s="15">
        <v>7.3252324566205412E-6</v>
      </c>
      <c r="BI5" s="15">
        <v>9.2407835896355112E-6</v>
      </c>
      <c r="BJ5" s="15">
        <v>4.1043302136095319E-4</v>
      </c>
      <c r="BK5" s="15">
        <v>4.1432890789728404E-6</v>
      </c>
      <c r="BL5" s="15">
        <v>1.9703957895495804E-3</v>
      </c>
      <c r="BM5" s="15">
        <v>1.6666762589195943E-3</v>
      </c>
      <c r="BN5" s="15">
        <v>4.8970097878645459E-4</v>
      </c>
      <c r="BO5" s="15">
        <v>1.2960279133321872E-3</v>
      </c>
      <c r="BP5" s="15">
        <v>9.072025418880356E-4</v>
      </c>
      <c r="BQ5" s="15">
        <v>5.490235591026589E-5</v>
      </c>
      <c r="BR5" s="15">
        <v>1.0274066271351765E-3</v>
      </c>
      <c r="BS5" s="15">
        <v>0</v>
      </c>
    </row>
    <row r="6" spans="1:71" x14ac:dyDescent="0.2">
      <c r="A6" s="24" t="s">
        <v>80</v>
      </c>
      <c r="B6" s="25" t="s">
        <v>304</v>
      </c>
      <c r="C6">
        <f t="shared" ref="C6:C69" si="2">C5+1</f>
        <v>2</v>
      </c>
      <c r="D6" s="15">
        <v>3.103885872143059E-3</v>
      </c>
      <c r="E6" s="15">
        <v>3.5516174899949259E-2</v>
      </c>
      <c r="F6" s="15">
        <v>5.3178489625197948E-3</v>
      </c>
      <c r="G6" s="15">
        <v>3.2480785945419323E-4</v>
      </c>
      <c r="H6" s="15">
        <v>7.8558034834617317E-5</v>
      </c>
      <c r="I6" s="15">
        <v>1.3119599393967512E-5</v>
      </c>
      <c r="J6" s="15">
        <v>1.6298005703702001E-4</v>
      </c>
      <c r="K6" s="15">
        <v>0.34024525071363249</v>
      </c>
      <c r="L6" s="15">
        <v>2.2969339150655144E-3</v>
      </c>
      <c r="M6" s="15">
        <v>1.5079305707605017E-2</v>
      </c>
      <c r="N6" s="15">
        <v>9.1808213882162083E-4</v>
      </c>
      <c r="O6" s="15">
        <v>1.2436219097736748E-2</v>
      </c>
      <c r="P6" s="15">
        <v>1.9551357982557694E-3</v>
      </c>
      <c r="Q6" s="15">
        <v>9.63762959821384E-4</v>
      </c>
      <c r="R6" s="15">
        <v>2.4292110194656878E-4</v>
      </c>
      <c r="S6" s="15">
        <v>5.6480701444808828E-3</v>
      </c>
      <c r="T6" s="15">
        <v>2.0317416403908455E-3</v>
      </c>
      <c r="U6" s="15">
        <v>1.8396011724690261E-5</v>
      </c>
      <c r="V6" s="15">
        <v>1.2593789464913247E-6</v>
      </c>
      <c r="W6" s="15">
        <v>2.9388533328976035E-3</v>
      </c>
      <c r="X6" s="15">
        <v>4.800681464333393E-4</v>
      </c>
      <c r="Y6" s="15">
        <v>1.5729395748231229E-4</v>
      </c>
      <c r="Z6" s="15">
        <v>8.8063736797947429E-5</v>
      </c>
      <c r="AA6" s="15">
        <v>3.5089736459602126E-5</v>
      </c>
      <c r="AB6" s="15">
        <v>7.0303612008529434E-4</v>
      </c>
      <c r="AC6" s="15">
        <v>9.7527925267319835E-4</v>
      </c>
      <c r="AD6" s="15">
        <v>3.1590147164180563E-4</v>
      </c>
      <c r="AE6" s="15">
        <v>5.5123669644056091E-4</v>
      </c>
      <c r="AF6" s="15">
        <v>1.6468686220058999E-5</v>
      </c>
      <c r="AG6" s="15">
        <v>5.5245342496500032E-6</v>
      </c>
      <c r="AH6" s="15">
        <v>1.6224045413583798E-5</v>
      </c>
      <c r="AI6" s="15">
        <v>1.268049392576517E-5</v>
      </c>
      <c r="AJ6" s="15">
        <v>5.9983997976244268E-6</v>
      </c>
      <c r="AK6" s="15">
        <v>9.8513076778620761E-6</v>
      </c>
      <c r="AL6" s="15">
        <v>2.058881225975617E-5</v>
      </c>
      <c r="AM6" s="15">
        <v>7.8958437498054005E-5</v>
      </c>
      <c r="AN6" s="15">
        <v>2.0162922945667691E-6</v>
      </c>
      <c r="AO6" s="15">
        <v>2.9517320690833682E-6</v>
      </c>
      <c r="AP6" s="15">
        <v>1.0992118989169753E-4</v>
      </c>
      <c r="AQ6" s="15">
        <v>1.0613605955033085E-3</v>
      </c>
      <c r="AR6" s="15">
        <v>1.8103602281604698E-5</v>
      </c>
      <c r="AS6" s="15">
        <v>3.7390666801970495E-4</v>
      </c>
      <c r="AT6" s="15">
        <v>2.5166922214429233E-6</v>
      </c>
      <c r="AU6" s="15">
        <v>2.1095943404362701E-6</v>
      </c>
      <c r="AV6" s="15">
        <v>1.0371811558645635E-5</v>
      </c>
      <c r="AW6" s="15">
        <v>1.3012824077284003E-4</v>
      </c>
      <c r="AX6" s="15">
        <v>9.5650907852151221E-3</v>
      </c>
      <c r="AY6" s="15">
        <v>5.6661965745094175E-3</v>
      </c>
      <c r="AZ6" s="15">
        <v>1.2276640900152338E-5</v>
      </c>
      <c r="BA6" s="15">
        <v>2.8378019351825994E-5</v>
      </c>
      <c r="BB6" s="15">
        <v>3.9677301293270997E-4</v>
      </c>
      <c r="BC6" s="15">
        <v>2.8209727088109244E-5</v>
      </c>
      <c r="BD6" s="15">
        <v>4.9586317784945097E-5</v>
      </c>
      <c r="BE6" s="15">
        <v>6.0273251211320067E-5</v>
      </c>
      <c r="BF6" s="15">
        <v>2.3755889936760859E-5</v>
      </c>
      <c r="BG6" s="15">
        <v>1.8336179598030583E-4</v>
      </c>
      <c r="BH6" s="15">
        <v>7.5029693142606113E-5</v>
      </c>
      <c r="BI6" s="15">
        <v>2.0948513734342827E-5</v>
      </c>
      <c r="BJ6" s="15">
        <v>1.1003406760391312E-4</v>
      </c>
      <c r="BK6" s="15">
        <v>8.2042863448595343E-6</v>
      </c>
      <c r="BL6" s="15">
        <v>3.7704067649525845E-4</v>
      </c>
      <c r="BM6" s="15">
        <v>5.2267764436194318E-4</v>
      </c>
      <c r="BN6" s="15">
        <v>1.7229116657707969E-4</v>
      </c>
      <c r="BO6" s="15">
        <v>4.4701953218445004E-4</v>
      </c>
      <c r="BP6" s="15">
        <v>6.1393738331648766E-4</v>
      </c>
      <c r="BQ6" s="15">
        <v>5.3127181198206004E-5</v>
      </c>
      <c r="BR6" s="15">
        <v>3.0955553228907673E-4</v>
      </c>
      <c r="BS6" s="15">
        <v>0</v>
      </c>
    </row>
    <row r="7" spans="1:71" x14ac:dyDescent="0.2">
      <c r="A7" s="24" t="s">
        <v>81</v>
      </c>
      <c r="B7" s="24" t="s">
        <v>306</v>
      </c>
      <c r="C7">
        <f t="shared" si="2"/>
        <v>3</v>
      </c>
      <c r="D7" s="15">
        <v>4.1905443291371689E-3</v>
      </c>
      <c r="E7" s="15">
        <v>1.023549512095903E-2</v>
      </c>
      <c r="F7" s="15">
        <v>7.4390155330247454E-2</v>
      </c>
      <c r="G7" s="15">
        <v>1.2601745587343237E-4</v>
      </c>
      <c r="H7" s="15">
        <v>5.5404528874419941E-6</v>
      </c>
      <c r="I7" s="15">
        <v>1.0163148713753353E-6</v>
      </c>
      <c r="J7" s="15">
        <v>7.6876858835598369E-6</v>
      </c>
      <c r="K7" s="15">
        <v>6.6821356871795351E-3</v>
      </c>
      <c r="L7" s="15">
        <v>4.5974134076987852E-5</v>
      </c>
      <c r="M7" s="15">
        <v>1.81038942554096E-3</v>
      </c>
      <c r="N7" s="15">
        <v>1.7901025036076593E-4</v>
      </c>
      <c r="O7" s="15">
        <v>1.5361753254517386E-3</v>
      </c>
      <c r="P7" s="15">
        <v>1.4407140317971934E-3</v>
      </c>
      <c r="Q7" s="15">
        <v>3.5813402927992405E-4</v>
      </c>
      <c r="R7" s="15">
        <v>4.8938501460910251E-4</v>
      </c>
      <c r="S7" s="15">
        <v>0.1066405304200564</v>
      </c>
      <c r="T7" s="15">
        <v>3.5889040043376924E-2</v>
      </c>
      <c r="U7" s="15">
        <v>9.5904779239874265E-7</v>
      </c>
      <c r="V7" s="15">
        <v>7.4987597900774359E-8</v>
      </c>
      <c r="W7" s="15">
        <v>1.0698695280073148E-4</v>
      </c>
      <c r="X7" s="15">
        <v>1.2080800143271439E-3</v>
      </c>
      <c r="Y7" s="15">
        <v>4.3265955049570881E-5</v>
      </c>
      <c r="Z7" s="15">
        <v>1.8956926888887022E-6</v>
      </c>
      <c r="AA7" s="15">
        <v>4.6893772786147582E-6</v>
      </c>
      <c r="AB7" s="15">
        <v>1.3241409665182552E-2</v>
      </c>
      <c r="AC7" s="15">
        <v>7.6851763244396463E-4</v>
      </c>
      <c r="AD7" s="15">
        <v>4.67646860776306E-3</v>
      </c>
      <c r="AE7" s="15">
        <v>2.9194531709801587E-5</v>
      </c>
      <c r="AF7" s="15">
        <v>9.0443007556092268E-5</v>
      </c>
      <c r="AG7" s="15">
        <v>5.5625226150595895E-7</v>
      </c>
      <c r="AH7" s="15">
        <v>1.4599522376032042E-6</v>
      </c>
      <c r="AI7" s="15">
        <v>1.530284131796192E-6</v>
      </c>
      <c r="AJ7" s="15">
        <v>6.5147246283563112E-7</v>
      </c>
      <c r="AK7" s="15">
        <v>9.6729083663029822E-7</v>
      </c>
      <c r="AL7" s="15">
        <v>1.922233860898012E-6</v>
      </c>
      <c r="AM7" s="15">
        <v>6.0237811310522791E-5</v>
      </c>
      <c r="AN7" s="15">
        <v>2.4721977093098034E-7</v>
      </c>
      <c r="AO7" s="15">
        <v>5.7093692729906184E-7</v>
      </c>
      <c r="AP7" s="15">
        <v>9.5077126234631629E-6</v>
      </c>
      <c r="AQ7" s="15">
        <v>7.6447744115159264E-4</v>
      </c>
      <c r="AR7" s="15">
        <v>1.2914350176941116E-6</v>
      </c>
      <c r="AS7" s="15">
        <v>3.3933961095748775E-4</v>
      </c>
      <c r="AT7" s="15">
        <v>2.5689815152142188E-7</v>
      </c>
      <c r="AU7" s="15">
        <v>1.7679003444443938E-7</v>
      </c>
      <c r="AV7" s="15">
        <v>9.4211278559736644E-7</v>
      </c>
      <c r="AW7" s="15">
        <v>6.4760800397648545E-6</v>
      </c>
      <c r="AX7" s="15">
        <v>2.0073247438490475E-3</v>
      </c>
      <c r="AY7" s="15">
        <v>2.2256831300209215E-3</v>
      </c>
      <c r="AZ7" s="15">
        <v>1.4016988237223549E-6</v>
      </c>
      <c r="BA7" s="15">
        <v>2.8633175647418738E-6</v>
      </c>
      <c r="BB7" s="15">
        <v>1.8393413632805489E-5</v>
      </c>
      <c r="BC7" s="15">
        <v>2.0294410658473834E-6</v>
      </c>
      <c r="BD7" s="15">
        <v>2.6214809040511167E-6</v>
      </c>
      <c r="BE7" s="15">
        <v>3.2862327494736291E-6</v>
      </c>
      <c r="BF7" s="15">
        <v>1.4090473112734205E-6</v>
      </c>
      <c r="BG7" s="15">
        <v>5.2852087083275922E-5</v>
      </c>
      <c r="BH7" s="15">
        <v>7.7674532422373962E-7</v>
      </c>
      <c r="BI7" s="15">
        <v>1.6059687551072484E-6</v>
      </c>
      <c r="BJ7" s="15">
        <v>6.0684793913828673E-6</v>
      </c>
      <c r="BK7" s="15">
        <v>6.3909526552312429E-7</v>
      </c>
      <c r="BL7" s="15">
        <v>1.7374297089531033E-4</v>
      </c>
      <c r="BM7" s="15">
        <v>3.1073949952746083E-4</v>
      </c>
      <c r="BN7" s="15">
        <v>8.9285094810715305E-5</v>
      </c>
      <c r="BO7" s="15">
        <v>2.3815949277995822E-4</v>
      </c>
      <c r="BP7" s="15">
        <v>1.2756654864554552E-4</v>
      </c>
      <c r="BQ7" s="15">
        <v>3.1589165254518477E-6</v>
      </c>
      <c r="BR7" s="15">
        <v>2.6743162126466289E-5</v>
      </c>
      <c r="BS7" s="15">
        <v>0</v>
      </c>
    </row>
    <row r="8" spans="1:71" x14ac:dyDescent="0.2">
      <c r="A8" s="24" t="s">
        <v>82</v>
      </c>
      <c r="B8" s="24" t="s">
        <v>308</v>
      </c>
      <c r="C8">
        <f t="shared" si="2"/>
        <v>4</v>
      </c>
      <c r="D8" s="15">
        <v>6.1744547320860869E-4</v>
      </c>
      <c r="E8" s="15">
        <v>2.6493142991703489E-3</v>
      </c>
      <c r="F8" s="15">
        <v>3.5416146545529895E-4</v>
      </c>
      <c r="G8" s="15">
        <v>1.6376576048173528E-2</v>
      </c>
      <c r="H8" s="15">
        <v>2.4363164819388196E-3</v>
      </c>
      <c r="I8" s="15">
        <v>2.2520756279925361E-5</v>
      </c>
      <c r="J8" s="15">
        <v>2.9936067503233584E-4</v>
      </c>
      <c r="K8" s="15">
        <v>2.6327417762042127E-4</v>
      </c>
      <c r="L8" s="15">
        <v>3.3483381553765833E-4</v>
      </c>
      <c r="M8" s="15">
        <v>1.163302545069923E-3</v>
      </c>
      <c r="N8" s="15">
        <v>3.2595988885023892E-4</v>
      </c>
      <c r="O8" s="15">
        <v>4.5253930807474805E-6</v>
      </c>
      <c r="P8" s="15">
        <v>1.3014269101452612E-4</v>
      </c>
      <c r="Q8" s="15">
        <v>6.1105303167424935E-6</v>
      </c>
      <c r="R8" s="15">
        <v>1.2036977462570651E-4</v>
      </c>
      <c r="S8" s="15">
        <v>1.4335651998200141E-5</v>
      </c>
      <c r="T8" s="15">
        <v>6.3028606792804858E-4</v>
      </c>
      <c r="U8" s="15">
        <v>1.6625358584350321E-5</v>
      </c>
      <c r="V8" s="15">
        <v>5.9629845653789203E-5</v>
      </c>
      <c r="W8" s="15">
        <v>5.0910729217066636E-3</v>
      </c>
      <c r="X8" s="15">
        <v>2.6316167721421948E-2</v>
      </c>
      <c r="Y8" s="15">
        <v>2.7608327836257814E-3</v>
      </c>
      <c r="Z8" s="15">
        <v>6.8061727587574868E-4</v>
      </c>
      <c r="AA8" s="15">
        <v>7.5517385319469205E-5</v>
      </c>
      <c r="AB8" s="15">
        <v>2.334230943137716E-4</v>
      </c>
      <c r="AC8" s="15">
        <v>5.308291397343777E-2</v>
      </c>
      <c r="AD8" s="15">
        <v>1.1991574144763891E-2</v>
      </c>
      <c r="AE8" s="15">
        <v>6.8880926893203354E-3</v>
      </c>
      <c r="AF8" s="15">
        <v>1.0435727153382528E-4</v>
      </c>
      <c r="AG8" s="15">
        <v>6.2582193472150164E-6</v>
      </c>
      <c r="AH8" s="15">
        <v>6.4180500132447337E-4</v>
      </c>
      <c r="AI8" s="15">
        <v>1.3177077332564158E-4</v>
      </c>
      <c r="AJ8" s="15">
        <v>1.339046093202252E-4</v>
      </c>
      <c r="AK8" s="15">
        <v>3.8693756311498597E-4</v>
      </c>
      <c r="AL8" s="15">
        <v>1.3166548068539876E-4</v>
      </c>
      <c r="AM8" s="15">
        <v>5.116520015087813E-4</v>
      </c>
      <c r="AN8" s="15">
        <v>2.0685983149055565E-4</v>
      </c>
      <c r="AO8" s="15">
        <v>7.1693033980894797E-4</v>
      </c>
      <c r="AP8" s="15">
        <v>5.4364697161867169E-3</v>
      </c>
      <c r="AQ8" s="15">
        <v>1.0487142821868118E-2</v>
      </c>
      <c r="AR8" s="15">
        <v>2.6697832387348398E-5</v>
      </c>
      <c r="AS8" s="15">
        <v>9.479152873799785E-5</v>
      </c>
      <c r="AT8" s="15">
        <v>3.326836709196865E-6</v>
      </c>
      <c r="AU8" s="15">
        <v>1.106549951898885E-5</v>
      </c>
      <c r="AV8" s="15">
        <v>2.5733703922191685E-6</v>
      </c>
      <c r="AW8" s="15">
        <v>5.7236286705303933E-5</v>
      </c>
      <c r="AX8" s="15">
        <v>1.6532626192481049E-4</v>
      </c>
      <c r="AY8" s="15">
        <v>1.4988690451886176E-4</v>
      </c>
      <c r="AZ8" s="15">
        <v>8.6933367440002564E-6</v>
      </c>
      <c r="BA8" s="15">
        <v>7.1364622596672568E-6</v>
      </c>
      <c r="BB8" s="15">
        <v>8.5324774114030356E-6</v>
      </c>
      <c r="BC8" s="15">
        <v>6.1593083289396808E-6</v>
      </c>
      <c r="BD8" s="15">
        <v>6.0452792594606358E-6</v>
      </c>
      <c r="BE8" s="15">
        <v>4.9042721335572196E-4</v>
      </c>
      <c r="BF8" s="15">
        <v>1.2826656837764399E-5</v>
      </c>
      <c r="BG8" s="15">
        <v>3.3654307822248438E-5</v>
      </c>
      <c r="BH8" s="15">
        <v>7.4730003124330165E-6</v>
      </c>
      <c r="BI8" s="15">
        <v>1.4140775543906981E-5</v>
      </c>
      <c r="BJ8" s="15">
        <v>1.6408073849164932E-5</v>
      </c>
      <c r="BK8" s="15">
        <v>3.724112968881977E-6</v>
      </c>
      <c r="BL8" s="15">
        <v>1.0159817479626667E-4</v>
      </c>
      <c r="BM8" s="15">
        <v>1.0319959838207113E-4</v>
      </c>
      <c r="BN8" s="15">
        <v>2.8923641972070874E-5</v>
      </c>
      <c r="BO8" s="15">
        <v>1.1920480799644934E-4</v>
      </c>
      <c r="BP8" s="15">
        <v>1.5102575667274741E-4</v>
      </c>
      <c r="BQ8" s="15">
        <v>4.6332477687494726E-5</v>
      </c>
      <c r="BR8" s="15">
        <v>5.6556115244819085E-5</v>
      </c>
      <c r="BS8" s="15">
        <v>0</v>
      </c>
    </row>
    <row r="9" spans="1:71" x14ac:dyDescent="0.2">
      <c r="A9" s="24" t="s">
        <v>83</v>
      </c>
      <c r="B9" s="24" t="s">
        <v>310</v>
      </c>
      <c r="C9">
        <f t="shared" si="2"/>
        <v>5</v>
      </c>
      <c r="D9" s="15">
        <v>7.5725026314043403E-5</v>
      </c>
      <c r="E9" s="15">
        <v>9.9376921972133491E-5</v>
      </c>
      <c r="F9" s="15">
        <v>3.236162472806323E-5</v>
      </c>
      <c r="G9" s="15">
        <v>1.546295409528691E-4</v>
      </c>
      <c r="H9" s="15">
        <v>4.3266421968364437E-2</v>
      </c>
      <c r="I9" s="15">
        <v>2.9143604314497847E-3</v>
      </c>
      <c r="J9" s="15">
        <v>1.4696027958085167E-3</v>
      </c>
      <c r="K9" s="15">
        <v>2.9050956068535979E-4</v>
      </c>
      <c r="L9" s="15">
        <v>3.6573059430072575E-5</v>
      </c>
      <c r="M9" s="15">
        <v>1.900143196775882E-3</v>
      </c>
      <c r="N9" s="15">
        <v>1.6578187854647689E-3</v>
      </c>
      <c r="O9" s="15">
        <v>1.01970822844096E-5</v>
      </c>
      <c r="P9" s="15">
        <v>2.7903298087953669E-3</v>
      </c>
      <c r="Q9" s="15">
        <v>3.2268745033558925E-5</v>
      </c>
      <c r="R9" s="15">
        <v>5.5298986725235005E-5</v>
      </c>
      <c r="S9" s="15">
        <v>1.0112868402638035E-3</v>
      </c>
      <c r="T9" s="15">
        <v>5.958965650626185E-3</v>
      </c>
      <c r="U9" s="15">
        <v>1.24626824228611E-4</v>
      </c>
      <c r="V9" s="15">
        <v>0.27600527080700926</v>
      </c>
      <c r="W9" s="15">
        <v>4.5932262901047761E-5</v>
      </c>
      <c r="X9" s="15">
        <v>9.22405719833185E-3</v>
      </c>
      <c r="Y9" s="15">
        <v>1.4851861648048597E-3</v>
      </c>
      <c r="Z9" s="15">
        <v>7.1066866788206499E-4</v>
      </c>
      <c r="AA9" s="15">
        <v>5.4098380639598794E-4</v>
      </c>
      <c r="AB9" s="15">
        <v>9.3463251111587816E-4</v>
      </c>
      <c r="AC9" s="15">
        <v>3.3123557462699186E-3</v>
      </c>
      <c r="AD9" s="15">
        <v>3.0401340781059274E-3</v>
      </c>
      <c r="AE9" s="15">
        <v>4.6385294213805222E-3</v>
      </c>
      <c r="AF9" s="15">
        <v>2.3373199896521029E-3</v>
      </c>
      <c r="AG9" s="15">
        <v>3.5394916453700499E-5</v>
      </c>
      <c r="AH9" s="15">
        <v>3.5321316015255995E-4</v>
      </c>
      <c r="AI9" s="15">
        <v>2.0360122421147125E-4</v>
      </c>
      <c r="AJ9" s="15">
        <v>4.1543732492032155E-4</v>
      </c>
      <c r="AK9" s="15">
        <v>1.5333027002192561E-3</v>
      </c>
      <c r="AL9" s="15">
        <v>4.8882007960968043E-5</v>
      </c>
      <c r="AM9" s="15">
        <v>4.7787699211692142E-5</v>
      </c>
      <c r="AN9" s="15">
        <v>1.0385482980708374E-4</v>
      </c>
      <c r="AO9" s="15">
        <v>3.5013299017354171E-2</v>
      </c>
      <c r="AP9" s="15">
        <v>4.2418608348450976E-3</v>
      </c>
      <c r="AQ9" s="15">
        <v>1.0322651126174628E-3</v>
      </c>
      <c r="AR9" s="15">
        <v>7.1852641437139477E-5</v>
      </c>
      <c r="AS9" s="15">
        <v>1.648230311084581E-4</v>
      </c>
      <c r="AT9" s="15">
        <v>2.0931491138540421E-4</v>
      </c>
      <c r="AU9" s="15">
        <v>1.8142912906209311E-4</v>
      </c>
      <c r="AV9" s="15">
        <v>4.3329110691323523E-5</v>
      </c>
      <c r="AW9" s="15">
        <v>2.7611275337139599E-4</v>
      </c>
      <c r="AX9" s="15">
        <v>1.2452267700628649E-4</v>
      </c>
      <c r="AY9" s="15">
        <v>1.4464300759258129E-4</v>
      </c>
      <c r="AZ9" s="15">
        <v>9.4113636307780607E-5</v>
      </c>
      <c r="BA9" s="15">
        <v>4.1216814642152726E-5</v>
      </c>
      <c r="BB9" s="15">
        <v>3.2855179146809468E-4</v>
      </c>
      <c r="BC9" s="15">
        <v>6.549979584790085E-5</v>
      </c>
      <c r="BD9" s="15">
        <v>3.3127620965069373E-5</v>
      </c>
      <c r="BE9" s="15">
        <v>1.1859525826597812E-5</v>
      </c>
      <c r="BF9" s="15">
        <v>7.34156245370554E-5</v>
      </c>
      <c r="BG9" s="15">
        <v>6.3505456411242032E-4</v>
      </c>
      <c r="BH9" s="15">
        <v>3.1370786560755648E-5</v>
      </c>
      <c r="BI9" s="15">
        <v>1.6319924996145913E-4</v>
      </c>
      <c r="BJ9" s="15">
        <v>5.0781718374679642E-5</v>
      </c>
      <c r="BK9" s="15">
        <v>3.2910441075542086E-5</v>
      </c>
      <c r="BL9" s="15">
        <v>5.9140950001806091E-4</v>
      </c>
      <c r="BM9" s="15">
        <v>2.6790188473339358E-5</v>
      </c>
      <c r="BN9" s="15">
        <v>1.4016594379376751E-4</v>
      </c>
      <c r="BO9" s="15">
        <v>3.3423822123823935E-5</v>
      </c>
      <c r="BP9" s="15">
        <v>4.4830623298481705E-5</v>
      </c>
      <c r="BQ9" s="15">
        <v>2.6090002671045698E-4</v>
      </c>
      <c r="BR9" s="15">
        <v>1.1102047313169533E-4</v>
      </c>
      <c r="BS9" s="15">
        <v>0</v>
      </c>
    </row>
    <row r="10" spans="1:71" x14ac:dyDescent="0.2">
      <c r="A10" s="24" t="s">
        <v>84</v>
      </c>
      <c r="B10" s="24" t="s">
        <v>312</v>
      </c>
      <c r="C10">
        <f t="shared" si="2"/>
        <v>6</v>
      </c>
      <c r="D10" s="15">
        <v>4.3358666401101033E-9</v>
      </c>
      <c r="E10" s="15">
        <v>4.3869162635151961E-9</v>
      </c>
      <c r="F10" s="15">
        <v>3.0008475011297139E-8</v>
      </c>
      <c r="G10" s="15">
        <v>1.562544003863617E-7</v>
      </c>
      <c r="H10" s="15">
        <v>2.7677591496301302E-6</v>
      </c>
      <c r="I10" s="15">
        <v>1.2907759773813378E-2</v>
      </c>
      <c r="J10" s="15">
        <v>2.3075176965878779E-3</v>
      </c>
      <c r="K10" s="15">
        <v>4.250403655119293E-7</v>
      </c>
      <c r="L10" s="15">
        <v>5.4484711802656326E-7</v>
      </c>
      <c r="M10" s="15">
        <v>1.5846422899797721E-6</v>
      </c>
      <c r="N10" s="15">
        <v>1.3946419116313443E-6</v>
      </c>
      <c r="O10" s="15">
        <v>1.9241621310322763E-6</v>
      </c>
      <c r="P10" s="15">
        <v>1.7941821397600344E-6</v>
      </c>
      <c r="Q10" s="15">
        <v>1.2415164224140057E-6</v>
      </c>
      <c r="R10" s="15">
        <v>7.0735456910955169E-7</v>
      </c>
      <c r="S10" s="15">
        <v>1.3353992691995006E-7</v>
      </c>
      <c r="T10" s="15">
        <v>9.4270322848689249E-7</v>
      </c>
      <c r="U10" s="15">
        <v>3.2403263223189866E-7</v>
      </c>
      <c r="V10" s="15">
        <v>5.5920438743374426E-8</v>
      </c>
      <c r="W10" s="15">
        <v>5.4682142919204557E-7</v>
      </c>
      <c r="X10" s="15">
        <v>1.9379853233808418E-6</v>
      </c>
      <c r="Y10" s="15">
        <v>6.8088269173205766E-6</v>
      </c>
      <c r="Z10" s="15">
        <v>1.3709362521076437E-5</v>
      </c>
      <c r="AA10" s="15">
        <v>2.0894547696693418E-5</v>
      </c>
      <c r="AB10" s="15">
        <v>2.8041721472794845E-6</v>
      </c>
      <c r="AC10" s="15">
        <v>1.6890747852381701E-3</v>
      </c>
      <c r="AD10" s="15">
        <v>0.11841849782897489</v>
      </c>
      <c r="AE10" s="15">
        <v>1.4326717276430987E-3</v>
      </c>
      <c r="AF10" s="15">
        <v>1.3034127131237201E-6</v>
      </c>
      <c r="AG10" s="15">
        <v>8.7059114878424571E-6</v>
      </c>
      <c r="AH10" s="15">
        <v>3.1781910739328374E-6</v>
      </c>
      <c r="AI10" s="15">
        <v>2.0563572738175332E-6</v>
      </c>
      <c r="AJ10" s="15">
        <v>1.0692041840917262E-5</v>
      </c>
      <c r="AK10" s="15">
        <v>6.4734194097291405E-6</v>
      </c>
      <c r="AL10" s="15">
        <v>2.7587477724878694E-6</v>
      </c>
      <c r="AM10" s="15">
        <v>7.3556749250055859E-7</v>
      </c>
      <c r="AN10" s="15">
        <v>1.068431805357502E-7</v>
      </c>
      <c r="AO10" s="15">
        <v>1.7154703197939658E-6</v>
      </c>
      <c r="AP10" s="15">
        <v>1.0350290359271792E-6</v>
      </c>
      <c r="AQ10" s="15">
        <v>3.5897331088425494E-7</v>
      </c>
      <c r="AR10" s="15">
        <v>3.1283005071719735E-6</v>
      </c>
      <c r="AS10" s="15">
        <v>5.1894405751914067E-6</v>
      </c>
      <c r="AT10" s="15">
        <v>4.7869083100132016E-7</v>
      </c>
      <c r="AU10" s="15">
        <v>5.8222000206594378E-7</v>
      </c>
      <c r="AV10" s="15">
        <v>5.0864737994940377E-7</v>
      </c>
      <c r="AW10" s="15">
        <v>2.8195104783796431E-6</v>
      </c>
      <c r="AX10" s="15">
        <v>5.7332759740158337E-6</v>
      </c>
      <c r="AY10" s="15">
        <v>2.7816977296198237E-6</v>
      </c>
      <c r="AZ10" s="15">
        <v>1.6720344460884654E-6</v>
      </c>
      <c r="BA10" s="15">
        <v>1.6761043868024233E-6</v>
      </c>
      <c r="BB10" s="15">
        <v>3.4847167961823889E-6</v>
      </c>
      <c r="BC10" s="15">
        <v>6.5815468058402616E-6</v>
      </c>
      <c r="BD10" s="15">
        <v>1.6475892463468622E-6</v>
      </c>
      <c r="BE10" s="15">
        <v>5.5162280741503998E-7</v>
      </c>
      <c r="BF10" s="15">
        <v>3.2097586044770455E-6</v>
      </c>
      <c r="BG10" s="15">
        <v>1.5890022717944828E-4</v>
      </c>
      <c r="BH10" s="15">
        <v>1.2857938951635557E-6</v>
      </c>
      <c r="BI10" s="15">
        <v>7.7837909528686731E-6</v>
      </c>
      <c r="BJ10" s="15">
        <v>2.1194368600579949E-6</v>
      </c>
      <c r="BK10" s="15">
        <v>9.2368519634503508E-7</v>
      </c>
      <c r="BL10" s="15">
        <v>5.1719258048769508E-7</v>
      </c>
      <c r="BM10" s="15">
        <v>3.227544014480037E-7</v>
      </c>
      <c r="BN10" s="15">
        <v>1.9107856905762587E-5</v>
      </c>
      <c r="BO10" s="15">
        <v>3.435801984548742E-7</v>
      </c>
      <c r="BP10" s="15">
        <v>1.4198831645406311E-6</v>
      </c>
      <c r="BQ10" s="15">
        <v>1.1977961302692897E-5</v>
      </c>
      <c r="BR10" s="15">
        <v>2.34740536779786E-6</v>
      </c>
      <c r="BS10" s="15">
        <v>0</v>
      </c>
    </row>
    <row r="11" spans="1:71" x14ac:dyDescent="0.2">
      <c r="A11" s="24" t="s">
        <v>85</v>
      </c>
      <c r="B11" s="24" t="s">
        <v>314</v>
      </c>
      <c r="C11">
        <f t="shared" si="2"/>
        <v>7</v>
      </c>
      <c r="D11" s="15">
        <v>7.5250334444054693E-6</v>
      </c>
      <c r="E11" s="15">
        <v>1.5093407045884501E-5</v>
      </c>
      <c r="F11" s="15">
        <v>2.0366399619101146E-6</v>
      </c>
      <c r="G11" s="15">
        <v>4.9243973033993354E-5</v>
      </c>
      <c r="H11" s="15">
        <v>2.310163494376584E-4</v>
      </c>
      <c r="I11" s="15">
        <v>7.2307050498972609E-5</v>
      </c>
      <c r="J11" s="15">
        <v>4.8804246757445879E-2</v>
      </c>
      <c r="K11" s="15">
        <v>6.063479999831254E-6</v>
      </c>
      <c r="L11" s="15">
        <v>2.5107131015670317E-6</v>
      </c>
      <c r="M11" s="15">
        <v>1.2878366258978183E-5</v>
      </c>
      <c r="N11" s="15">
        <v>1.0923685156717662E-5</v>
      </c>
      <c r="O11" s="15">
        <v>6.4017142228621065E-7</v>
      </c>
      <c r="P11" s="15">
        <v>1.1328640020218724E-6</v>
      </c>
      <c r="Q11" s="15">
        <v>7.7266799513792807E-7</v>
      </c>
      <c r="R11" s="15">
        <v>1.2160456153272438E-6</v>
      </c>
      <c r="S11" s="15">
        <v>4.5314935059389707E-7</v>
      </c>
      <c r="T11" s="15">
        <v>1.5520029952735246E-5</v>
      </c>
      <c r="U11" s="15">
        <v>4.88281770243933E-5</v>
      </c>
      <c r="V11" s="15">
        <v>2.717511244502693E-7</v>
      </c>
      <c r="W11" s="15">
        <v>1.5222754314784277E-5</v>
      </c>
      <c r="X11" s="15">
        <v>8.3704366214836041E-5</v>
      </c>
      <c r="Y11" s="15">
        <v>2.3162567268466083E-5</v>
      </c>
      <c r="Z11" s="15">
        <v>7.1038021735587747E-6</v>
      </c>
      <c r="AA11" s="15">
        <v>1.6153512783726343E-6</v>
      </c>
      <c r="AB11" s="15">
        <v>5.9253515779469168E-6</v>
      </c>
      <c r="AC11" s="15">
        <v>4.7417263532605422E-4</v>
      </c>
      <c r="AD11" s="15">
        <v>1.0705254150400445E-2</v>
      </c>
      <c r="AE11" s="15">
        <v>0.12952686619454376</v>
      </c>
      <c r="AF11" s="15">
        <v>6.6882407366202797E-5</v>
      </c>
      <c r="AG11" s="15">
        <v>8.6331479311171767E-6</v>
      </c>
      <c r="AH11" s="15">
        <v>3.2753494555128558E-4</v>
      </c>
      <c r="AI11" s="15">
        <v>3.6842117669209707E-5</v>
      </c>
      <c r="AJ11" s="15">
        <v>1.8506508410383555E-5</v>
      </c>
      <c r="AK11" s="15">
        <v>2.0120970300529359E-4</v>
      </c>
      <c r="AL11" s="15">
        <v>7.5229085876820609E-5</v>
      </c>
      <c r="AM11" s="15">
        <v>1.1265816925925759E-4</v>
      </c>
      <c r="AN11" s="15">
        <v>2.2830288554531398E-5</v>
      </c>
      <c r="AO11" s="15">
        <v>7.7960269114659211E-7</v>
      </c>
      <c r="AP11" s="15">
        <v>2.6069415472981781E-5</v>
      </c>
      <c r="AQ11" s="15">
        <v>6.9014283065108408E-5</v>
      </c>
      <c r="AR11" s="15">
        <v>1.7265741253259253E-6</v>
      </c>
      <c r="AS11" s="15">
        <v>2.1218601233885715E-6</v>
      </c>
      <c r="AT11" s="15">
        <v>5.2627870395535404E-7</v>
      </c>
      <c r="AU11" s="15">
        <v>3.0621569991258796E-7</v>
      </c>
      <c r="AV11" s="15">
        <v>3.2536380774809615E-7</v>
      </c>
      <c r="AW11" s="15">
        <v>1.1707475970452422E-6</v>
      </c>
      <c r="AX11" s="15">
        <v>5.9735920273510882E-6</v>
      </c>
      <c r="AY11" s="15">
        <v>2.6589956086260429E-6</v>
      </c>
      <c r="AZ11" s="15">
        <v>9.7854216871842508E-7</v>
      </c>
      <c r="BA11" s="15">
        <v>7.5255455873447488E-7</v>
      </c>
      <c r="BB11" s="15">
        <v>8.1569076977436912E-7</v>
      </c>
      <c r="BC11" s="15">
        <v>6.3623902551779658E-7</v>
      </c>
      <c r="BD11" s="15">
        <v>6.0372123527356071E-7</v>
      </c>
      <c r="BE11" s="15">
        <v>2.8138740527797419E-6</v>
      </c>
      <c r="BF11" s="15">
        <v>1.2038570542282198E-6</v>
      </c>
      <c r="BG11" s="15">
        <v>1.3204069049240552E-5</v>
      </c>
      <c r="BH11" s="15">
        <v>6.5135564000089631E-7</v>
      </c>
      <c r="BI11" s="15">
        <v>1.3765851137698915E-6</v>
      </c>
      <c r="BJ11" s="15">
        <v>9.9420179128596572E-7</v>
      </c>
      <c r="BK11" s="15">
        <v>3.8469318134730927E-7</v>
      </c>
      <c r="BL11" s="15">
        <v>7.8927498552185319E-7</v>
      </c>
      <c r="BM11" s="15">
        <v>7.5968227674056809E-7</v>
      </c>
      <c r="BN11" s="15">
        <v>2.1194944404298061E-6</v>
      </c>
      <c r="BO11" s="15">
        <v>9.3241258208179222E-7</v>
      </c>
      <c r="BP11" s="15">
        <v>1.5650299903902452E-6</v>
      </c>
      <c r="BQ11" s="15">
        <v>4.376540302432513E-6</v>
      </c>
      <c r="BR11" s="15">
        <v>1.3229441758033357E-6</v>
      </c>
      <c r="BS11" s="15">
        <v>0</v>
      </c>
    </row>
    <row r="12" spans="1:71" x14ac:dyDescent="0.2">
      <c r="A12" s="24" t="s">
        <v>86</v>
      </c>
      <c r="B12" s="25" t="s">
        <v>316</v>
      </c>
      <c r="C12">
        <f t="shared" si="2"/>
        <v>8</v>
      </c>
      <c r="D12" s="15">
        <v>6.5402359969829438E-4</v>
      </c>
      <c r="E12" s="15">
        <v>1.9564983222959461E-2</v>
      </c>
      <c r="F12" s="15">
        <v>2.8513881718318372E-3</v>
      </c>
      <c r="G12" s="15">
        <v>1.6953957162954829E-4</v>
      </c>
      <c r="H12" s="15">
        <v>1.872505327412944E-5</v>
      </c>
      <c r="I12" s="15">
        <v>2.3066319104229432E-5</v>
      </c>
      <c r="J12" s="15">
        <v>4.8760369548011916E-5</v>
      </c>
      <c r="K12" s="15">
        <v>7.3714500170434807E-2</v>
      </c>
      <c r="L12" s="15">
        <v>1.90631397783588E-5</v>
      </c>
      <c r="M12" s="15">
        <v>6.8835351108607837E-3</v>
      </c>
      <c r="N12" s="15">
        <v>7.2651209580632415E-4</v>
      </c>
      <c r="O12" s="15">
        <v>6.2635569027741307E-5</v>
      </c>
      <c r="P12" s="15">
        <v>8.1390333299168448E-5</v>
      </c>
      <c r="Q12" s="15">
        <v>8.2986355950069124E-5</v>
      </c>
      <c r="R12" s="15">
        <v>5.4177316552417872E-2</v>
      </c>
      <c r="S12" s="15">
        <v>6.2213868885027549E-5</v>
      </c>
      <c r="T12" s="15">
        <v>8.2140584731147531E-5</v>
      </c>
      <c r="U12" s="15">
        <v>6.9725305269732236E-5</v>
      </c>
      <c r="V12" s="15">
        <v>2.9027900052134533E-5</v>
      </c>
      <c r="W12" s="15">
        <v>1.2137264517253379E-2</v>
      </c>
      <c r="X12" s="15">
        <v>1.2414343582166766E-4</v>
      </c>
      <c r="Y12" s="15">
        <v>3.5036688748568879E-4</v>
      </c>
      <c r="Z12" s="15">
        <v>2.3091380825024217E-2</v>
      </c>
      <c r="AA12" s="15">
        <v>1.093684835489948E-4</v>
      </c>
      <c r="AB12" s="15">
        <v>9.631547887328055E-5</v>
      </c>
      <c r="AC12" s="15">
        <v>5.4737514113263295E-5</v>
      </c>
      <c r="AD12" s="15">
        <v>4.3983067294022814E-5</v>
      </c>
      <c r="AE12" s="15">
        <v>4.9288327013817859E-5</v>
      </c>
      <c r="AF12" s="15">
        <v>3.1989804753607462E-4</v>
      </c>
      <c r="AG12" s="15">
        <v>6.795749893758332E-5</v>
      </c>
      <c r="AH12" s="15">
        <v>6.6049489642163191E-5</v>
      </c>
      <c r="AI12" s="15">
        <v>8.4177884584240266E-5</v>
      </c>
      <c r="AJ12" s="15">
        <v>2.8354631936423949E-5</v>
      </c>
      <c r="AK12" s="15">
        <v>4.2738911590598976E-5</v>
      </c>
      <c r="AL12" s="15">
        <v>3.1378231879738091E-5</v>
      </c>
      <c r="AM12" s="15">
        <v>8.8616119889904421E-5</v>
      </c>
      <c r="AN12" s="15">
        <v>7.553996216006356E-5</v>
      </c>
      <c r="AO12" s="15">
        <v>1.079563961410853E-5</v>
      </c>
      <c r="AP12" s="15">
        <v>2.2167657663677541E-5</v>
      </c>
      <c r="AQ12" s="15">
        <v>4.2863929629326846E-5</v>
      </c>
      <c r="AR12" s="15">
        <v>1.595316446199018E-5</v>
      </c>
      <c r="AS12" s="15">
        <v>2.969641677255196E-4</v>
      </c>
      <c r="AT12" s="15">
        <v>2.06567581558473E-5</v>
      </c>
      <c r="AU12" s="15">
        <v>1.9135283369845664E-5</v>
      </c>
      <c r="AV12" s="15">
        <v>1.8699941115031702E-5</v>
      </c>
      <c r="AW12" s="15">
        <v>1.430071307558679E-5</v>
      </c>
      <c r="AX12" s="15">
        <v>1.4319326289223642E-2</v>
      </c>
      <c r="AY12" s="15">
        <v>4.8844025767179708E-2</v>
      </c>
      <c r="AZ12" s="15">
        <v>4.6247333054975397E-5</v>
      </c>
      <c r="BA12" s="15">
        <v>2.3096181111964094E-5</v>
      </c>
      <c r="BB12" s="15">
        <v>2.121362097533127E-5</v>
      </c>
      <c r="BC12" s="15">
        <v>1.3780531652105136E-5</v>
      </c>
      <c r="BD12" s="15">
        <v>8.8938892981734728E-6</v>
      </c>
      <c r="BE12" s="15">
        <v>3.3195940902825938E-6</v>
      </c>
      <c r="BF12" s="15">
        <v>1.7490070829248388E-5</v>
      </c>
      <c r="BG12" s="15">
        <v>5.2862954084645174E-5</v>
      </c>
      <c r="BH12" s="15">
        <v>4.6348720917911004E-5</v>
      </c>
      <c r="BI12" s="15">
        <v>3.1918806909026103E-5</v>
      </c>
      <c r="BJ12" s="15">
        <v>1.9789128878785871E-5</v>
      </c>
      <c r="BK12" s="15">
        <v>1.1477001247896782E-5</v>
      </c>
      <c r="BL12" s="15">
        <v>2.7617444600255459E-3</v>
      </c>
      <c r="BM12" s="15">
        <v>5.877286796301613E-3</v>
      </c>
      <c r="BN12" s="15">
        <v>1.7487179304007112E-3</v>
      </c>
      <c r="BO12" s="15">
        <v>4.5605801455270841E-3</v>
      </c>
      <c r="BP12" s="15">
        <v>2.9226220524980781E-3</v>
      </c>
      <c r="BQ12" s="15">
        <v>2.6929451755127961E-4</v>
      </c>
      <c r="BR12" s="15">
        <v>1.8651768802270894E-3</v>
      </c>
      <c r="BS12" s="15">
        <v>0</v>
      </c>
    </row>
    <row r="13" spans="1:71" x14ac:dyDescent="0.2">
      <c r="A13" s="24" t="s">
        <v>87</v>
      </c>
      <c r="B13" s="24" t="s">
        <v>318</v>
      </c>
      <c r="C13">
        <f t="shared" si="2"/>
        <v>9</v>
      </c>
      <c r="D13" s="15">
        <v>3.4505922654239421E-4</v>
      </c>
      <c r="E13" s="15">
        <v>1.1269527075934121E-3</v>
      </c>
      <c r="F13" s="15">
        <v>1.5625990164994588E-4</v>
      </c>
      <c r="G13" s="15">
        <v>2.2443221835792717E-4</v>
      </c>
      <c r="H13" s="15">
        <v>8.2320733703042262E-4</v>
      </c>
      <c r="I13" s="15">
        <v>1.9578811585570599E-4</v>
      </c>
      <c r="J13" s="15">
        <v>2.7578445211028042E-4</v>
      </c>
      <c r="K13" s="15">
        <v>1.9285940088248328E-3</v>
      </c>
      <c r="L13" s="15">
        <v>3.4647264738656001E-2</v>
      </c>
      <c r="M13" s="15">
        <v>1.9542998035287234E-2</v>
      </c>
      <c r="N13" s="15">
        <v>1.5015800614574411E-2</v>
      </c>
      <c r="O13" s="15">
        <v>2.1777967643698867E-5</v>
      </c>
      <c r="P13" s="15">
        <v>1.5973361850895611E-4</v>
      </c>
      <c r="Q13" s="15">
        <v>2.0537470183257712E-5</v>
      </c>
      <c r="R13" s="15">
        <v>3.6325434452094927E-5</v>
      </c>
      <c r="S13" s="15">
        <v>1.2474647334999081E-4</v>
      </c>
      <c r="T13" s="15">
        <v>1.4331457838712397E-4</v>
      </c>
      <c r="U13" s="15">
        <v>3.5044254457020469E-5</v>
      </c>
      <c r="V13" s="15">
        <v>1.7082272551703134E-2</v>
      </c>
      <c r="W13" s="15">
        <v>2.1418306356232854E-2</v>
      </c>
      <c r="X13" s="15">
        <v>8.1993248840489985E-4</v>
      </c>
      <c r="Y13" s="15">
        <v>1.0112807391678911E-2</v>
      </c>
      <c r="Z13" s="15">
        <v>8.8232565372086697E-3</v>
      </c>
      <c r="AA13" s="15">
        <v>3.4805380663542442E-3</v>
      </c>
      <c r="AB13" s="15">
        <v>1.0099468110065935E-4</v>
      </c>
      <c r="AC13" s="15">
        <v>1.9123062546300761E-4</v>
      </c>
      <c r="AD13" s="15">
        <v>1.6289249185780821E-4</v>
      </c>
      <c r="AE13" s="15">
        <v>2.1949687063501318E-4</v>
      </c>
      <c r="AF13" s="15">
        <v>1.4259599173363927E-4</v>
      </c>
      <c r="AG13" s="15">
        <v>1.6551894140014668E-5</v>
      </c>
      <c r="AH13" s="15">
        <v>9.1452108152789219E-5</v>
      </c>
      <c r="AI13" s="15">
        <v>6.6785212062937956E-4</v>
      </c>
      <c r="AJ13" s="15">
        <v>7.9526841464903531E-5</v>
      </c>
      <c r="AK13" s="15">
        <v>7.0564762612006256E-5</v>
      </c>
      <c r="AL13" s="15">
        <v>8.9971390746412152E-5</v>
      </c>
      <c r="AM13" s="15">
        <v>3.7960997170990043E-5</v>
      </c>
      <c r="AN13" s="15">
        <v>6.5403561954281361E-4</v>
      </c>
      <c r="AO13" s="15">
        <v>1.2331596800487226E-3</v>
      </c>
      <c r="AP13" s="15">
        <v>3.1548391210883391E-4</v>
      </c>
      <c r="AQ13" s="15">
        <v>2.1557394094301214E-4</v>
      </c>
      <c r="AR13" s="15">
        <v>2.7720753221379226E-4</v>
      </c>
      <c r="AS13" s="15">
        <v>1.7407719029278424E-4</v>
      </c>
      <c r="AT13" s="15">
        <v>5.6688794837613855E-4</v>
      </c>
      <c r="AU13" s="15">
        <v>7.355960001067727E-5</v>
      </c>
      <c r="AV13" s="15">
        <v>8.8449358180637781E-6</v>
      </c>
      <c r="AW13" s="15">
        <v>2.0265005146388935E-4</v>
      </c>
      <c r="AX13" s="15">
        <v>3.9246328837115043E-4</v>
      </c>
      <c r="AY13" s="15">
        <v>4.2270253750621954E-3</v>
      </c>
      <c r="AZ13" s="15">
        <v>4.2103098888071979E-5</v>
      </c>
      <c r="BA13" s="15">
        <v>6.2270491664073615E-5</v>
      </c>
      <c r="BB13" s="15">
        <v>5.9250287434716765E-5</v>
      </c>
      <c r="BC13" s="15">
        <v>2.4968927222824229E-5</v>
      </c>
      <c r="BD13" s="15">
        <v>3.0115181929961255E-5</v>
      </c>
      <c r="BE13" s="15">
        <v>6.3883119374032282E-6</v>
      </c>
      <c r="BF13" s="15">
        <v>3.7452007318304742E-5</v>
      </c>
      <c r="BG13" s="15">
        <v>3.1431699845084032E-4</v>
      </c>
      <c r="BH13" s="15">
        <v>6.8658993311305867E-5</v>
      </c>
      <c r="BI13" s="15">
        <v>3.0627058448722855E-5</v>
      </c>
      <c r="BJ13" s="15">
        <v>1.6407690273153092E-4</v>
      </c>
      <c r="BK13" s="15">
        <v>5.8842410436378328E-4</v>
      </c>
      <c r="BL13" s="15">
        <v>6.4147208861200004E-4</v>
      </c>
      <c r="BM13" s="15">
        <v>5.3589951901343797E-4</v>
      </c>
      <c r="BN13" s="15">
        <v>2.3049499616487323E-4</v>
      </c>
      <c r="BO13" s="15">
        <v>4.2659397437728184E-4</v>
      </c>
      <c r="BP13" s="15">
        <v>2.8498439858170947E-4</v>
      </c>
      <c r="BQ13" s="15">
        <v>1.4714157360645955E-4</v>
      </c>
      <c r="BR13" s="15">
        <v>3.4544569050638189E-4</v>
      </c>
      <c r="BS13" s="15">
        <v>0</v>
      </c>
    </row>
    <row r="14" spans="1:71" x14ac:dyDescent="0.2">
      <c r="A14" s="24" t="s">
        <v>88</v>
      </c>
      <c r="B14" s="24" t="s">
        <v>60</v>
      </c>
      <c r="C14">
        <f t="shared" si="2"/>
        <v>10</v>
      </c>
      <c r="D14" s="15">
        <v>7.1429780571013145E-3</v>
      </c>
      <c r="E14" s="15">
        <v>5.9966728986252382E-2</v>
      </c>
      <c r="F14" s="15">
        <v>1.4829384599916107E-2</v>
      </c>
      <c r="G14" s="15">
        <v>5.8235013539574294E-3</v>
      </c>
      <c r="H14" s="15">
        <v>3.7110806387584519E-4</v>
      </c>
      <c r="I14" s="15">
        <v>4.0911000072453259E-4</v>
      </c>
      <c r="J14" s="15">
        <v>9.0368082191074684E-4</v>
      </c>
      <c r="K14" s="15">
        <v>5.7187966261975767E-2</v>
      </c>
      <c r="L14" s="15">
        <v>3.6967722956890529E-4</v>
      </c>
      <c r="M14" s="15">
        <v>9.0715003850790024E-2</v>
      </c>
      <c r="N14" s="15">
        <v>2.750661918051861E-2</v>
      </c>
      <c r="O14" s="15">
        <v>9.2252119122030601E-4</v>
      </c>
      <c r="P14" s="15">
        <v>1.1353478012413067E-3</v>
      </c>
      <c r="Q14" s="15">
        <v>8.1260204062748515E-4</v>
      </c>
      <c r="R14" s="15">
        <v>1.7775261983216484E-3</v>
      </c>
      <c r="S14" s="15">
        <v>1.0954744952309074E-3</v>
      </c>
      <c r="T14" s="15">
        <v>6.9608149606807217E-3</v>
      </c>
      <c r="U14" s="15">
        <v>1.1004789664577749E-3</v>
      </c>
      <c r="V14" s="15">
        <v>1.4660180773886985E-3</v>
      </c>
      <c r="W14" s="15">
        <v>4.6139176692367341E-2</v>
      </c>
      <c r="X14" s="15">
        <v>2.7588709669170565E-3</v>
      </c>
      <c r="Y14" s="15">
        <v>1.0397188871687103E-2</v>
      </c>
      <c r="Z14" s="15">
        <v>1.8039194703088131E-2</v>
      </c>
      <c r="AA14" s="15">
        <v>1.8121050548169848E-3</v>
      </c>
      <c r="AB14" s="15">
        <v>1.3321910177462035E-3</v>
      </c>
      <c r="AC14" s="15">
        <v>8.0463711130735111E-4</v>
      </c>
      <c r="AD14" s="15">
        <v>7.3216599138390315E-4</v>
      </c>
      <c r="AE14" s="15">
        <v>7.2274505422010508E-4</v>
      </c>
      <c r="AF14" s="15">
        <v>8.8833519215445128E-4</v>
      </c>
      <c r="AG14" s="15">
        <v>8.9025046781717799E-4</v>
      </c>
      <c r="AH14" s="15">
        <v>9.0265626543504921E-4</v>
      </c>
      <c r="AI14" s="15">
        <v>1.0345367269957544E-3</v>
      </c>
      <c r="AJ14" s="15">
        <v>3.5338675734873426E-4</v>
      </c>
      <c r="AK14" s="15">
        <v>5.5832779164310942E-4</v>
      </c>
      <c r="AL14" s="15">
        <v>4.8120225251515561E-4</v>
      </c>
      <c r="AM14" s="15">
        <v>1.0454233794714603E-3</v>
      </c>
      <c r="AN14" s="15">
        <v>9.8654844965240848E-4</v>
      </c>
      <c r="AO14" s="15">
        <v>1.4975572631114784E-4</v>
      </c>
      <c r="AP14" s="15">
        <v>4.0127097796178329E-4</v>
      </c>
      <c r="AQ14" s="15">
        <v>6.0375952408681219E-4</v>
      </c>
      <c r="AR14" s="15">
        <v>6.2618615373200405E-4</v>
      </c>
      <c r="AS14" s="15">
        <v>2.9132673408572654E-3</v>
      </c>
      <c r="AT14" s="15">
        <v>3.3952736202689328E-4</v>
      </c>
      <c r="AU14" s="15">
        <v>1.7953098496330838E-4</v>
      </c>
      <c r="AV14" s="15">
        <v>1.0230466052955493E-3</v>
      </c>
      <c r="AW14" s="15">
        <v>2.4927443333228619E-4</v>
      </c>
      <c r="AX14" s="15">
        <v>8.91523833902951E-3</v>
      </c>
      <c r="AY14" s="15">
        <v>3.9651048396687462E-2</v>
      </c>
      <c r="AZ14" s="15">
        <v>6.4198914291558413E-4</v>
      </c>
      <c r="BA14" s="15">
        <v>2.9317230769317201E-4</v>
      </c>
      <c r="BB14" s="15">
        <v>3.3093778456398589E-4</v>
      </c>
      <c r="BC14" s="15">
        <v>1.8033011759588084E-4</v>
      </c>
      <c r="BD14" s="15">
        <v>3.7011430303982121E-4</v>
      </c>
      <c r="BE14" s="15">
        <v>6.4472727108470142E-5</v>
      </c>
      <c r="BF14" s="15">
        <v>3.1620450697426232E-4</v>
      </c>
      <c r="BG14" s="15">
        <v>4.5798631571725975E-4</v>
      </c>
      <c r="BH14" s="15">
        <v>5.0397422232330215E-4</v>
      </c>
      <c r="BI14" s="15">
        <v>3.0696843351854568E-4</v>
      </c>
      <c r="BJ14" s="15">
        <v>2.737230516207177E-4</v>
      </c>
      <c r="BK14" s="15">
        <v>1.6020386286873521E-4</v>
      </c>
      <c r="BL14" s="15">
        <v>1.8385589640014422E-3</v>
      </c>
      <c r="BM14" s="15">
        <v>5.1180766236173575E-3</v>
      </c>
      <c r="BN14" s="15">
        <v>1.7604282875548541E-3</v>
      </c>
      <c r="BO14" s="15">
        <v>7.5160123509962883E-3</v>
      </c>
      <c r="BP14" s="15">
        <v>3.3885504501740618E-3</v>
      </c>
      <c r="BQ14" s="15">
        <v>1.077641651138544E-3</v>
      </c>
      <c r="BR14" s="15">
        <v>3.7782134680188753E-3</v>
      </c>
      <c r="BS14" s="15">
        <v>0</v>
      </c>
    </row>
    <row r="15" spans="1:71" x14ac:dyDescent="0.2">
      <c r="A15" s="25" t="s">
        <v>89</v>
      </c>
      <c r="B15" s="24" t="s">
        <v>321</v>
      </c>
      <c r="C15">
        <f t="shared" si="2"/>
        <v>11</v>
      </c>
      <c r="D15" s="15">
        <v>3.1661099974719686E-5</v>
      </c>
      <c r="E15" s="15">
        <v>5.3449763670381295E-5</v>
      </c>
      <c r="F15" s="15">
        <v>2.2399543664825337E-5</v>
      </c>
      <c r="G15" s="15">
        <v>4.4469060327776551E-5</v>
      </c>
      <c r="H15" s="15">
        <v>5.9149532137859011E-5</v>
      </c>
      <c r="I15" s="15">
        <v>8.5580852164285619E-5</v>
      </c>
      <c r="J15" s="15">
        <v>1.2535650181254106E-4</v>
      </c>
      <c r="K15" s="15">
        <v>1.566227309803348E-3</v>
      </c>
      <c r="L15" s="15">
        <v>2.4897256434274601E-5</v>
      </c>
      <c r="M15" s="15">
        <v>2.0096893341785223E-4</v>
      </c>
      <c r="N15" s="15">
        <v>8.9275090858422265E-2</v>
      </c>
      <c r="O15" s="15">
        <v>7.1127898429194984E-5</v>
      </c>
      <c r="P15" s="15">
        <v>6.6097680876482935E-5</v>
      </c>
      <c r="Q15" s="15">
        <v>6.794623976539248E-5</v>
      </c>
      <c r="R15" s="15">
        <v>8.492493101221955E-5</v>
      </c>
      <c r="S15" s="15">
        <v>8.0917061756699131E-5</v>
      </c>
      <c r="T15" s="15">
        <v>6.1830042734129585E-5</v>
      </c>
      <c r="U15" s="15">
        <v>6.4872029411106497E-5</v>
      </c>
      <c r="V15" s="15">
        <v>1.4769530905620835E-4</v>
      </c>
      <c r="W15" s="15">
        <v>4.5699801496052908E-5</v>
      </c>
      <c r="X15" s="15">
        <v>5.9813539027457643E-5</v>
      </c>
      <c r="Y15" s="15">
        <v>1.0441955037970612E-4</v>
      </c>
      <c r="Z15" s="15">
        <v>1.8213730163007608E-4</v>
      </c>
      <c r="AA15" s="15">
        <v>8.1800636305377213E-5</v>
      </c>
      <c r="AB15" s="15">
        <v>1.0169906615301529E-4</v>
      </c>
      <c r="AC15" s="15">
        <v>5.8892794384173524E-5</v>
      </c>
      <c r="AD15" s="15">
        <v>7.9564987787644255E-5</v>
      </c>
      <c r="AE15" s="15">
        <v>5.7247764231258994E-5</v>
      </c>
      <c r="AF15" s="15">
        <v>1.972421324798691E-4</v>
      </c>
      <c r="AG15" s="15">
        <v>1.0016244138863974E-4</v>
      </c>
      <c r="AH15" s="15">
        <v>1.4534555332975385E-4</v>
      </c>
      <c r="AI15" s="15">
        <v>4.0667364384534236E-4</v>
      </c>
      <c r="AJ15" s="15">
        <v>9.0808460191473323E-5</v>
      </c>
      <c r="AK15" s="15">
        <v>1.0404366377548319E-4</v>
      </c>
      <c r="AL15" s="15">
        <v>1.5227456013098111E-4</v>
      </c>
      <c r="AM15" s="15">
        <v>1.0435820145694317E-4</v>
      </c>
      <c r="AN15" s="15">
        <v>3.9973248002460364E-4</v>
      </c>
      <c r="AO15" s="15">
        <v>3.0191698756325323E-5</v>
      </c>
      <c r="AP15" s="15">
        <v>4.898027722148147E-5</v>
      </c>
      <c r="AQ15" s="15">
        <v>1.366395630920636E-4</v>
      </c>
      <c r="AR15" s="15">
        <v>4.6515608628139143E-5</v>
      </c>
      <c r="AS15" s="15">
        <v>6.7569809419086799E-5</v>
      </c>
      <c r="AT15" s="15">
        <v>4.6612207305844549E-5</v>
      </c>
      <c r="AU15" s="15">
        <v>3.784041224143257E-5</v>
      </c>
      <c r="AV15" s="15">
        <v>2.6013965821289722E-4</v>
      </c>
      <c r="AW15" s="15">
        <v>3.0979024467976232E-5</v>
      </c>
      <c r="AX15" s="15">
        <v>1.8052806886222825E-2</v>
      </c>
      <c r="AY15" s="15">
        <v>0.11634943681259403</v>
      </c>
      <c r="AZ15" s="15">
        <v>5.7790485489992359E-5</v>
      </c>
      <c r="BA15" s="15">
        <v>3.1450474908436292E-5</v>
      </c>
      <c r="BB15" s="15">
        <v>3.1774469967277074E-5</v>
      </c>
      <c r="BC15" s="15">
        <v>2.2554776887021126E-5</v>
      </c>
      <c r="BD15" s="15">
        <v>2.4334801094673373E-4</v>
      </c>
      <c r="BE15" s="15">
        <v>7.7572975423732222E-6</v>
      </c>
      <c r="BF15" s="15">
        <v>4.1682353428164053E-5</v>
      </c>
      <c r="BG15" s="15">
        <v>5.1451561357046248E-5</v>
      </c>
      <c r="BH15" s="15">
        <v>3.2539752498952881E-5</v>
      </c>
      <c r="BI15" s="15">
        <v>4.1523194766468268E-5</v>
      </c>
      <c r="BJ15" s="15">
        <v>4.6961607371789737E-5</v>
      </c>
      <c r="BK15" s="15">
        <v>2.2609984683286705E-5</v>
      </c>
      <c r="BL15" s="15">
        <v>1.3527259652712268E-4</v>
      </c>
      <c r="BM15" s="15">
        <v>3.0143775165614883E-4</v>
      </c>
      <c r="BN15" s="15">
        <v>1.3660859570492344E-4</v>
      </c>
      <c r="BO15" s="15">
        <v>2.4489454717423615E-4</v>
      </c>
      <c r="BP15" s="15">
        <v>8.542788123631933E-4</v>
      </c>
      <c r="BQ15" s="15">
        <v>7.7638737019423499E-4</v>
      </c>
      <c r="BR15" s="15">
        <v>1.3976142199633029E-4</v>
      </c>
      <c r="BS15" s="15">
        <v>0</v>
      </c>
    </row>
    <row r="16" spans="1:71" x14ac:dyDescent="0.2">
      <c r="A16" s="25" t="s">
        <v>90</v>
      </c>
      <c r="B16" s="24" t="s">
        <v>323</v>
      </c>
      <c r="C16">
        <f t="shared" si="2"/>
        <v>12</v>
      </c>
      <c r="D16" s="15">
        <v>6.7081435603840327E-6</v>
      </c>
      <c r="E16" s="15">
        <v>9.7079473535620326E-6</v>
      </c>
      <c r="F16" s="15">
        <v>4.2162311595090783E-6</v>
      </c>
      <c r="G16" s="15">
        <v>5.4382331900218714E-6</v>
      </c>
      <c r="H16" s="15">
        <v>2.5122219937375327E-6</v>
      </c>
      <c r="I16" s="15">
        <v>4.0173697053602588E-6</v>
      </c>
      <c r="J16" s="15">
        <v>7.1189383124167917E-6</v>
      </c>
      <c r="K16" s="15">
        <v>1.9181392422161157E-5</v>
      </c>
      <c r="L16" s="15">
        <v>3.0939699824256028E-6</v>
      </c>
      <c r="M16" s="15">
        <v>1.9509960080118124E-5</v>
      </c>
      <c r="N16" s="15">
        <v>1.1155295911110711E-5</v>
      </c>
      <c r="O16" s="15">
        <v>5.6443854351088188E-2</v>
      </c>
      <c r="P16" s="15">
        <v>1.7529005953963486E-5</v>
      </c>
      <c r="Q16" s="15">
        <v>1.6728059424972209E-5</v>
      </c>
      <c r="R16" s="15">
        <v>2.2953854310565784E-5</v>
      </c>
      <c r="S16" s="15">
        <v>1.7331914871515297E-5</v>
      </c>
      <c r="T16" s="15">
        <v>4.6052434548181529E-5</v>
      </c>
      <c r="U16" s="15">
        <v>3.0709300640221011E-5</v>
      </c>
      <c r="V16" s="15">
        <v>7.0127675752775318E-6</v>
      </c>
      <c r="W16" s="15">
        <v>5.3701254624867753E-6</v>
      </c>
      <c r="X16" s="15">
        <v>9.7379892876939279E-6</v>
      </c>
      <c r="Y16" s="15">
        <v>1.3352719339031063E-5</v>
      </c>
      <c r="Z16" s="15">
        <v>2.6909657494915988E-5</v>
      </c>
      <c r="AA16" s="15">
        <v>1.8463116085342022E-5</v>
      </c>
      <c r="AB16" s="15">
        <v>1.7429388637819414E-5</v>
      </c>
      <c r="AC16" s="15">
        <v>1.6677162128241452E-5</v>
      </c>
      <c r="AD16" s="15">
        <v>8.9179098045214743E-6</v>
      </c>
      <c r="AE16" s="15">
        <v>1.1920881889024847E-5</v>
      </c>
      <c r="AF16" s="15">
        <v>1.3272675859966186E-5</v>
      </c>
      <c r="AG16" s="15">
        <v>2.1954365839650376E-5</v>
      </c>
      <c r="AH16" s="15">
        <v>1.5410890969109509E-5</v>
      </c>
      <c r="AI16" s="15">
        <v>1.3760422569471794E-5</v>
      </c>
      <c r="AJ16" s="15">
        <v>7.0337427602868089E-6</v>
      </c>
      <c r="AK16" s="15">
        <v>1.1370631613225981E-5</v>
      </c>
      <c r="AL16" s="15">
        <v>5.9691030024997738E-6</v>
      </c>
      <c r="AM16" s="15">
        <v>1.6438976661502744E-5</v>
      </c>
      <c r="AN16" s="15">
        <v>1.050655347830539E-5</v>
      </c>
      <c r="AO16" s="15">
        <v>2.1470022264611673E-6</v>
      </c>
      <c r="AP16" s="15">
        <v>3.2522699507244307E-6</v>
      </c>
      <c r="AQ16" s="15">
        <v>7.3244295046250722E-6</v>
      </c>
      <c r="AR16" s="15">
        <v>3.1488431084181267E-6</v>
      </c>
      <c r="AS16" s="15">
        <v>4.8668761374636998E-6</v>
      </c>
      <c r="AT16" s="15">
        <v>4.8527984617237725E-6</v>
      </c>
      <c r="AU16" s="15">
        <v>4.1401721566831625E-6</v>
      </c>
      <c r="AV16" s="15">
        <v>4.1816777197744391E-6</v>
      </c>
      <c r="AW16" s="15">
        <v>1.9755495108624038E-6</v>
      </c>
      <c r="AX16" s="15">
        <v>8.1619495923949715E-6</v>
      </c>
      <c r="AY16" s="15">
        <v>1.2812293121484486E-5</v>
      </c>
      <c r="AZ16" s="15">
        <v>3.0100920560024195E-5</v>
      </c>
      <c r="BA16" s="15">
        <v>5.1061356103936767E-6</v>
      </c>
      <c r="BB16" s="15">
        <v>4.2236129477980001E-6</v>
      </c>
      <c r="BC16" s="15">
        <v>4.0500076195082723E-6</v>
      </c>
      <c r="BD16" s="15">
        <v>2.0804531447849366E-6</v>
      </c>
      <c r="BE16" s="15">
        <v>5.9031595679029852E-7</v>
      </c>
      <c r="BF16" s="15">
        <v>4.4547029471685855E-6</v>
      </c>
      <c r="BG16" s="15">
        <v>2.2701831281655123E-5</v>
      </c>
      <c r="BH16" s="15">
        <v>7.0105851978564603E-6</v>
      </c>
      <c r="BI16" s="15">
        <v>7.6611558683341986E-6</v>
      </c>
      <c r="BJ16" s="15">
        <v>6.4074926376655328E-6</v>
      </c>
      <c r="BK16" s="15">
        <v>1.9961404079419586E-6</v>
      </c>
      <c r="BL16" s="15">
        <v>1.6302313975794899E-6</v>
      </c>
      <c r="BM16" s="15">
        <v>3.8694085188247208E-6</v>
      </c>
      <c r="BN16" s="15">
        <v>6.8397258515614971E-6</v>
      </c>
      <c r="BO16" s="15">
        <v>5.3819307091228981E-6</v>
      </c>
      <c r="BP16" s="15">
        <v>1.2019684216535951E-5</v>
      </c>
      <c r="BQ16" s="15">
        <v>3.4613174980178363E-6</v>
      </c>
      <c r="BR16" s="15">
        <v>4.7026765622389194E-6</v>
      </c>
      <c r="BS16" s="15">
        <v>0</v>
      </c>
    </row>
    <row r="17" spans="1:71" x14ac:dyDescent="0.2">
      <c r="A17" s="24" t="s">
        <v>91</v>
      </c>
      <c r="B17" s="24" t="s">
        <v>325</v>
      </c>
      <c r="C17">
        <f t="shared" si="2"/>
        <v>13</v>
      </c>
      <c r="D17" s="15">
        <v>2.0230048605156194E-3</v>
      </c>
      <c r="E17" s="15">
        <v>1.2203957304766396E-4</v>
      </c>
      <c r="F17" s="15">
        <v>4.5222890717894992E-5</v>
      </c>
      <c r="G17" s="15">
        <v>7.7217912548648788E-3</v>
      </c>
      <c r="H17" s="15">
        <v>4.6613477859789644E-4</v>
      </c>
      <c r="I17" s="15">
        <v>3.5957134867590113E-5</v>
      </c>
      <c r="J17" s="15">
        <v>2.720197792550726E-4</v>
      </c>
      <c r="K17" s="15">
        <v>7.6082707296714844E-5</v>
      </c>
      <c r="L17" s="15">
        <v>1.7008241805653271E-3</v>
      </c>
      <c r="M17" s="15">
        <v>6.5592062101814603E-4</v>
      </c>
      <c r="N17" s="15">
        <v>1.5655943090289021E-4</v>
      </c>
      <c r="O17" s="15">
        <v>6.3905239316352277E-5</v>
      </c>
      <c r="P17" s="15">
        <v>0.17608207523159614</v>
      </c>
      <c r="Q17" s="15">
        <v>0.19952302079349843</v>
      </c>
      <c r="R17" s="15">
        <v>5.6253446785471992E-2</v>
      </c>
      <c r="S17" s="15">
        <v>2.6666799076494334E-4</v>
      </c>
      <c r="T17" s="15">
        <v>1.2861868761472779E-3</v>
      </c>
      <c r="U17" s="15">
        <v>2.6163362334576936E-4</v>
      </c>
      <c r="V17" s="15">
        <v>1.7982786412799164E-5</v>
      </c>
      <c r="W17" s="15">
        <v>3.4906222686257733E-5</v>
      </c>
      <c r="X17" s="15">
        <v>2.3884235853519314E-4</v>
      </c>
      <c r="Y17" s="15">
        <v>7.2972637130059085E-4</v>
      </c>
      <c r="Z17" s="15">
        <v>4.3719852320334119E-4</v>
      </c>
      <c r="AA17" s="15">
        <v>1.7176586528749934E-3</v>
      </c>
      <c r="AB17" s="15">
        <v>5.7576610575325229E-3</v>
      </c>
      <c r="AC17" s="15">
        <v>4.0955950912810593E-4</v>
      </c>
      <c r="AD17" s="15">
        <v>4.7359876429701469E-5</v>
      </c>
      <c r="AE17" s="15">
        <v>7.4110496604370006E-5</v>
      </c>
      <c r="AF17" s="15">
        <v>4.7721839000717007E-4</v>
      </c>
      <c r="AG17" s="15">
        <v>1.1757508054476264E-4</v>
      </c>
      <c r="AH17" s="15">
        <v>6.06339029899674E-4</v>
      </c>
      <c r="AI17" s="15">
        <v>1.8550958727331268E-4</v>
      </c>
      <c r="AJ17" s="15">
        <v>7.2943207076270507E-4</v>
      </c>
      <c r="AK17" s="15">
        <v>1.3209396127396862E-2</v>
      </c>
      <c r="AL17" s="15">
        <v>1.7609446912586659E-3</v>
      </c>
      <c r="AM17" s="15">
        <v>1.5979679477295346E-2</v>
      </c>
      <c r="AN17" s="15">
        <v>1.3932330670888277E-4</v>
      </c>
      <c r="AO17" s="15">
        <v>7.925869416110149E-5</v>
      </c>
      <c r="AP17" s="15">
        <v>1.6366059983343673E-4</v>
      </c>
      <c r="AQ17" s="15">
        <v>8.7077161411074902E-4</v>
      </c>
      <c r="AR17" s="15">
        <v>3.3817312681762583E-4</v>
      </c>
      <c r="AS17" s="15">
        <v>2.192869635303973E-4</v>
      </c>
      <c r="AT17" s="15">
        <v>2.4253951349117667E-4</v>
      </c>
      <c r="AU17" s="15">
        <v>7.1190893269142651E-4</v>
      </c>
      <c r="AV17" s="15">
        <v>1.1871094249789046E-4</v>
      </c>
      <c r="AW17" s="15">
        <v>7.3106265256727934E-5</v>
      </c>
      <c r="AX17" s="15">
        <v>9.7240140785140004E-3</v>
      </c>
      <c r="AY17" s="15">
        <v>7.5728981577420477E-4</v>
      </c>
      <c r="AZ17" s="15">
        <v>1.761894516868771E-4</v>
      </c>
      <c r="BA17" s="15">
        <v>1.6271539155302009E-4</v>
      </c>
      <c r="BB17" s="15">
        <v>5.5056062589052935E-5</v>
      </c>
      <c r="BC17" s="15">
        <v>5.6454862472435875E-5</v>
      </c>
      <c r="BD17" s="15">
        <v>4.810382668175734E-5</v>
      </c>
      <c r="BE17" s="15">
        <v>1.6336881100756115E-5</v>
      </c>
      <c r="BF17" s="15">
        <v>8.7831746262545174E-5</v>
      </c>
      <c r="BG17" s="15">
        <v>1.7470138374073882E-4</v>
      </c>
      <c r="BH17" s="15">
        <v>1.0363604415918685E-4</v>
      </c>
      <c r="BI17" s="15">
        <v>1.7130599630262283E-4</v>
      </c>
      <c r="BJ17" s="15">
        <v>1.2044246879700065E-4</v>
      </c>
      <c r="BK17" s="15">
        <v>4.9677426645377229E-5</v>
      </c>
      <c r="BL17" s="15">
        <v>7.8253751275537533E-5</v>
      </c>
      <c r="BM17" s="15">
        <v>2.2629819994806407E-4</v>
      </c>
      <c r="BN17" s="15">
        <v>1.3079932206600027E-4</v>
      </c>
      <c r="BO17" s="15">
        <v>2.7029201144526313E-4</v>
      </c>
      <c r="BP17" s="15">
        <v>3.8446356288528242E-4</v>
      </c>
      <c r="BQ17" s="15">
        <v>2.9657877144830983E-4</v>
      </c>
      <c r="BR17" s="15">
        <v>3.0903707925386526E-3</v>
      </c>
      <c r="BS17" s="15">
        <v>0</v>
      </c>
    </row>
    <row r="18" spans="1:71" x14ac:dyDescent="0.2">
      <c r="A18" s="24" t="s">
        <v>92</v>
      </c>
      <c r="B18" s="24" t="s">
        <v>327</v>
      </c>
      <c r="C18">
        <f t="shared" si="2"/>
        <v>14</v>
      </c>
      <c r="D18" s="15">
        <v>5.0642855780233415E-5</v>
      </c>
      <c r="E18" s="15">
        <v>2.8622541957087767E-5</v>
      </c>
      <c r="F18" s="15">
        <v>3.2600080316323249E-4</v>
      </c>
      <c r="G18" s="15">
        <v>2.9889946526308748E-4</v>
      </c>
      <c r="H18" s="15">
        <v>3.9566127678038952E-4</v>
      </c>
      <c r="I18" s="15">
        <v>4.1594226178193391E-5</v>
      </c>
      <c r="J18" s="15">
        <v>5.9541241309267386E-5</v>
      </c>
      <c r="K18" s="15">
        <v>5.8848098399846779E-5</v>
      </c>
      <c r="L18" s="15">
        <v>3.4406952765359916E-5</v>
      </c>
      <c r="M18" s="15">
        <v>6.8432924826796604E-5</v>
      </c>
      <c r="N18" s="15">
        <v>2.9382383457419484E-5</v>
      </c>
      <c r="O18" s="15">
        <v>3.7672011296778272E-5</v>
      </c>
      <c r="P18" s="15">
        <v>1.9229031185543713E-3</v>
      </c>
      <c r="Q18" s="15">
        <v>3.0416859360210921E-2</v>
      </c>
      <c r="R18" s="15">
        <v>1.9954310449521299E-3</v>
      </c>
      <c r="S18" s="15">
        <v>3.1761621950702213E-5</v>
      </c>
      <c r="T18" s="15">
        <v>4.6852631114915934E-5</v>
      </c>
      <c r="U18" s="15">
        <v>2.8629824852772175E-5</v>
      </c>
      <c r="V18" s="15">
        <v>1.5794324685029969E-5</v>
      </c>
      <c r="W18" s="15">
        <v>1.4199905950312491E-5</v>
      </c>
      <c r="X18" s="15">
        <v>2.4421743912128356E-5</v>
      </c>
      <c r="Y18" s="15">
        <v>9.9312357319011863E-5</v>
      </c>
      <c r="Z18" s="15">
        <v>3.4962749432376734E-5</v>
      </c>
      <c r="AA18" s="15">
        <v>4.2369512370411568E-5</v>
      </c>
      <c r="AB18" s="15">
        <v>6.6502096999254204E-5</v>
      </c>
      <c r="AC18" s="15">
        <v>1.6260635559109857E-4</v>
      </c>
      <c r="AD18" s="15">
        <v>5.6068347608063121E-5</v>
      </c>
      <c r="AE18" s="15">
        <v>2.6872452387097116E-5</v>
      </c>
      <c r="AF18" s="15">
        <v>4.4296801038258592E-4</v>
      </c>
      <c r="AG18" s="15">
        <v>3.9445302896093582E-5</v>
      </c>
      <c r="AH18" s="15">
        <v>6.3111603875261373E-5</v>
      </c>
      <c r="AI18" s="15">
        <v>2.0870873721341929E-4</v>
      </c>
      <c r="AJ18" s="15">
        <v>3.5526399025148723E-5</v>
      </c>
      <c r="AK18" s="15">
        <v>4.0166480856662813E-4</v>
      </c>
      <c r="AL18" s="15">
        <v>7.3937647732343219E-5</v>
      </c>
      <c r="AM18" s="15">
        <v>4.253366572474146E-4</v>
      </c>
      <c r="AN18" s="15">
        <v>1.9807370625113787E-4</v>
      </c>
      <c r="AO18" s="15">
        <v>3.3036845684080135E-4</v>
      </c>
      <c r="AP18" s="15">
        <v>1.5726035289507047E-3</v>
      </c>
      <c r="AQ18" s="15">
        <v>9.6065738252881498E-5</v>
      </c>
      <c r="AR18" s="15">
        <v>2.8041887669241227E-5</v>
      </c>
      <c r="AS18" s="15">
        <v>3.3400481891350525E-4</v>
      </c>
      <c r="AT18" s="15">
        <v>5.1035208106808773E-4</v>
      </c>
      <c r="AU18" s="15">
        <v>5.0706895453554615E-4</v>
      </c>
      <c r="AV18" s="15">
        <v>5.0090597802890371E-3</v>
      </c>
      <c r="AW18" s="15">
        <v>7.2872452164980314E-4</v>
      </c>
      <c r="AX18" s="15">
        <v>3.1897866222292013E-3</v>
      </c>
      <c r="AY18" s="15">
        <v>7.4195482281571884E-4</v>
      </c>
      <c r="AZ18" s="15">
        <v>3.4134943496454083E-5</v>
      </c>
      <c r="BA18" s="15">
        <v>2.3885043482334473E-3</v>
      </c>
      <c r="BB18" s="15">
        <v>2.4046634411278845E-4</v>
      </c>
      <c r="BC18" s="15">
        <v>1.4855755618419217E-5</v>
      </c>
      <c r="BD18" s="15">
        <v>1.1981790908497793E-3</v>
      </c>
      <c r="BE18" s="15">
        <v>6.4000847478620413E-5</v>
      </c>
      <c r="BF18" s="15">
        <v>5.2347189630634409E-5</v>
      </c>
      <c r="BG18" s="15">
        <v>2.0807250099241247E-3</v>
      </c>
      <c r="BH18" s="15">
        <v>3.2297680718796842E-4</v>
      </c>
      <c r="BI18" s="15">
        <v>5.8628403107221155E-5</v>
      </c>
      <c r="BJ18" s="15">
        <v>6.5931479982124237E-4</v>
      </c>
      <c r="BK18" s="15">
        <v>4.8889553489158558E-3</v>
      </c>
      <c r="BL18" s="15">
        <v>7.7744489609299274E-4</v>
      </c>
      <c r="BM18" s="15">
        <v>2.3556826571438255E-3</v>
      </c>
      <c r="BN18" s="15">
        <v>3.3118328859093776E-5</v>
      </c>
      <c r="BO18" s="15">
        <v>3.5143585084529915E-4</v>
      </c>
      <c r="BP18" s="15">
        <v>3.1834739323359344E-4</v>
      </c>
      <c r="BQ18" s="15">
        <v>2.3771480580973598E-3</v>
      </c>
      <c r="BR18" s="15">
        <v>5.6056517795221444E-3</v>
      </c>
      <c r="BS18" s="15">
        <v>0</v>
      </c>
    </row>
    <row r="19" spans="1:71" x14ac:dyDescent="0.2">
      <c r="A19" s="24" t="s">
        <v>93</v>
      </c>
      <c r="B19" s="25" t="s">
        <v>329</v>
      </c>
      <c r="C19">
        <f t="shared" si="2"/>
        <v>15</v>
      </c>
      <c r="D19" s="15">
        <v>2.6880439537348202E-5</v>
      </c>
      <c r="E19" s="15">
        <v>8.1524699526220316E-5</v>
      </c>
      <c r="F19" s="15">
        <v>2.2128125315386976E-5</v>
      </c>
      <c r="G19" s="15">
        <v>3.5259082520025579E-4</v>
      </c>
      <c r="H19" s="15">
        <v>4.1185669820944945E-5</v>
      </c>
      <c r="I19" s="15">
        <v>3.5575439157619799E-5</v>
      </c>
      <c r="J19" s="15">
        <v>6.3935959705455937E-5</v>
      </c>
      <c r="K19" s="15">
        <v>1.0380806071655802E-4</v>
      </c>
      <c r="L19" s="15">
        <v>1.1559627153802072E-5</v>
      </c>
      <c r="M19" s="15">
        <v>1.3779027747845381E-4</v>
      </c>
      <c r="N19" s="15">
        <v>6.6069316207288361E-5</v>
      </c>
      <c r="O19" s="15">
        <v>4.4948232822163137E-5</v>
      </c>
      <c r="P19" s="15">
        <v>1.6473043187836844E-4</v>
      </c>
      <c r="Q19" s="15">
        <v>3.1128579642202605E-4</v>
      </c>
      <c r="R19" s="15">
        <v>0.10958417725056731</v>
      </c>
      <c r="S19" s="15">
        <v>9.013788923426895E-5</v>
      </c>
      <c r="T19" s="15">
        <v>8.8659559261710047E-4</v>
      </c>
      <c r="U19" s="15">
        <v>8.0967589154967907E-5</v>
      </c>
      <c r="V19" s="15">
        <v>2.0209888784262681E-5</v>
      </c>
      <c r="W19" s="15">
        <v>6.3527064945455105E-5</v>
      </c>
      <c r="X19" s="15">
        <v>8.4746148652233485E-5</v>
      </c>
      <c r="Y19" s="15">
        <v>2.489821589414895E-4</v>
      </c>
      <c r="Z19" s="15">
        <v>2.0632769752194368E-4</v>
      </c>
      <c r="AA19" s="15">
        <v>8.4769272721079594E-5</v>
      </c>
      <c r="AB19" s="15">
        <v>2.7762475847488004E-4</v>
      </c>
      <c r="AC19" s="15">
        <v>1.0865078464477888E-4</v>
      </c>
      <c r="AD19" s="15">
        <v>4.9640934790480143E-5</v>
      </c>
      <c r="AE19" s="15">
        <v>4.2779623754445716E-5</v>
      </c>
      <c r="AF19" s="15">
        <v>3.1219088895296707E-4</v>
      </c>
      <c r="AG19" s="15">
        <v>5.5984533852127121E-5</v>
      </c>
      <c r="AH19" s="15">
        <v>1.0618293233693954E-4</v>
      </c>
      <c r="AI19" s="15">
        <v>1.0016320369509424E-4</v>
      </c>
      <c r="AJ19" s="15">
        <v>8.8766557836032775E-5</v>
      </c>
      <c r="AK19" s="15">
        <v>1.321154207678715E-4</v>
      </c>
      <c r="AL19" s="15">
        <v>6.8652904413560339E-5</v>
      </c>
      <c r="AM19" s="15">
        <v>4.3326912410947065E-4</v>
      </c>
      <c r="AN19" s="15">
        <v>9.4726042260631911E-5</v>
      </c>
      <c r="AO19" s="15">
        <v>3.8646694732902119E-4</v>
      </c>
      <c r="AP19" s="15">
        <v>3.7298466888109575E-5</v>
      </c>
      <c r="AQ19" s="15">
        <v>9.9472483301142785E-5</v>
      </c>
      <c r="AR19" s="15">
        <v>1.7272386759111733E-5</v>
      </c>
      <c r="AS19" s="15">
        <v>2.2579462768532823E-5</v>
      </c>
      <c r="AT19" s="15">
        <v>3.5659280921083547E-5</v>
      </c>
      <c r="AU19" s="15">
        <v>2.2832166840126601E-5</v>
      </c>
      <c r="AV19" s="15">
        <v>6.1513935618495106E-5</v>
      </c>
      <c r="AW19" s="15">
        <v>1.2151118312455244E-5</v>
      </c>
      <c r="AX19" s="15">
        <v>8.1169361877366528E-5</v>
      </c>
      <c r="AY19" s="15">
        <v>8.0639639086974312E-5</v>
      </c>
      <c r="AZ19" s="15">
        <v>3.0785128002298916E-5</v>
      </c>
      <c r="BA19" s="15">
        <v>6.3505394053034502E-4</v>
      </c>
      <c r="BB19" s="15">
        <v>1.2895080102458003E-5</v>
      </c>
      <c r="BC19" s="15">
        <v>3.5497552987976437E-5</v>
      </c>
      <c r="BD19" s="15">
        <v>9.2022548086065632E-6</v>
      </c>
      <c r="BE19" s="15">
        <v>3.0921142751417016E-6</v>
      </c>
      <c r="BF19" s="15">
        <v>1.0558660478890961E-5</v>
      </c>
      <c r="BG19" s="15">
        <v>7.1145532305816786E-5</v>
      </c>
      <c r="BH19" s="15">
        <v>2.1444783417802266E-5</v>
      </c>
      <c r="BI19" s="15">
        <v>4.3675757883341118E-5</v>
      </c>
      <c r="BJ19" s="15">
        <v>3.730267300357142E-5</v>
      </c>
      <c r="BK19" s="15">
        <v>1.4445369974090574E-3</v>
      </c>
      <c r="BL19" s="15">
        <v>3.7381815781505519E-5</v>
      </c>
      <c r="BM19" s="15">
        <v>3.6023249056626401E-5</v>
      </c>
      <c r="BN19" s="15">
        <v>1.9640462199369213E-5</v>
      </c>
      <c r="BO19" s="15">
        <v>6.1900632917051627E-5</v>
      </c>
      <c r="BP19" s="15">
        <v>1.1391467453659968E-4</v>
      </c>
      <c r="BQ19" s="15">
        <v>3.542598673730295E-5</v>
      </c>
      <c r="BR19" s="15">
        <v>3.8356486634973302E-5</v>
      </c>
      <c r="BS19" s="15">
        <v>0</v>
      </c>
    </row>
    <row r="20" spans="1:71" x14ac:dyDescent="0.2">
      <c r="A20" s="25" t="s">
        <v>94</v>
      </c>
      <c r="B20" s="25" t="s">
        <v>331</v>
      </c>
      <c r="C20">
        <f t="shared" si="2"/>
        <v>16</v>
      </c>
      <c r="D20" s="15">
        <v>1.7033975666610381E-3</v>
      </c>
      <c r="E20" s="15">
        <v>2.1579870027633652E-3</v>
      </c>
      <c r="F20" s="15">
        <v>4.1570605894612907E-4</v>
      </c>
      <c r="G20" s="15">
        <v>2.9889824805803171E-4</v>
      </c>
      <c r="H20" s="15">
        <v>2.0628698324193349E-5</v>
      </c>
      <c r="I20" s="15">
        <v>2.1382503259637959E-5</v>
      </c>
      <c r="J20" s="15">
        <v>3.2840615265350966E-5</v>
      </c>
      <c r="K20" s="15">
        <v>1.8128514852765103E-4</v>
      </c>
      <c r="L20" s="15">
        <v>1.7575757873763811E-5</v>
      </c>
      <c r="M20" s="15">
        <v>1.315196398181202E-3</v>
      </c>
      <c r="N20" s="15">
        <v>1.3046418894535595E-3</v>
      </c>
      <c r="O20" s="15">
        <v>2.8043381060126649E-5</v>
      </c>
      <c r="P20" s="15">
        <v>5.8211088591983494E-4</v>
      </c>
      <c r="Q20" s="15">
        <v>4.275048381696156E-5</v>
      </c>
      <c r="R20" s="15">
        <v>4.1996504423964169E-5</v>
      </c>
      <c r="S20" s="15">
        <v>0.11924411485162555</v>
      </c>
      <c r="T20" s="15">
        <v>5.6890410847127565E-3</v>
      </c>
      <c r="U20" s="15">
        <v>8.7702477690447495E-5</v>
      </c>
      <c r="V20" s="15">
        <v>6.0664825394530421E-6</v>
      </c>
      <c r="W20" s="15">
        <v>1.9332386199527413E-5</v>
      </c>
      <c r="X20" s="15">
        <v>1.543215152995757E-4</v>
      </c>
      <c r="Y20" s="15">
        <v>6.5051718030882644E-4</v>
      </c>
      <c r="Z20" s="15">
        <v>8.8394340451009907E-5</v>
      </c>
      <c r="AA20" s="15">
        <v>3.3245891329035127E-5</v>
      </c>
      <c r="AB20" s="15">
        <v>1.5906030445094442E-4</v>
      </c>
      <c r="AC20" s="15">
        <v>4.4878586743888834E-4</v>
      </c>
      <c r="AD20" s="15">
        <v>1.8578778114257605E-4</v>
      </c>
      <c r="AE20" s="15">
        <v>6.7740922429238555E-5</v>
      </c>
      <c r="AF20" s="15">
        <v>2.2151156031594153E-3</v>
      </c>
      <c r="AG20" s="15">
        <v>5.2933295175984956E-5</v>
      </c>
      <c r="AH20" s="15">
        <v>1.5166676483925566E-4</v>
      </c>
      <c r="AI20" s="15">
        <v>2.9007202843461199E-3</v>
      </c>
      <c r="AJ20" s="15">
        <v>1.3790186695274258E-3</v>
      </c>
      <c r="AK20" s="15">
        <v>8.2543149788991891E-4</v>
      </c>
      <c r="AL20" s="15">
        <v>4.2628778673745437E-3</v>
      </c>
      <c r="AM20" s="15">
        <v>8.6499926927449677E-2</v>
      </c>
      <c r="AN20" s="15">
        <v>1.1577399302362263E-4</v>
      </c>
      <c r="AO20" s="15">
        <v>1.7362797984996079E-3</v>
      </c>
      <c r="AP20" s="15">
        <v>2.1833408417015632E-4</v>
      </c>
      <c r="AQ20" s="15">
        <v>9.4801230681237636E-3</v>
      </c>
      <c r="AR20" s="15">
        <v>9.3676582995302332E-5</v>
      </c>
      <c r="AS20" s="15">
        <v>2.3984476792264803E-3</v>
      </c>
      <c r="AT20" s="15">
        <v>1.6537125932760792E-5</v>
      </c>
      <c r="AU20" s="15">
        <v>2.683096521328609E-5</v>
      </c>
      <c r="AV20" s="15">
        <v>1.6097903272260471E-5</v>
      </c>
      <c r="AW20" s="15">
        <v>7.7651470895631635E-4</v>
      </c>
      <c r="AX20" s="15">
        <v>1.6177639036432832E-4</v>
      </c>
      <c r="AY20" s="15">
        <v>8.7959692128840829E-5</v>
      </c>
      <c r="AZ20" s="15">
        <v>6.4544983515206597E-5</v>
      </c>
      <c r="BA20" s="15">
        <v>4.8650149011420967E-3</v>
      </c>
      <c r="BB20" s="15">
        <v>5.3762383630264794E-5</v>
      </c>
      <c r="BC20" s="15">
        <v>4.4133273652844138E-5</v>
      </c>
      <c r="BD20" s="15">
        <v>4.4132578769833021E-5</v>
      </c>
      <c r="BE20" s="15">
        <v>8.622655949185751E-4</v>
      </c>
      <c r="BF20" s="15">
        <v>9.2163261099625826E-5</v>
      </c>
      <c r="BG20" s="15">
        <v>6.4143808779442709E-5</v>
      </c>
      <c r="BH20" s="15">
        <v>3.9858875273340673E-5</v>
      </c>
      <c r="BI20" s="15">
        <v>1.0527770180471362E-4</v>
      </c>
      <c r="BJ20" s="15">
        <v>6.3059694497764483E-4</v>
      </c>
      <c r="BK20" s="15">
        <v>2.7276311075019968E-5</v>
      </c>
      <c r="BL20" s="15">
        <v>1.2289086389836898E-4</v>
      </c>
      <c r="BM20" s="15">
        <v>1.1067272705133893E-4</v>
      </c>
      <c r="BN20" s="15">
        <v>1.5567405330291976E-4</v>
      </c>
      <c r="BO20" s="15">
        <v>4.5808728761558118E-5</v>
      </c>
      <c r="BP20" s="15">
        <v>6.7514992436948964E-5</v>
      </c>
      <c r="BQ20" s="15">
        <v>3.229461052765247E-4</v>
      </c>
      <c r="BR20" s="15">
        <v>1.3711560892512645E-3</v>
      </c>
      <c r="BS20" s="15">
        <v>0</v>
      </c>
    </row>
    <row r="21" spans="1:71" x14ac:dyDescent="0.2">
      <c r="A21" s="24" t="s">
        <v>95</v>
      </c>
      <c r="B21" s="24" t="s">
        <v>333</v>
      </c>
      <c r="C21">
        <f t="shared" si="2"/>
        <v>17</v>
      </c>
      <c r="D21" s="15">
        <v>1.4892240718168436E-3</v>
      </c>
      <c r="E21" s="15">
        <v>1.0700313266923203E-3</v>
      </c>
      <c r="F21" s="15">
        <v>5.9107104591673448E-4</v>
      </c>
      <c r="G21" s="15">
        <v>6.5605887396265523E-4</v>
      </c>
      <c r="H21" s="15">
        <v>3.1227407680946631E-4</v>
      </c>
      <c r="I21" s="15">
        <v>1.1049790316642984E-3</v>
      </c>
      <c r="J21" s="15">
        <v>1.5201406548720252E-3</v>
      </c>
      <c r="K21" s="15">
        <v>1.1070806351748055E-2</v>
      </c>
      <c r="L21" s="15">
        <v>5.1662204834879957E-4</v>
      </c>
      <c r="M21" s="15">
        <v>1.2492011227464784E-2</v>
      </c>
      <c r="N21" s="15">
        <v>3.1775731408574645E-3</v>
      </c>
      <c r="O21" s="15">
        <v>4.7653899090612822E-2</v>
      </c>
      <c r="P21" s="15">
        <v>1.3110051848093818E-2</v>
      </c>
      <c r="Q21" s="15">
        <v>8.6192268314778941E-3</v>
      </c>
      <c r="R21" s="15">
        <v>1.5066757004002349E-2</v>
      </c>
      <c r="S21" s="15">
        <v>1.826300248994308E-2</v>
      </c>
      <c r="T21" s="15">
        <v>0.16164943711768151</v>
      </c>
      <c r="U21" s="15">
        <v>6.0323732819505135E-2</v>
      </c>
      <c r="V21" s="15">
        <v>3.7774772145885463E-4</v>
      </c>
      <c r="W21" s="15">
        <v>1.2143811587785288E-3</v>
      </c>
      <c r="X21" s="15">
        <v>8.7179641545549031E-4</v>
      </c>
      <c r="Y21" s="15">
        <v>2.8698178784837937E-3</v>
      </c>
      <c r="Z21" s="15">
        <v>3.6921096360052232E-2</v>
      </c>
      <c r="AA21" s="15">
        <v>1.3518617295368539E-2</v>
      </c>
      <c r="AB21" s="15">
        <v>1.7079469250548106E-2</v>
      </c>
      <c r="AC21" s="15">
        <v>1.8065700180350162E-2</v>
      </c>
      <c r="AD21" s="15">
        <v>6.1683967431364398E-4</v>
      </c>
      <c r="AE21" s="15">
        <v>4.76484317826721E-4</v>
      </c>
      <c r="AF21" s="15">
        <v>9.8620707615896218E-3</v>
      </c>
      <c r="AG21" s="15">
        <v>1.4774048184887097E-2</v>
      </c>
      <c r="AH21" s="15">
        <v>5.4742212778706003E-3</v>
      </c>
      <c r="AI21" s="15">
        <v>1.5837032325241485E-3</v>
      </c>
      <c r="AJ21" s="15">
        <v>1.9307413752498899E-3</v>
      </c>
      <c r="AK21" s="15">
        <v>7.1557714785237111E-3</v>
      </c>
      <c r="AL21" s="15">
        <v>1.5420247111296085E-3</v>
      </c>
      <c r="AM21" s="15">
        <v>1.1234569567439718E-2</v>
      </c>
      <c r="AN21" s="15">
        <v>5.7512545408355787E-4</v>
      </c>
      <c r="AO21" s="15">
        <v>2.9742367778153218E-4</v>
      </c>
      <c r="AP21" s="15">
        <v>1.5273399847159359E-3</v>
      </c>
      <c r="AQ21" s="15">
        <v>8.7839215262633245E-4</v>
      </c>
      <c r="AR21" s="15">
        <v>4.3522718446238808E-3</v>
      </c>
      <c r="AS21" s="15">
        <v>5.60699464412484E-3</v>
      </c>
      <c r="AT21" s="15">
        <v>5.983501636678553E-4</v>
      </c>
      <c r="AU21" s="15">
        <v>4.2887396462823303E-3</v>
      </c>
      <c r="AV21" s="15">
        <v>7.5247228500199945E-4</v>
      </c>
      <c r="AW21" s="15">
        <v>2.6410726382976781E-3</v>
      </c>
      <c r="AX21" s="15">
        <v>7.9859480768989695E-3</v>
      </c>
      <c r="AY21" s="15">
        <v>5.0891060069116669E-3</v>
      </c>
      <c r="AZ21" s="15">
        <v>5.7282116011861818E-2</v>
      </c>
      <c r="BA21" s="15">
        <v>2.6622242469451301E-3</v>
      </c>
      <c r="BB21" s="15">
        <v>4.9735858547152948E-4</v>
      </c>
      <c r="BC21" s="15">
        <v>2.4423613411572493E-3</v>
      </c>
      <c r="BD21" s="15">
        <v>3.240478249397214E-3</v>
      </c>
      <c r="BE21" s="15">
        <v>5.4132194887569437E-4</v>
      </c>
      <c r="BF21" s="15">
        <v>7.7646779858326154E-3</v>
      </c>
      <c r="BG21" s="15">
        <v>5.8190723799729357E-3</v>
      </c>
      <c r="BH21" s="15">
        <v>6.1789318404178008E-3</v>
      </c>
      <c r="BI21" s="15">
        <v>9.8041580959207439E-3</v>
      </c>
      <c r="BJ21" s="15">
        <v>9.4172395036780376E-3</v>
      </c>
      <c r="BK21" s="15">
        <v>1.304451324313202E-3</v>
      </c>
      <c r="BL21" s="15">
        <v>1.3651329573855823E-3</v>
      </c>
      <c r="BM21" s="15">
        <v>2.9895773125707759E-3</v>
      </c>
      <c r="BN21" s="15">
        <v>4.6407970185251245E-3</v>
      </c>
      <c r="BO21" s="15">
        <v>9.544962871397267E-4</v>
      </c>
      <c r="BP21" s="15">
        <v>4.5468439199310672E-3</v>
      </c>
      <c r="BQ21" s="15">
        <v>2.1582352616068491E-3</v>
      </c>
      <c r="BR21" s="15">
        <v>3.8740430639599087E-3</v>
      </c>
      <c r="BS21" s="15">
        <v>0</v>
      </c>
    </row>
    <row r="22" spans="1:71" x14ac:dyDescent="0.2">
      <c r="A22" s="24" t="s">
        <v>96</v>
      </c>
      <c r="B22" s="24" t="s">
        <v>335</v>
      </c>
      <c r="C22">
        <f t="shared" si="2"/>
        <v>18</v>
      </c>
      <c r="D22" s="15">
        <v>3.3003302019592274E-5</v>
      </c>
      <c r="E22" s="15">
        <v>2.0402424458925265E-5</v>
      </c>
      <c r="F22" s="15">
        <v>1.0565871040558279E-4</v>
      </c>
      <c r="G22" s="15">
        <v>2.7975934157428084E-5</v>
      </c>
      <c r="H22" s="15">
        <v>4.2976969520357785E-5</v>
      </c>
      <c r="I22" s="15">
        <v>1.4856700175523745E-4</v>
      </c>
      <c r="J22" s="15">
        <v>2.7869340669094627E-4</v>
      </c>
      <c r="K22" s="15">
        <v>3.0179665632030096E-4</v>
      </c>
      <c r="L22" s="15">
        <v>2.627975123375083E-4</v>
      </c>
      <c r="M22" s="15">
        <v>4.686814103725533E-4</v>
      </c>
      <c r="N22" s="15">
        <v>2.9211943306737534E-3</v>
      </c>
      <c r="O22" s="15">
        <v>4.0369707817051261E-4</v>
      </c>
      <c r="P22" s="15">
        <v>4.0714814401897402E-4</v>
      </c>
      <c r="Q22" s="15">
        <v>4.9401504510220105E-4</v>
      </c>
      <c r="R22" s="15">
        <v>3.6630673107682565E-4</v>
      </c>
      <c r="S22" s="15">
        <v>5.5202032117675681E-4</v>
      </c>
      <c r="T22" s="15">
        <v>2.3483570653846254E-3</v>
      </c>
      <c r="U22" s="15">
        <v>6.2941831426177625E-2</v>
      </c>
      <c r="V22" s="15">
        <v>2.2966117237507252E-5</v>
      </c>
      <c r="W22" s="15">
        <v>1.8747001561999897E-4</v>
      </c>
      <c r="X22" s="15">
        <v>4.6163456333349145E-5</v>
      </c>
      <c r="Y22" s="15">
        <v>2.9460670375225649E-4</v>
      </c>
      <c r="Z22" s="15">
        <v>3.7538347307680816E-4</v>
      </c>
      <c r="AA22" s="15">
        <v>2.7215297746271575E-4</v>
      </c>
      <c r="AB22" s="15">
        <v>5.1518337961596323E-4</v>
      </c>
      <c r="AC22" s="15">
        <v>3.1444349632449601E-4</v>
      </c>
      <c r="AD22" s="15">
        <v>1.5774692096395715E-4</v>
      </c>
      <c r="AE22" s="15">
        <v>4.866910921791106E-5</v>
      </c>
      <c r="AF22" s="15">
        <v>2.7688409337118532E-4</v>
      </c>
      <c r="AG22" s="15">
        <v>1.6644766043616638E-3</v>
      </c>
      <c r="AH22" s="15">
        <v>2.4558437006541773E-4</v>
      </c>
      <c r="AI22" s="15">
        <v>2.3748827858574193E-4</v>
      </c>
      <c r="AJ22" s="15">
        <v>1.8540889062218806E-4</v>
      </c>
      <c r="AK22" s="15">
        <v>2.7010914715563152E-4</v>
      </c>
      <c r="AL22" s="15">
        <v>1.4564801103835273E-4</v>
      </c>
      <c r="AM22" s="15">
        <v>5.5576582803887526E-4</v>
      </c>
      <c r="AN22" s="15">
        <v>5.6192518634694917E-5</v>
      </c>
      <c r="AO22" s="15">
        <v>9.7766433893587955E-5</v>
      </c>
      <c r="AP22" s="15">
        <v>2.0963053591911687E-4</v>
      </c>
      <c r="AQ22" s="15">
        <v>1.2049424830239091E-4</v>
      </c>
      <c r="AR22" s="15">
        <v>7.6393934029876914E-4</v>
      </c>
      <c r="AS22" s="15">
        <v>6.7880819640630911E-3</v>
      </c>
      <c r="AT22" s="15">
        <v>2.0660575540582465E-4</v>
      </c>
      <c r="AU22" s="15">
        <v>1.8976496985287844E-4</v>
      </c>
      <c r="AV22" s="15">
        <v>1.2809010958138936E-3</v>
      </c>
      <c r="AW22" s="15">
        <v>5.2915754322426683E-4</v>
      </c>
      <c r="AX22" s="15">
        <v>4.0624610222344783E-4</v>
      </c>
      <c r="AY22" s="15">
        <v>3.8466827299883633E-4</v>
      </c>
      <c r="AZ22" s="15">
        <v>8.3765977544204742E-2</v>
      </c>
      <c r="BA22" s="15">
        <v>1.0357438926149072E-2</v>
      </c>
      <c r="BB22" s="15">
        <v>4.1476434125915073E-3</v>
      </c>
      <c r="BC22" s="15">
        <v>1.0069889941425542E-2</v>
      </c>
      <c r="BD22" s="15">
        <v>3.8217533809280996E-3</v>
      </c>
      <c r="BE22" s="15">
        <v>5.9608344308021549E-4</v>
      </c>
      <c r="BF22" s="15">
        <v>2.7318303271118946E-3</v>
      </c>
      <c r="BG22" s="15">
        <v>3.9519553870688787E-3</v>
      </c>
      <c r="BH22" s="15">
        <v>3.71819517993182E-2</v>
      </c>
      <c r="BI22" s="15">
        <v>1.5117540041720654E-3</v>
      </c>
      <c r="BJ22" s="15">
        <v>7.7991487075388605E-3</v>
      </c>
      <c r="BK22" s="15">
        <v>1.1105306643823696E-4</v>
      </c>
      <c r="BL22" s="15">
        <v>1.6256192337578638E-3</v>
      </c>
      <c r="BM22" s="15">
        <v>1.0560454062347093E-3</v>
      </c>
      <c r="BN22" s="15">
        <v>4.1116161507894481E-4</v>
      </c>
      <c r="BO22" s="15">
        <v>7.0393358498933845E-4</v>
      </c>
      <c r="BP22" s="15">
        <v>7.7080611266906198E-4</v>
      </c>
      <c r="BQ22" s="15">
        <v>1.0565971502923575E-2</v>
      </c>
      <c r="BR22" s="15">
        <v>3.6396944908242581E-3</v>
      </c>
      <c r="BS22" s="15">
        <v>0</v>
      </c>
    </row>
    <row r="23" spans="1:71" x14ac:dyDescent="0.2">
      <c r="A23" s="24" t="s">
        <v>97</v>
      </c>
      <c r="B23" s="25" t="s">
        <v>337</v>
      </c>
      <c r="C23">
        <f t="shared" si="2"/>
        <v>19</v>
      </c>
      <c r="D23" s="15">
        <v>3.441121657673795E-2</v>
      </c>
      <c r="E23" s="15">
        <v>2.9694912699851975E-2</v>
      </c>
      <c r="F23" s="15">
        <v>1.8531142290558258E-2</v>
      </c>
      <c r="G23" s="15">
        <v>4.3469514536778567E-2</v>
      </c>
      <c r="H23" s="15">
        <v>6.1531247450504279E-3</v>
      </c>
      <c r="I23" s="15">
        <v>2.6098978501300652E-2</v>
      </c>
      <c r="J23" s="15">
        <v>7.352236269503952E-2</v>
      </c>
      <c r="K23" s="15">
        <v>9.3127165303469317E-3</v>
      </c>
      <c r="L23" s="15">
        <v>2.1487656908140303E-2</v>
      </c>
      <c r="M23" s="15">
        <v>1.2108729632156602E-2</v>
      </c>
      <c r="N23" s="15">
        <v>7.7304826838608762E-3</v>
      </c>
      <c r="O23" s="15">
        <v>1.3862437177159092E-3</v>
      </c>
      <c r="P23" s="15">
        <v>5.0954439284988462E-3</v>
      </c>
      <c r="Q23" s="15">
        <v>1.5005825148024603E-3</v>
      </c>
      <c r="R23" s="15">
        <v>4.5631076064672127E-3</v>
      </c>
      <c r="S23" s="15">
        <v>5.802953335228983E-3</v>
      </c>
      <c r="T23" s="15">
        <v>1.5532135696101743E-2</v>
      </c>
      <c r="U23" s="15">
        <v>1.333818764923121E-3</v>
      </c>
      <c r="V23" s="15">
        <v>0.25370876479421078</v>
      </c>
      <c r="W23" s="15">
        <v>1.7860177881385147E-2</v>
      </c>
      <c r="X23" s="15">
        <v>7.1004350189288856E-2</v>
      </c>
      <c r="Y23" s="15">
        <v>1.7011854461946203E-2</v>
      </c>
      <c r="Z23" s="15">
        <v>1.1760220225572403E-2</v>
      </c>
      <c r="AA23" s="15">
        <v>2.6815807726384556E-3</v>
      </c>
      <c r="AB23" s="15">
        <v>1.5632514121190575E-2</v>
      </c>
      <c r="AC23" s="15">
        <v>3.5722487075617315E-2</v>
      </c>
      <c r="AD23" s="15">
        <v>2.1955963707837232E-2</v>
      </c>
      <c r="AE23" s="15">
        <v>2.9355707531363337E-2</v>
      </c>
      <c r="AF23" s="15">
        <v>3.3905281458015846E-3</v>
      </c>
      <c r="AG23" s="15">
        <v>1.7526247687783955E-3</v>
      </c>
      <c r="AH23" s="15">
        <v>8.527608591753149E-3</v>
      </c>
      <c r="AI23" s="15">
        <v>3.4250689181578343E-3</v>
      </c>
      <c r="AJ23" s="15">
        <v>4.9168875756330768E-3</v>
      </c>
      <c r="AK23" s="15">
        <v>3.9303736215413644E-3</v>
      </c>
      <c r="AL23" s="15">
        <v>2.6998633526731978E-3</v>
      </c>
      <c r="AM23" s="15">
        <v>3.4257373338032159E-3</v>
      </c>
      <c r="AN23" s="15">
        <v>4.6849788961216441E-3</v>
      </c>
      <c r="AO23" s="15">
        <v>1.8221031666370291E-2</v>
      </c>
      <c r="AP23" s="15">
        <v>1.4171689323929022E-2</v>
      </c>
      <c r="AQ23" s="15">
        <v>1.3701891464794422E-2</v>
      </c>
      <c r="AR23" s="15">
        <v>5.5711435114013195E-3</v>
      </c>
      <c r="AS23" s="15">
        <v>1.3326214940796355E-2</v>
      </c>
      <c r="AT23" s="15">
        <v>0.18494942026966485</v>
      </c>
      <c r="AU23" s="15">
        <v>8.5564769983439412E-2</v>
      </c>
      <c r="AV23" s="15">
        <v>6.6345474909434474E-2</v>
      </c>
      <c r="AW23" s="15">
        <v>1.3246086788404679E-2</v>
      </c>
      <c r="AX23" s="15">
        <v>3.1817239564277565E-3</v>
      </c>
      <c r="AY23" s="15">
        <v>6.3333786089615901E-3</v>
      </c>
      <c r="AZ23" s="15">
        <v>1.6938900197831094E-3</v>
      </c>
      <c r="BA23" s="15">
        <v>1.5920200691757461E-3</v>
      </c>
      <c r="BB23" s="15">
        <v>6.4703234649588577E-4</v>
      </c>
      <c r="BC23" s="15">
        <v>1.1828521555060684E-3</v>
      </c>
      <c r="BD23" s="15">
        <v>1.3339053037475237E-3</v>
      </c>
      <c r="BE23" s="15">
        <v>1.966531344173867E-4</v>
      </c>
      <c r="BF23" s="15">
        <v>2.9769063070443566E-3</v>
      </c>
      <c r="BG23" s="15">
        <v>6.721135514122633E-3</v>
      </c>
      <c r="BH23" s="15">
        <v>1.2281392921559939E-3</v>
      </c>
      <c r="BI23" s="15">
        <v>1.5244645564000308E-2</v>
      </c>
      <c r="BJ23" s="15">
        <v>2.7646093737535337E-3</v>
      </c>
      <c r="BK23" s="15">
        <v>9.9489797068474054E-3</v>
      </c>
      <c r="BL23" s="15">
        <v>3.1308639700646014E-3</v>
      </c>
      <c r="BM23" s="15">
        <v>1.5335416466378076E-3</v>
      </c>
      <c r="BN23" s="15">
        <v>1.2918795450671981E-3</v>
      </c>
      <c r="BO23" s="15">
        <v>8.5568104211033958E-4</v>
      </c>
      <c r="BP23" s="15">
        <v>1.6770938531151791E-3</v>
      </c>
      <c r="BQ23" s="15">
        <v>3.7042434610519009E-3</v>
      </c>
      <c r="BR23" s="15">
        <v>3.600855992698273E-3</v>
      </c>
      <c r="BS23" s="15">
        <v>0</v>
      </c>
    </row>
    <row r="24" spans="1:71" x14ac:dyDescent="0.2">
      <c r="A24" s="25" t="s">
        <v>98</v>
      </c>
      <c r="B24" s="25" t="s">
        <v>339</v>
      </c>
      <c r="C24">
        <f t="shared" si="2"/>
        <v>20</v>
      </c>
      <c r="D24" s="15">
        <v>2.8088041222966041E-4</v>
      </c>
      <c r="E24" s="15">
        <v>5.9841070976191727E-4</v>
      </c>
      <c r="F24" s="15">
        <v>1.2270093868040261E-4</v>
      </c>
      <c r="G24" s="15">
        <v>2.4711914514789676E-4</v>
      </c>
      <c r="H24" s="15">
        <v>1.0976068211997507E-3</v>
      </c>
      <c r="I24" s="15">
        <v>4.0639354579487301E-5</v>
      </c>
      <c r="J24" s="15">
        <v>6.9198139709875502E-5</v>
      </c>
      <c r="K24" s="15">
        <v>6.0725991173710267E-4</v>
      </c>
      <c r="L24" s="15">
        <v>5.7846739241654132E-3</v>
      </c>
      <c r="M24" s="15">
        <v>3.6991238940148122E-3</v>
      </c>
      <c r="N24" s="15">
        <v>2.3243403649853673E-3</v>
      </c>
      <c r="O24" s="15">
        <v>1.3005220174992464E-5</v>
      </c>
      <c r="P24" s="15">
        <v>5.7522513670677089E-5</v>
      </c>
      <c r="Q24" s="15">
        <v>1.3266359980752882E-5</v>
      </c>
      <c r="R24" s="15">
        <v>3.0755880879731706E-5</v>
      </c>
      <c r="S24" s="15">
        <v>4.8853274661475436E-5</v>
      </c>
      <c r="T24" s="15">
        <v>6.1686009680223235E-5</v>
      </c>
      <c r="U24" s="15">
        <v>3.0250810500020163E-5</v>
      </c>
      <c r="V24" s="15">
        <v>2.4516024544526224E-2</v>
      </c>
      <c r="W24" s="15">
        <v>6.8801332045002762E-3</v>
      </c>
      <c r="X24" s="15">
        <v>1.026365416652979E-3</v>
      </c>
      <c r="Y24" s="15">
        <v>3.6161539815593728E-3</v>
      </c>
      <c r="Z24" s="15">
        <v>1.2926812140146345E-2</v>
      </c>
      <c r="AA24" s="15">
        <v>4.9680793303133013E-3</v>
      </c>
      <c r="AB24" s="15">
        <v>4.7277146330593945E-5</v>
      </c>
      <c r="AC24" s="15">
        <v>6.4275502565499989E-5</v>
      </c>
      <c r="AD24" s="15">
        <v>5.6022820903442302E-5</v>
      </c>
      <c r="AE24" s="15">
        <v>9.2610170183282921E-5</v>
      </c>
      <c r="AF24" s="15">
        <v>1.5181730505002986E-4</v>
      </c>
      <c r="AG24" s="15">
        <v>1.1288859150783582E-5</v>
      </c>
      <c r="AH24" s="15">
        <v>5.3914009124930303E-5</v>
      </c>
      <c r="AI24" s="15">
        <v>1.0918149623453912E-4</v>
      </c>
      <c r="AJ24" s="15">
        <v>3.8882335969389527E-5</v>
      </c>
      <c r="AK24" s="15">
        <v>3.3204989379201981E-5</v>
      </c>
      <c r="AL24" s="15">
        <v>2.34765822431703E-5</v>
      </c>
      <c r="AM24" s="15">
        <v>4.0584937316212564E-5</v>
      </c>
      <c r="AN24" s="15">
        <v>1.0302132022557166E-4</v>
      </c>
      <c r="AO24" s="15">
        <v>3.5042995511030782E-4</v>
      </c>
      <c r="AP24" s="15">
        <v>1.1736888560684809E-4</v>
      </c>
      <c r="AQ24" s="15">
        <v>2.6290390030621384E-4</v>
      </c>
      <c r="AR24" s="15">
        <v>3.3206956747157314E-4</v>
      </c>
      <c r="AS24" s="15">
        <v>1.234406178551862E-4</v>
      </c>
      <c r="AT24" s="15">
        <v>7.8844977105049622E-4</v>
      </c>
      <c r="AU24" s="15">
        <v>1.5619626556501598E-5</v>
      </c>
      <c r="AV24" s="15">
        <v>5.309487235454939E-6</v>
      </c>
      <c r="AW24" s="15">
        <v>2.1913051485122965E-4</v>
      </c>
      <c r="AX24" s="15">
        <v>1.1680781263262647E-4</v>
      </c>
      <c r="AY24" s="15">
        <v>8.0785257300808994E-4</v>
      </c>
      <c r="AZ24" s="15">
        <v>1.99905737275082E-5</v>
      </c>
      <c r="BA24" s="15">
        <v>3.4779813539666501E-5</v>
      </c>
      <c r="BB24" s="15">
        <v>2.2475732279703134E-5</v>
      </c>
      <c r="BC24" s="15">
        <v>1.1615532172124249E-5</v>
      </c>
      <c r="BD24" s="15">
        <v>1.2286035414196509E-5</v>
      </c>
      <c r="BE24" s="15">
        <v>3.3698534788868542E-6</v>
      </c>
      <c r="BF24" s="15">
        <v>1.9392777697619685E-5</v>
      </c>
      <c r="BG24" s="15">
        <v>4.055393322595634E-4</v>
      </c>
      <c r="BH24" s="15">
        <v>8.5923623745085473E-5</v>
      </c>
      <c r="BI24" s="15">
        <v>1.9443260670855405E-5</v>
      </c>
      <c r="BJ24" s="15">
        <v>5.0387364921044741E-5</v>
      </c>
      <c r="BK24" s="15">
        <v>8.2986156016688541E-4</v>
      </c>
      <c r="BL24" s="15">
        <v>7.1589005030238634E-4</v>
      </c>
      <c r="BM24" s="15">
        <v>3.3951402248790126E-4</v>
      </c>
      <c r="BN24" s="15">
        <v>6.7453488332626295E-5</v>
      </c>
      <c r="BO24" s="15">
        <v>2.4685934978343479E-4</v>
      </c>
      <c r="BP24" s="15">
        <v>1.5213921615908767E-4</v>
      </c>
      <c r="BQ24" s="15">
        <v>7.3714134745692664E-5</v>
      </c>
      <c r="BR24" s="15">
        <v>2.9218253211671949E-4</v>
      </c>
      <c r="BS24" s="15">
        <v>0</v>
      </c>
    </row>
    <row r="25" spans="1:71" x14ac:dyDescent="0.2">
      <c r="A25" s="24" t="s">
        <v>99</v>
      </c>
      <c r="B25" s="25" t="s">
        <v>341</v>
      </c>
      <c r="C25">
        <f t="shared" si="2"/>
        <v>21</v>
      </c>
      <c r="D25" s="15">
        <v>9.2768001591394603E-2</v>
      </c>
      <c r="E25" s="15">
        <v>2.0697694570474923E-2</v>
      </c>
      <c r="F25" s="15">
        <v>1.0556879796584005E-2</v>
      </c>
      <c r="G25" s="15">
        <v>8.5284445573549569E-3</v>
      </c>
      <c r="H25" s="15">
        <v>1.1656763763636531E-2</v>
      </c>
      <c r="I25" s="15">
        <v>2.0805300556200322E-3</v>
      </c>
      <c r="J25" s="15">
        <v>6.6877772210438349E-3</v>
      </c>
      <c r="K25" s="15">
        <v>1.2790489536828552E-3</v>
      </c>
      <c r="L25" s="15">
        <v>3.7483905953913854E-3</v>
      </c>
      <c r="M25" s="15">
        <v>3.0167564221372485E-3</v>
      </c>
      <c r="N25" s="15">
        <v>1.3140696736157135E-3</v>
      </c>
      <c r="O25" s="15">
        <v>1.3045360347336832E-3</v>
      </c>
      <c r="P25" s="15">
        <v>6.9500634983430939E-2</v>
      </c>
      <c r="Q25" s="15">
        <v>2.0536592774538895E-3</v>
      </c>
      <c r="R25" s="15">
        <v>2.9037526771981337E-2</v>
      </c>
      <c r="S25" s="15">
        <v>1.2106973303428402E-2</v>
      </c>
      <c r="T25" s="15">
        <v>3.5668626506937362E-2</v>
      </c>
      <c r="U25" s="15">
        <v>2.98185629306106E-3</v>
      </c>
      <c r="V25" s="15">
        <v>3.2171976448622359E-3</v>
      </c>
      <c r="W25" s="15">
        <v>8.4071975490176854E-3</v>
      </c>
      <c r="X25" s="15">
        <v>0.17874137472159388</v>
      </c>
      <c r="Y25" s="15">
        <v>0.14342391189140277</v>
      </c>
      <c r="Z25" s="15">
        <v>7.9560602952186185E-2</v>
      </c>
      <c r="AA25" s="15">
        <v>1.834245787775898E-2</v>
      </c>
      <c r="AB25" s="15">
        <v>0.11639060068473606</v>
      </c>
      <c r="AC25" s="15">
        <v>2.171396020121124E-2</v>
      </c>
      <c r="AD25" s="15">
        <v>6.7412228796380445E-3</v>
      </c>
      <c r="AE25" s="15">
        <v>1.413046417313589E-2</v>
      </c>
      <c r="AF25" s="15">
        <v>9.5968467017833389E-3</v>
      </c>
      <c r="AG25" s="15">
        <v>1.7396946414187226E-3</v>
      </c>
      <c r="AH25" s="15">
        <v>2.9308153624093926E-2</v>
      </c>
      <c r="AI25" s="15">
        <v>1.895821247004621E-3</v>
      </c>
      <c r="AJ25" s="15">
        <v>8.2134725600754323E-4</v>
      </c>
      <c r="AK25" s="15">
        <v>1.0711074724111765E-2</v>
      </c>
      <c r="AL25" s="15">
        <v>7.2537862505153376E-3</v>
      </c>
      <c r="AM25" s="15">
        <v>1.8073043078436428E-2</v>
      </c>
      <c r="AN25" s="15">
        <v>2.980826008018017E-3</v>
      </c>
      <c r="AO25" s="15">
        <v>4.6067275603533424E-4</v>
      </c>
      <c r="AP25" s="15">
        <v>1.0829041451330141E-2</v>
      </c>
      <c r="AQ25" s="15">
        <v>5.2899746250997381E-4</v>
      </c>
      <c r="AR25" s="15">
        <v>5.4770115507662802E-4</v>
      </c>
      <c r="AS25" s="15">
        <v>9.7146781816214865E-4</v>
      </c>
      <c r="AT25" s="15">
        <v>2.6558035072638149E-4</v>
      </c>
      <c r="AU25" s="15">
        <v>2.0185456068799536E-4</v>
      </c>
      <c r="AV25" s="15">
        <v>1.0126341246149398E-4</v>
      </c>
      <c r="AW25" s="15">
        <v>3.4033549275419979E-4</v>
      </c>
      <c r="AX25" s="15">
        <v>7.5491568635462449E-4</v>
      </c>
      <c r="AY25" s="15">
        <v>5.0814410224900145E-4</v>
      </c>
      <c r="AZ25" s="15">
        <v>4.4966089717189683E-4</v>
      </c>
      <c r="BA25" s="15">
        <v>2.4092435281661812E-4</v>
      </c>
      <c r="BB25" s="15">
        <v>2.2519122004633556E-4</v>
      </c>
      <c r="BC25" s="15">
        <v>1.7949389552107147E-4</v>
      </c>
      <c r="BD25" s="15">
        <v>1.6814284128222452E-4</v>
      </c>
      <c r="BE25" s="15">
        <v>8.2898865710553569E-5</v>
      </c>
      <c r="BF25" s="15">
        <v>3.6390822907354266E-4</v>
      </c>
      <c r="BG25" s="15">
        <v>9.6080938026223627E-4</v>
      </c>
      <c r="BH25" s="15">
        <v>2.4747196945833325E-4</v>
      </c>
      <c r="BI25" s="15">
        <v>4.925779860098132E-4</v>
      </c>
      <c r="BJ25" s="15">
        <v>4.6396836585066751E-4</v>
      </c>
      <c r="BK25" s="15">
        <v>1.0620067920136099E-4</v>
      </c>
      <c r="BL25" s="15">
        <v>1.0628751872241209E-4</v>
      </c>
      <c r="BM25" s="15">
        <v>3.2240940543596313E-4</v>
      </c>
      <c r="BN25" s="15">
        <v>6.1584805960997711E-4</v>
      </c>
      <c r="BO25" s="15">
        <v>1.7692261371631095E-3</v>
      </c>
      <c r="BP25" s="15">
        <v>3.6139075980111805E-3</v>
      </c>
      <c r="BQ25" s="15">
        <v>1.2691218270437685E-3</v>
      </c>
      <c r="BR25" s="15">
        <v>1.369199223186231E-3</v>
      </c>
      <c r="BS25" s="15">
        <v>0</v>
      </c>
    </row>
    <row r="26" spans="1:71" x14ac:dyDescent="0.2">
      <c r="A26" s="24" t="s">
        <v>100</v>
      </c>
      <c r="B26" s="24" t="s">
        <v>343</v>
      </c>
      <c r="C26">
        <f t="shared" si="2"/>
        <v>22</v>
      </c>
      <c r="D26" s="15">
        <v>4.145128794446E-2</v>
      </c>
      <c r="E26" s="15">
        <v>7.8861131005931052E-3</v>
      </c>
      <c r="F26" s="15">
        <v>1.3765796199101921E-3</v>
      </c>
      <c r="G26" s="15">
        <v>8.7240529043086296E-2</v>
      </c>
      <c r="H26" s="15">
        <v>2.0131927967816398E-3</v>
      </c>
      <c r="I26" s="15">
        <v>2.6943669486757336E-3</v>
      </c>
      <c r="J26" s="15">
        <v>7.825010203410818E-3</v>
      </c>
      <c r="K26" s="15">
        <v>3.1641778102664154E-3</v>
      </c>
      <c r="L26" s="15">
        <v>6.708284376662555E-4</v>
      </c>
      <c r="M26" s="15">
        <v>9.6555936263869723E-3</v>
      </c>
      <c r="N26" s="15">
        <v>1.6180044681832432E-3</v>
      </c>
      <c r="O26" s="15">
        <v>6.7481020170529003E-4</v>
      </c>
      <c r="P26" s="15">
        <v>1.0360587181694697E-2</v>
      </c>
      <c r="Q26" s="15">
        <v>1.015903812410607E-3</v>
      </c>
      <c r="R26" s="15">
        <v>7.1017866695303597E-3</v>
      </c>
      <c r="S26" s="15">
        <v>1.8228326455285569E-2</v>
      </c>
      <c r="T26" s="15">
        <v>2.2072898652389476E-2</v>
      </c>
      <c r="U26" s="15">
        <v>5.0944176605658233E-2</v>
      </c>
      <c r="V26" s="15">
        <v>1.0711192737904252E-3</v>
      </c>
      <c r="W26" s="15">
        <v>3.3363332014014358E-3</v>
      </c>
      <c r="X26" s="15">
        <v>1.2956698543643543E-2</v>
      </c>
      <c r="Y26" s="15">
        <v>8.3073174109017753E-2</v>
      </c>
      <c r="Z26" s="15">
        <v>3.422279059575379E-2</v>
      </c>
      <c r="AA26" s="15">
        <v>1.3171093223168638E-2</v>
      </c>
      <c r="AB26" s="15">
        <v>3.4034135337775939E-2</v>
      </c>
      <c r="AC26" s="15">
        <v>1.3646056144741474E-2</v>
      </c>
      <c r="AD26" s="15">
        <v>3.7678844238674221E-3</v>
      </c>
      <c r="AE26" s="15">
        <v>1.7908761209935809E-3</v>
      </c>
      <c r="AF26" s="15">
        <v>7.2050567931118666E-3</v>
      </c>
      <c r="AG26" s="15">
        <v>5.703849975913053E-3</v>
      </c>
      <c r="AH26" s="15">
        <v>4.4358503424019903E-3</v>
      </c>
      <c r="AI26" s="15">
        <v>2.0693098367653511E-3</v>
      </c>
      <c r="AJ26" s="15">
        <v>3.8385694677330016E-3</v>
      </c>
      <c r="AK26" s="15">
        <v>3.8874842386660505E-3</v>
      </c>
      <c r="AL26" s="15">
        <v>4.2442189232386254E-3</v>
      </c>
      <c r="AM26" s="15">
        <v>8.5933632809711506E-3</v>
      </c>
      <c r="AN26" s="15">
        <v>1.1941223464479796E-2</v>
      </c>
      <c r="AO26" s="15">
        <v>4.3406107879050967E-4</v>
      </c>
      <c r="AP26" s="15">
        <v>4.8079601915117821E-3</v>
      </c>
      <c r="AQ26" s="15">
        <v>1.1163490752819449E-2</v>
      </c>
      <c r="AR26" s="15">
        <v>7.8518620908489857E-3</v>
      </c>
      <c r="AS26" s="15">
        <v>1.91682638087326E-3</v>
      </c>
      <c r="AT26" s="15">
        <v>1.0511758173916209E-3</v>
      </c>
      <c r="AU26" s="15">
        <v>1.9757454799776709E-4</v>
      </c>
      <c r="AV26" s="15">
        <v>2.9392479660825629E-4</v>
      </c>
      <c r="AW26" s="15">
        <v>4.4581420887013478E-4</v>
      </c>
      <c r="AX26" s="15">
        <v>8.0258898537902124E-4</v>
      </c>
      <c r="AY26" s="15">
        <v>2.9932593406945945E-4</v>
      </c>
      <c r="AZ26" s="15">
        <v>9.7016312203089938E-3</v>
      </c>
      <c r="BA26" s="15">
        <v>2.6019819245712795E-3</v>
      </c>
      <c r="BB26" s="15">
        <v>1.7001942718709357E-4</v>
      </c>
      <c r="BC26" s="15">
        <v>1.4354176639413518E-4</v>
      </c>
      <c r="BD26" s="15">
        <v>1.3917264829433834E-4</v>
      </c>
      <c r="BE26" s="15">
        <v>1.7326994878551678E-3</v>
      </c>
      <c r="BF26" s="15">
        <v>1.7140843227659691E-4</v>
      </c>
      <c r="BG26" s="15">
        <v>1.015288587010346E-3</v>
      </c>
      <c r="BH26" s="15">
        <v>3.7304321680455449E-4</v>
      </c>
      <c r="BI26" s="15">
        <v>7.7931387197571224E-4</v>
      </c>
      <c r="BJ26" s="15">
        <v>4.7008184499013313E-3</v>
      </c>
      <c r="BK26" s="15">
        <v>9.4994996566344521E-5</v>
      </c>
      <c r="BL26" s="15">
        <v>3.9652607013040649E-4</v>
      </c>
      <c r="BM26" s="15">
        <v>1.4002792631417698E-3</v>
      </c>
      <c r="BN26" s="15">
        <v>3.4689312714495258E-4</v>
      </c>
      <c r="BO26" s="15">
        <v>4.6999004220923532E-3</v>
      </c>
      <c r="BP26" s="15">
        <v>3.5120026875823873E-4</v>
      </c>
      <c r="BQ26" s="15">
        <v>1.2757042948126386E-3</v>
      </c>
      <c r="BR26" s="15">
        <v>9.2627713675579688E-4</v>
      </c>
      <c r="BS26" s="15">
        <v>0</v>
      </c>
    </row>
    <row r="27" spans="1:71" x14ac:dyDescent="0.2">
      <c r="A27" s="24" t="s">
        <v>101</v>
      </c>
      <c r="B27" s="25" t="s">
        <v>345</v>
      </c>
      <c r="C27">
        <f t="shared" si="2"/>
        <v>23</v>
      </c>
      <c r="D27" s="15">
        <v>1.3803236135239232E-3</v>
      </c>
      <c r="E27" s="15">
        <v>6.7815279722094931E-4</v>
      </c>
      <c r="F27" s="15">
        <v>1.1239066252197169E-4</v>
      </c>
      <c r="G27" s="15">
        <v>1.5069897537184243E-3</v>
      </c>
      <c r="H27" s="15">
        <v>3.422112384407245E-4</v>
      </c>
      <c r="I27" s="15">
        <v>5.4105635243049011E-4</v>
      </c>
      <c r="J27" s="15">
        <v>7.6272813964809328E-4</v>
      </c>
      <c r="K27" s="15">
        <v>4.9441156149174377E-4</v>
      </c>
      <c r="L27" s="15">
        <v>2.3717592134563575E-4</v>
      </c>
      <c r="M27" s="15">
        <v>8.8581728559390086E-4</v>
      </c>
      <c r="N27" s="15">
        <v>4.0895319389449962E-4</v>
      </c>
      <c r="O27" s="15">
        <v>3.2940589328346137E-4</v>
      </c>
      <c r="P27" s="15">
        <v>8.8521700660526656E-4</v>
      </c>
      <c r="Q27" s="15">
        <v>6.5103778688186634E-4</v>
      </c>
      <c r="R27" s="15">
        <v>4.588533687044892E-4</v>
      </c>
      <c r="S27" s="15">
        <v>6.9277137538739392E-4</v>
      </c>
      <c r="T27" s="15">
        <v>8.3878802837384118E-4</v>
      </c>
      <c r="U27" s="15">
        <v>5.2837883113070281E-4</v>
      </c>
      <c r="V27" s="15">
        <v>3.4813479477577807E-4</v>
      </c>
      <c r="W27" s="15">
        <v>2.8083890187719326E-4</v>
      </c>
      <c r="X27" s="15">
        <v>1.1796092716648968E-3</v>
      </c>
      <c r="Y27" s="15">
        <v>3.5522472158138231E-3</v>
      </c>
      <c r="Z27" s="15">
        <v>2.1040705941965061E-2</v>
      </c>
      <c r="AA27" s="15">
        <v>1.1146462159993956E-3</v>
      </c>
      <c r="AB27" s="15">
        <v>6.7653541972806939E-4</v>
      </c>
      <c r="AC27" s="15">
        <v>6.8907402952983964E-4</v>
      </c>
      <c r="AD27" s="15">
        <v>3.1214543560381138E-4</v>
      </c>
      <c r="AE27" s="15">
        <v>7.254477132968678E-4</v>
      </c>
      <c r="AF27" s="15">
        <v>2.534320192801399E-3</v>
      </c>
      <c r="AG27" s="15">
        <v>7.7255016895489477E-4</v>
      </c>
      <c r="AH27" s="15">
        <v>3.8066248624120283E-4</v>
      </c>
      <c r="AI27" s="15">
        <v>5.3523101447706131E-4</v>
      </c>
      <c r="AJ27" s="15">
        <v>2.1753503110527245E-4</v>
      </c>
      <c r="AK27" s="15">
        <v>3.5772031172585293E-4</v>
      </c>
      <c r="AL27" s="15">
        <v>1.8748308984574953E-4</v>
      </c>
      <c r="AM27" s="15">
        <v>3.9955003534899015E-4</v>
      </c>
      <c r="AN27" s="15">
        <v>3.8539186913209394E-4</v>
      </c>
      <c r="AO27" s="15">
        <v>7.5815179970207673E-5</v>
      </c>
      <c r="AP27" s="15">
        <v>6.2811365901091205E-4</v>
      </c>
      <c r="AQ27" s="15">
        <v>2.905799734286103E-4</v>
      </c>
      <c r="AR27" s="15">
        <v>8.288526890089335E-4</v>
      </c>
      <c r="AS27" s="15">
        <v>1.377059249474283E-3</v>
      </c>
      <c r="AT27" s="15">
        <v>6.5216203911963567E-4</v>
      </c>
      <c r="AU27" s="15">
        <v>4.6607059792593203E-4</v>
      </c>
      <c r="AV27" s="15">
        <v>7.4108292985743484E-5</v>
      </c>
      <c r="AW27" s="15">
        <v>5.6476237366446733E-4</v>
      </c>
      <c r="AX27" s="15">
        <v>2.0850846163295365E-3</v>
      </c>
      <c r="AY27" s="15">
        <v>4.4169843165128489E-4</v>
      </c>
      <c r="AZ27" s="15">
        <v>5.537834893799468E-4</v>
      </c>
      <c r="BA27" s="15">
        <v>7.320354614562697E-4</v>
      </c>
      <c r="BB27" s="15">
        <v>4.9214111177070356E-4</v>
      </c>
      <c r="BC27" s="15">
        <v>1.0442329443628116E-4</v>
      </c>
      <c r="BD27" s="15">
        <v>5.5195146454852256E-5</v>
      </c>
      <c r="BE27" s="15">
        <v>1.2555334309099915E-5</v>
      </c>
      <c r="BF27" s="15">
        <v>9.0403144543145487E-4</v>
      </c>
      <c r="BG27" s="15">
        <v>1.3329468282150441E-3</v>
      </c>
      <c r="BH27" s="15">
        <v>1.6270105276083027E-3</v>
      </c>
      <c r="BI27" s="15">
        <v>1.6795995452193139E-3</v>
      </c>
      <c r="BJ27" s="15">
        <v>4.9714377254502003E-3</v>
      </c>
      <c r="BK27" s="15">
        <v>6.5879337506803576E-5</v>
      </c>
      <c r="BL27" s="15">
        <v>2.0841248650922103E-4</v>
      </c>
      <c r="BM27" s="15">
        <v>5.5994899861820256E-4</v>
      </c>
      <c r="BN27" s="15">
        <v>1.0008001756960051E-3</v>
      </c>
      <c r="BO27" s="15">
        <v>6.5347627427883635E-4</v>
      </c>
      <c r="BP27" s="15">
        <v>2.6043118627357676E-3</v>
      </c>
      <c r="BQ27" s="15">
        <v>3.0218145341358296E-3</v>
      </c>
      <c r="BR27" s="15">
        <v>3.9924488519321967E-3</v>
      </c>
      <c r="BS27" s="15">
        <v>0</v>
      </c>
    </row>
    <row r="28" spans="1:71" x14ac:dyDescent="0.2">
      <c r="A28" s="24" t="s">
        <v>102</v>
      </c>
      <c r="B28" s="24" t="s">
        <v>347</v>
      </c>
      <c r="C28">
        <f t="shared" si="2"/>
        <v>24</v>
      </c>
      <c r="D28" s="15">
        <v>1.7238143409903839E-3</v>
      </c>
      <c r="E28" s="15">
        <v>1.7043323944280504E-2</v>
      </c>
      <c r="F28" s="15">
        <v>4.8315121852187472E-4</v>
      </c>
      <c r="G28" s="15">
        <v>2.3056679484888937E-4</v>
      </c>
      <c r="H28" s="15">
        <v>9.6596476171290568E-4</v>
      </c>
      <c r="I28" s="15">
        <v>8.4545770665595723E-5</v>
      </c>
      <c r="J28" s="15">
        <v>1.2082223307238328E-4</v>
      </c>
      <c r="K28" s="15">
        <v>1.5043975211467272E-4</v>
      </c>
      <c r="L28" s="15">
        <v>5.0002853049433487E-5</v>
      </c>
      <c r="M28" s="15">
        <v>5.994928289980001E-4</v>
      </c>
      <c r="N28" s="15">
        <v>2.3159889619755078E-4</v>
      </c>
      <c r="O28" s="15">
        <v>1.0779025878938494E-4</v>
      </c>
      <c r="P28" s="15">
        <v>8.4665180426831267E-4</v>
      </c>
      <c r="Q28" s="15">
        <v>8.1431348419136376E-4</v>
      </c>
      <c r="R28" s="15">
        <v>5.0702783580296857E-4</v>
      </c>
      <c r="S28" s="15">
        <v>1.911549856178674E-4</v>
      </c>
      <c r="T28" s="15">
        <v>3.0715681837346649E-4</v>
      </c>
      <c r="U28" s="15">
        <v>1.4457031618499031E-4</v>
      </c>
      <c r="V28" s="15">
        <v>3.736320677635077E-5</v>
      </c>
      <c r="W28" s="15">
        <v>8.5766887516427421E-5</v>
      </c>
      <c r="X28" s="15">
        <v>7.7910405037827943E-4</v>
      </c>
      <c r="Y28" s="15">
        <v>3.6286132701343239E-3</v>
      </c>
      <c r="Z28" s="15">
        <v>9.0860409751914481E-4</v>
      </c>
      <c r="AA28" s="15">
        <v>4.4431574151023244E-2</v>
      </c>
      <c r="AB28" s="15">
        <v>1.2248675407957839E-3</v>
      </c>
      <c r="AC28" s="15">
        <v>4.1299492748845547E-4</v>
      </c>
      <c r="AD28" s="15">
        <v>1.0295845392850274E-4</v>
      </c>
      <c r="AE28" s="15">
        <v>1.3494538665771692E-4</v>
      </c>
      <c r="AF28" s="15">
        <v>1.6090954959207591E-4</v>
      </c>
      <c r="AG28" s="15">
        <v>1.5164700129933955E-4</v>
      </c>
      <c r="AH28" s="15">
        <v>3.9465676716210127E-4</v>
      </c>
      <c r="AI28" s="15">
        <v>2.9828963997328181E-4</v>
      </c>
      <c r="AJ28" s="15">
        <v>1.6575172871104372E-4</v>
      </c>
      <c r="AK28" s="15">
        <v>2.4310927032544316E-4</v>
      </c>
      <c r="AL28" s="15">
        <v>1.3196800831876207E-4</v>
      </c>
      <c r="AM28" s="15">
        <v>3.700613667792846E-4</v>
      </c>
      <c r="AN28" s="15">
        <v>2.6684311262023682E-4</v>
      </c>
      <c r="AO28" s="15">
        <v>2.5891975660101331E-5</v>
      </c>
      <c r="AP28" s="15">
        <v>7.9652557417654978E-5</v>
      </c>
      <c r="AQ28" s="15">
        <v>2.8120641944333558E-4</v>
      </c>
      <c r="AR28" s="15">
        <v>6.8575348425163789E-5</v>
      </c>
      <c r="AS28" s="15">
        <v>2.7076693735265364E-4</v>
      </c>
      <c r="AT28" s="15">
        <v>3.7785377114662846E-5</v>
      </c>
      <c r="AU28" s="15">
        <v>7.2521489697050629E-5</v>
      </c>
      <c r="AV28" s="15">
        <v>3.1419441463040777E-5</v>
      </c>
      <c r="AW28" s="15">
        <v>5.4323388664058438E-5</v>
      </c>
      <c r="AX28" s="15">
        <v>1.7238892875841308E-4</v>
      </c>
      <c r="AY28" s="15">
        <v>1.319067774477268E-4</v>
      </c>
      <c r="AZ28" s="15">
        <v>8.8171557759474396E-5</v>
      </c>
      <c r="BA28" s="15">
        <v>5.6104460022195646E-5</v>
      </c>
      <c r="BB28" s="15">
        <v>5.2227135846209925E-5</v>
      </c>
      <c r="BC28" s="15">
        <v>5.471181928637122E-5</v>
      </c>
      <c r="BD28" s="15">
        <v>2.7903105888073558E-5</v>
      </c>
      <c r="BE28" s="15">
        <v>1.8968624670930551E-5</v>
      </c>
      <c r="BF28" s="15">
        <v>6.5193734539770328E-5</v>
      </c>
      <c r="BG28" s="15">
        <v>5.3194340767513855E-4</v>
      </c>
      <c r="BH28" s="15">
        <v>2.1035680121876519E-4</v>
      </c>
      <c r="BI28" s="15">
        <v>1.5517193015177424E-4</v>
      </c>
      <c r="BJ28" s="15">
        <v>1.3184130096801272E-4</v>
      </c>
      <c r="BK28" s="15">
        <v>2.4699405931001718E-5</v>
      </c>
      <c r="BL28" s="15">
        <v>3.6232862900647644E-4</v>
      </c>
      <c r="BM28" s="15">
        <v>1.217594616537378E-3</v>
      </c>
      <c r="BN28" s="15">
        <v>1.2670550296103435E-3</v>
      </c>
      <c r="BO28" s="15">
        <v>1.5733815530616254E-2</v>
      </c>
      <c r="BP28" s="15">
        <v>2.8315312504055584E-2</v>
      </c>
      <c r="BQ28" s="15">
        <v>3.0518158271931471E-4</v>
      </c>
      <c r="BR28" s="15">
        <v>2.4949838237666895E-3</v>
      </c>
      <c r="BS28" s="15">
        <v>0</v>
      </c>
    </row>
    <row r="29" spans="1:71" x14ac:dyDescent="0.2">
      <c r="A29" s="25" t="s">
        <v>103</v>
      </c>
      <c r="B29" s="24" t="s">
        <v>349</v>
      </c>
      <c r="C29">
        <f t="shared" si="2"/>
        <v>25</v>
      </c>
      <c r="D29" s="15">
        <v>1.9889896565170322E-3</v>
      </c>
      <c r="E29" s="15">
        <v>1.3997661394396098E-3</v>
      </c>
      <c r="F29" s="15">
        <v>1.1769611760670154E-3</v>
      </c>
      <c r="G29" s="15">
        <v>8.1180944902172498E-3</v>
      </c>
      <c r="H29" s="15">
        <v>1.0478987986380841E-3</v>
      </c>
      <c r="I29" s="15">
        <v>5.296444954114036E-3</v>
      </c>
      <c r="J29" s="15">
        <v>4.2977468868714373E-3</v>
      </c>
      <c r="K29" s="15">
        <v>8.8148470228100895E-3</v>
      </c>
      <c r="L29" s="15">
        <v>2.8099606702388603E-3</v>
      </c>
      <c r="M29" s="15">
        <v>2.278929481020851E-2</v>
      </c>
      <c r="N29" s="15">
        <v>3.321415157511852E-2</v>
      </c>
      <c r="O29" s="15">
        <v>4.0859875902921923E-4</v>
      </c>
      <c r="P29" s="15">
        <v>5.2502366949839082E-3</v>
      </c>
      <c r="Q29" s="15">
        <v>3.7284420297404555E-3</v>
      </c>
      <c r="R29" s="15">
        <v>1.6874528560053732E-2</v>
      </c>
      <c r="S29" s="15">
        <v>5.5532199484879296E-3</v>
      </c>
      <c r="T29" s="15">
        <v>8.3475838745278152E-3</v>
      </c>
      <c r="U29" s="15">
        <v>3.9600932327079258E-2</v>
      </c>
      <c r="V29" s="15">
        <v>2.5670757536277804E-4</v>
      </c>
      <c r="W29" s="15">
        <v>9.0924315965208171E-4</v>
      </c>
      <c r="X29" s="15">
        <v>8.2729996102783865E-3</v>
      </c>
      <c r="Y29" s="15">
        <v>9.6626042468424145E-3</v>
      </c>
      <c r="Z29" s="15">
        <v>3.6518106157058798E-2</v>
      </c>
      <c r="AA29" s="15">
        <v>6.3630922387792731E-3</v>
      </c>
      <c r="AB29" s="15">
        <v>0.11788715128229581</v>
      </c>
      <c r="AC29" s="15">
        <v>1.9257379923861319E-2</v>
      </c>
      <c r="AD29" s="15">
        <v>3.8866220699056452E-3</v>
      </c>
      <c r="AE29" s="15">
        <v>6.6047536401825531E-4</v>
      </c>
      <c r="AF29" s="15">
        <v>6.1079064323737997E-3</v>
      </c>
      <c r="AG29" s="15">
        <v>1.541424721460392E-2</v>
      </c>
      <c r="AH29" s="15">
        <v>2.4804281106765448E-2</v>
      </c>
      <c r="AI29" s="15">
        <v>1.4476904524542851E-2</v>
      </c>
      <c r="AJ29" s="15">
        <v>3.8596595407972507E-2</v>
      </c>
      <c r="AK29" s="15">
        <v>3.4987510745528083E-2</v>
      </c>
      <c r="AL29" s="15">
        <v>1.6548330305895115E-2</v>
      </c>
      <c r="AM29" s="15">
        <v>2.7220908750982105E-2</v>
      </c>
      <c r="AN29" s="15">
        <v>1.5338759387688914E-2</v>
      </c>
      <c r="AO29" s="15">
        <v>6.4510298531856734E-4</v>
      </c>
      <c r="AP29" s="15">
        <v>5.1049337164193413E-3</v>
      </c>
      <c r="AQ29" s="15">
        <v>1.6297725831778669E-2</v>
      </c>
      <c r="AR29" s="15">
        <v>8.188910108438887E-3</v>
      </c>
      <c r="AS29" s="15">
        <v>5.0812099415232211E-3</v>
      </c>
      <c r="AT29" s="15">
        <v>1.3501390606414903E-2</v>
      </c>
      <c r="AU29" s="15">
        <v>2.2150556213259404E-4</v>
      </c>
      <c r="AV29" s="15">
        <v>2.1252365072685415E-2</v>
      </c>
      <c r="AW29" s="15">
        <v>1.0917183651988744E-3</v>
      </c>
      <c r="AX29" s="15">
        <v>1.0720057447010604E-3</v>
      </c>
      <c r="AY29" s="15">
        <v>1.9859566502961712E-3</v>
      </c>
      <c r="AZ29" s="15">
        <v>6.7231715156609525E-4</v>
      </c>
      <c r="BA29" s="15">
        <v>2.0078765023813638E-4</v>
      </c>
      <c r="BB29" s="15">
        <v>1.6813266247555386E-4</v>
      </c>
      <c r="BC29" s="15">
        <v>2.2739286575575361E-4</v>
      </c>
      <c r="BD29" s="15">
        <v>2.1305237387660029E-4</v>
      </c>
      <c r="BE29" s="15">
        <v>2.1107985316701146E-4</v>
      </c>
      <c r="BF29" s="15">
        <v>2.603841553374584E-3</v>
      </c>
      <c r="BG29" s="15">
        <v>4.8925855799455303E-4</v>
      </c>
      <c r="BH29" s="15">
        <v>2.5160176281140384E-4</v>
      </c>
      <c r="BI29" s="15">
        <v>6.3756405668384036E-3</v>
      </c>
      <c r="BJ29" s="15">
        <v>2.5084027678977544E-3</v>
      </c>
      <c r="BK29" s="15">
        <v>1.1122902134466723E-4</v>
      </c>
      <c r="BL29" s="15">
        <v>2.8486806537663371E-4</v>
      </c>
      <c r="BM29" s="15">
        <v>8.7374797151498133E-4</v>
      </c>
      <c r="BN29" s="15">
        <v>4.4496422130310497E-4</v>
      </c>
      <c r="BO29" s="15">
        <v>3.3138971447622258E-3</v>
      </c>
      <c r="BP29" s="15">
        <v>2.6311301031052112E-3</v>
      </c>
      <c r="BQ29" s="15">
        <v>9.1674837656176441E-4</v>
      </c>
      <c r="BR29" s="15">
        <v>8.8322366669012231E-4</v>
      </c>
      <c r="BS29" s="15">
        <v>0</v>
      </c>
    </row>
    <row r="30" spans="1:71" x14ac:dyDescent="0.2">
      <c r="A30" s="25" t="s">
        <v>104</v>
      </c>
      <c r="B30" s="24" t="s">
        <v>351</v>
      </c>
      <c r="C30">
        <f t="shared" si="2"/>
        <v>26</v>
      </c>
      <c r="D30" s="15">
        <v>9.9731558869310642E-3</v>
      </c>
      <c r="E30" s="15">
        <v>1.5025155534999101E-2</v>
      </c>
      <c r="F30" s="15">
        <v>1.9653103154551473E-3</v>
      </c>
      <c r="G30" s="15">
        <v>3.7682662378206023E-3</v>
      </c>
      <c r="H30" s="15">
        <v>1.0854004772865411E-3</v>
      </c>
      <c r="I30" s="15">
        <v>1.1768934004081397E-4</v>
      </c>
      <c r="J30" s="15">
        <v>7.1456897334689533E-4</v>
      </c>
      <c r="K30" s="15">
        <v>1.647970373657924E-4</v>
      </c>
      <c r="L30" s="15">
        <v>2.2901064622967223E-3</v>
      </c>
      <c r="M30" s="15">
        <v>4.6609632123136282E-3</v>
      </c>
      <c r="N30" s="15">
        <v>1.7986859951678539E-2</v>
      </c>
      <c r="O30" s="15">
        <v>1.5821063887899557E-4</v>
      </c>
      <c r="P30" s="15">
        <v>4.3718950571246284E-4</v>
      </c>
      <c r="Q30" s="15">
        <v>5.6439392184474491E-4</v>
      </c>
      <c r="R30" s="15">
        <v>4.0541245261245897E-4</v>
      </c>
      <c r="S30" s="15">
        <v>5.8143361704958093E-4</v>
      </c>
      <c r="T30" s="15">
        <v>2.7028598395967035E-3</v>
      </c>
      <c r="U30" s="15">
        <v>1.6686729411971505E-3</v>
      </c>
      <c r="V30" s="15">
        <v>2.8575738854592778E-4</v>
      </c>
      <c r="W30" s="15">
        <v>2.5145991000827045E-4</v>
      </c>
      <c r="X30" s="15">
        <v>3.8909586383365567E-3</v>
      </c>
      <c r="Y30" s="15">
        <v>3.4322338891546963E-3</v>
      </c>
      <c r="Z30" s="15">
        <v>7.4492309374242999E-3</v>
      </c>
      <c r="AA30" s="15">
        <v>1.1149719081505062E-3</v>
      </c>
      <c r="AB30" s="15">
        <v>4.6421793791995656E-3</v>
      </c>
      <c r="AC30" s="15">
        <v>9.767459919152878E-2</v>
      </c>
      <c r="AD30" s="15">
        <v>2.8047928807299373E-3</v>
      </c>
      <c r="AE30" s="15">
        <v>4.8491309939315561E-4</v>
      </c>
      <c r="AF30" s="15">
        <v>1.5130303509795239E-3</v>
      </c>
      <c r="AG30" s="15">
        <v>3.4742937295731798E-4</v>
      </c>
      <c r="AH30" s="15">
        <v>3.7821090247321366E-3</v>
      </c>
      <c r="AI30" s="15">
        <v>2.368590258187927E-3</v>
      </c>
      <c r="AJ30" s="15">
        <v>9.7193246767228215E-3</v>
      </c>
      <c r="AK30" s="15">
        <v>1.3015152304742877E-3</v>
      </c>
      <c r="AL30" s="15">
        <v>2.9763344932572022E-3</v>
      </c>
      <c r="AM30" s="15">
        <v>5.9087524725154441E-3</v>
      </c>
      <c r="AN30" s="15">
        <v>3.1397273571774271E-3</v>
      </c>
      <c r="AO30" s="15">
        <v>5.5646764100274098E-3</v>
      </c>
      <c r="AP30" s="15">
        <v>1.2786293759985119E-2</v>
      </c>
      <c r="AQ30" s="15">
        <v>8.229145850465984E-2</v>
      </c>
      <c r="AR30" s="15">
        <v>1.4968195614135872E-3</v>
      </c>
      <c r="AS30" s="15">
        <v>3.0189710230058388E-4</v>
      </c>
      <c r="AT30" s="15">
        <v>1.3539541011242746E-4</v>
      </c>
      <c r="AU30" s="15">
        <v>9.1819603620717317E-5</v>
      </c>
      <c r="AV30" s="15">
        <v>4.755737033896344E-5</v>
      </c>
      <c r="AW30" s="15">
        <v>2.2300400589031618E-4</v>
      </c>
      <c r="AX30" s="15">
        <v>6.7466955016261178E-3</v>
      </c>
      <c r="AY30" s="15">
        <v>2.3656411517520471E-3</v>
      </c>
      <c r="AZ30" s="15">
        <v>5.3039533818384998E-4</v>
      </c>
      <c r="BA30" s="15">
        <v>1.841607617215039E-4</v>
      </c>
      <c r="BB30" s="15">
        <v>1.1485977248053606E-4</v>
      </c>
      <c r="BC30" s="15">
        <v>9.2355285798358306E-5</v>
      </c>
      <c r="BD30" s="15">
        <v>8.8124981607143129E-5</v>
      </c>
      <c r="BE30" s="15">
        <v>3.9434095841468586E-3</v>
      </c>
      <c r="BF30" s="15">
        <v>1.9083949727853955E-4</v>
      </c>
      <c r="BG30" s="15">
        <v>1.9043186029293224E-4</v>
      </c>
      <c r="BH30" s="15">
        <v>1.0373192626899448E-4</v>
      </c>
      <c r="BI30" s="15">
        <v>2.5349855311180853E-4</v>
      </c>
      <c r="BJ30" s="15">
        <v>4.9209226623450229E-4</v>
      </c>
      <c r="BK30" s="15">
        <v>5.7337877838579663E-5</v>
      </c>
      <c r="BL30" s="15">
        <v>6.4526294507772741E-4</v>
      </c>
      <c r="BM30" s="15">
        <v>6.8394564328684668E-4</v>
      </c>
      <c r="BN30" s="15">
        <v>2.9984362824622809E-4</v>
      </c>
      <c r="BO30" s="15">
        <v>9.5175340448446974E-4</v>
      </c>
      <c r="BP30" s="15">
        <v>6.7760172638441638E-4</v>
      </c>
      <c r="BQ30" s="15">
        <v>6.390023883958688E-4</v>
      </c>
      <c r="BR30" s="15">
        <v>1.1837129057611542E-3</v>
      </c>
      <c r="BS30" s="15">
        <v>0</v>
      </c>
    </row>
    <row r="31" spans="1:71" x14ac:dyDescent="0.2">
      <c r="A31" s="24" t="s">
        <v>105</v>
      </c>
      <c r="B31" s="24" t="s">
        <v>353</v>
      </c>
      <c r="C31">
        <f t="shared" si="2"/>
        <v>27</v>
      </c>
      <c r="D31" s="15">
        <v>6.5536028690999426E-4</v>
      </c>
      <c r="E31" s="15">
        <v>2.3940253685224761E-3</v>
      </c>
      <c r="F31" s="15">
        <v>3.9096016292539169E-4</v>
      </c>
      <c r="G31" s="15">
        <v>6.0411375705972711E-3</v>
      </c>
      <c r="H31" s="15">
        <v>1.3295876636599806E-2</v>
      </c>
      <c r="I31" s="15">
        <v>3.8863857364031766E-4</v>
      </c>
      <c r="J31" s="15">
        <v>6.6535214409200114E-3</v>
      </c>
      <c r="K31" s="15">
        <v>1.1881288666230067E-3</v>
      </c>
      <c r="L31" s="15">
        <v>7.2314322250378548E-5</v>
      </c>
      <c r="M31" s="15">
        <v>5.0609226713612039E-4</v>
      </c>
      <c r="N31" s="15">
        <v>8.7580210846816095E-4</v>
      </c>
      <c r="O31" s="15">
        <v>8.9957483133929557E-5</v>
      </c>
      <c r="P31" s="15">
        <v>1.8045228567358914E-4</v>
      </c>
      <c r="Q31" s="15">
        <v>1.1757202151966683E-4</v>
      </c>
      <c r="R31" s="15">
        <v>1.4754226753504478E-4</v>
      </c>
      <c r="S31" s="15">
        <v>3.5141166679884621E-4</v>
      </c>
      <c r="T31" s="15">
        <v>2.1122349127732616E-3</v>
      </c>
      <c r="U31" s="15">
        <v>2.3737953729542302E-4</v>
      </c>
      <c r="V31" s="15">
        <v>2.3838499037428607E-4</v>
      </c>
      <c r="W31" s="15">
        <v>1.2765280845361787E-4</v>
      </c>
      <c r="X31" s="15">
        <v>4.064236088885715E-4</v>
      </c>
      <c r="Y31" s="15">
        <v>9.6228666492750858E-4</v>
      </c>
      <c r="Z31" s="15">
        <v>8.3408964015370445E-4</v>
      </c>
      <c r="AA31" s="15">
        <v>3.3735404399450709E-4</v>
      </c>
      <c r="AB31" s="15">
        <v>8.9226318387053364E-3</v>
      </c>
      <c r="AC31" s="15">
        <v>7.8847570909783716E-3</v>
      </c>
      <c r="AD31" s="15">
        <v>0.1247889945328681</v>
      </c>
      <c r="AE31" s="15">
        <v>2.6329445595111287E-2</v>
      </c>
      <c r="AF31" s="15">
        <v>0.20362648914107959</v>
      </c>
      <c r="AG31" s="15">
        <v>9.2570735387873025E-4</v>
      </c>
      <c r="AH31" s="15">
        <v>4.7307824186549906E-2</v>
      </c>
      <c r="AI31" s="15">
        <v>7.6555063608635426E-2</v>
      </c>
      <c r="AJ31" s="15">
        <v>4.1337730812311305E-2</v>
      </c>
      <c r="AK31" s="15">
        <v>9.4836874404839511E-2</v>
      </c>
      <c r="AL31" s="15">
        <v>2.5486995665758745E-2</v>
      </c>
      <c r="AM31" s="15">
        <v>2.1019431081389671E-2</v>
      </c>
      <c r="AN31" s="15">
        <v>1.5723336817244395E-2</v>
      </c>
      <c r="AO31" s="15">
        <v>1.0286672852565632E-3</v>
      </c>
      <c r="AP31" s="15">
        <v>1.7974019638097056E-3</v>
      </c>
      <c r="AQ31" s="15">
        <v>2.9953606609222781E-2</v>
      </c>
      <c r="AR31" s="15">
        <v>2.9713588117271132E-4</v>
      </c>
      <c r="AS31" s="15">
        <v>1.6247147065831333E-3</v>
      </c>
      <c r="AT31" s="15">
        <v>1.8317678299089828E-4</v>
      </c>
      <c r="AU31" s="15">
        <v>1.1400369475384954E-4</v>
      </c>
      <c r="AV31" s="15">
        <v>7.4033572149746838E-5</v>
      </c>
      <c r="AW31" s="15">
        <v>2.8105749398061203E-4</v>
      </c>
      <c r="AX31" s="15">
        <v>5.4507455724895867E-4</v>
      </c>
      <c r="AY31" s="15">
        <v>3.9195852683433552E-4</v>
      </c>
      <c r="AZ31" s="15">
        <v>1.5062801187600027E-4</v>
      </c>
      <c r="BA31" s="15">
        <v>1.3933235075594473E-4</v>
      </c>
      <c r="BB31" s="15">
        <v>1.5902357674103056E-4</v>
      </c>
      <c r="BC31" s="15">
        <v>2.6014404456861385E-4</v>
      </c>
      <c r="BD31" s="15">
        <v>1.2225661737666143E-4</v>
      </c>
      <c r="BE31" s="15">
        <v>5.8564257698394684E-5</v>
      </c>
      <c r="BF31" s="15">
        <v>2.4329984945570162E-4</v>
      </c>
      <c r="BG31" s="15">
        <v>7.1412755813355733E-4</v>
      </c>
      <c r="BH31" s="15">
        <v>1.1059767505849585E-4</v>
      </c>
      <c r="BI31" s="15">
        <v>5.4520946676259122E-3</v>
      </c>
      <c r="BJ31" s="15">
        <v>2.0764692520195606E-4</v>
      </c>
      <c r="BK31" s="15">
        <v>1.1564795079620229E-4</v>
      </c>
      <c r="BL31" s="15">
        <v>2.819609393620114E-4</v>
      </c>
      <c r="BM31" s="15">
        <v>2.0266127885418934E-4</v>
      </c>
      <c r="BN31" s="15">
        <v>4.6346213287394843E-4</v>
      </c>
      <c r="BO31" s="15">
        <v>1.4378903484395448E-4</v>
      </c>
      <c r="BP31" s="15">
        <v>1.227571378417843E-4</v>
      </c>
      <c r="BQ31" s="15">
        <v>9.0397761326926028E-4</v>
      </c>
      <c r="BR31" s="15">
        <v>1.9682773441033537E-4</v>
      </c>
      <c r="BS31" s="15">
        <v>0</v>
      </c>
    </row>
    <row r="32" spans="1:71" x14ac:dyDescent="0.2">
      <c r="A32" s="25" t="s">
        <v>106</v>
      </c>
      <c r="B32" s="25" t="s">
        <v>355</v>
      </c>
      <c r="C32">
        <f t="shared" si="2"/>
        <v>28</v>
      </c>
      <c r="D32" s="15">
        <v>4.7637636765908068E-4</v>
      </c>
      <c r="E32" s="15">
        <v>3.3725032642600627E-4</v>
      </c>
      <c r="F32" s="15">
        <v>9.9896802410254202E-5</v>
      </c>
      <c r="G32" s="15">
        <v>5.5840303650783643E-4</v>
      </c>
      <c r="H32" s="15">
        <v>3.867601377456152E-4</v>
      </c>
      <c r="I32" s="15">
        <v>2.6094177935378837E-4</v>
      </c>
      <c r="J32" s="15">
        <v>6.5005328331664367E-3</v>
      </c>
      <c r="K32" s="15">
        <v>1.09412236458538E-3</v>
      </c>
      <c r="L32" s="15">
        <v>1.2019647660978129E-4</v>
      </c>
      <c r="M32" s="15">
        <v>1.5806053254678785E-3</v>
      </c>
      <c r="N32" s="15">
        <v>3.8783335781305672E-4</v>
      </c>
      <c r="O32" s="15">
        <v>4.5238530485251473E-5</v>
      </c>
      <c r="P32" s="15">
        <v>2.419988086435189E-4</v>
      </c>
      <c r="Q32" s="15">
        <v>1.7271117967091048E-4</v>
      </c>
      <c r="R32" s="15">
        <v>2.3411844265634554E-4</v>
      </c>
      <c r="S32" s="15">
        <v>1.4455982885944866E-4</v>
      </c>
      <c r="T32" s="15">
        <v>3.1919696603074643E-3</v>
      </c>
      <c r="U32" s="15">
        <v>9.933952178228192E-3</v>
      </c>
      <c r="V32" s="15">
        <v>1.9875788880770843E-5</v>
      </c>
      <c r="W32" s="15">
        <v>8.0584115026157801E-5</v>
      </c>
      <c r="X32" s="15">
        <v>4.6603295327221315E-3</v>
      </c>
      <c r="Y32" s="15">
        <v>4.3146167305119177E-3</v>
      </c>
      <c r="Z32" s="15">
        <v>1.1548799027116742E-3</v>
      </c>
      <c r="AA32" s="15">
        <v>3.1579913898706986E-4</v>
      </c>
      <c r="AB32" s="15">
        <v>8.517128239307303E-4</v>
      </c>
      <c r="AC32" s="15">
        <v>1.3317849657616329E-3</v>
      </c>
      <c r="AD32" s="15">
        <v>1.0062863891478268E-2</v>
      </c>
      <c r="AE32" s="15">
        <v>0.11020057402166213</v>
      </c>
      <c r="AF32" s="15">
        <v>1.3949138849539104E-2</v>
      </c>
      <c r="AG32" s="15">
        <v>1.7620465511417373E-3</v>
      </c>
      <c r="AH32" s="15">
        <v>8.1903702919673263E-2</v>
      </c>
      <c r="AI32" s="15">
        <v>1.4575893970813934E-2</v>
      </c>
      <c r="AJ32" s="15">
        <v>2.9410853144388929E-3</v>
      </c>
      <c r="AK32" s="15">
        <v>5.000185360325371E-2</v>
      </c>
      <c r="AL32" s="15">
        <v>1.5984876977575248E-2</v>
      </c>
      <c r="AM32" s="15">
        <v>2.2155188414234465E-2</v>
      </c>
      <c r="AN32" s="15">
        <v>2.4512123893567953E-2</v>
      </c>
      <c r="AO32" s="15">
        <v>1.9421193757158055E-4</v>
      </c>
      <c r="AP32" s="15">
        <v>2.5100706149128343E-3</v>
      </c>
      <c r="AQ32" s="15">
        <v>5.3693892921882263E-3</v>
      </c>
      <c r="AR32" s="15">
        <v>3.3706770778856206E-3</v>
      </c>
      <c r="AS32" s="15">
        <v>4.7455469287278397E-4</v>
      </c>
      <c r="AT32" s="15">
        <v>1.0168692462832047E-4</v>
      </c>
      <c r="AU32" s="15">
        <v>1.4025003133238243E-4</v>
      </c>
      <c r="AV32" s="15">
        <v>4.7133734042285516E-5</v>
      </c>
      <c r="AW32" s="15">
        <v>2.6677952356297881E-4</v>
      </c>
      <c r="AX32" s="15">
        <v>5.4897336417318555E-4</v>
      </c>
      <c r="AY32" s="15">
        <v>3.0647465879628564E-4</v>
      </c>
      <c r="AZ32" s="15">
        <v>1.6005470833658714E-4</v>
      </c>
      <c r="BA32" s="15">
        <v>1.5750291731131104E-4</v>
      </c>
      <c r="BB32" s="15">
        <v>1.7690437814631702E-4</v>
      </c>
      <c r="BC32" s="15">
        <v>1.4481989926961515E-4</v>
      </c>
      <c r="BD32" s="15">
        <v>1.4356854677427191E-4</v>
      </c>
      <c r="BE32" s="15">
        <v>1.502187923003377E-4</v>
      </c>
      <c r="BF32" s="15">
        <v>2.9361599711283783E-4</v>
      </c>
      <c r="BG32" s="15">
        <v>2.4159908306094633E-4</v>
      </c>
      <c r="BH32" s="15">
        <v>1.3001333805874065E-4</v>
      </c>
      <c r="BI32" s="15">
        <v>3.7205827493898058E-4</v>
      </c>
      <c r="BJ32" s="15">
        <v>2.2205477236401144E-4</v>
      </c>
      <c r="BK32" s="15">
        <v>1.0066958089055882E-4</v>
      </c>
      <c r="BL32" s="15">
        <v>8.0804723143529305E-5</v>
      </c>
      <c r="BM32" s="15">
        <v>6.8982484096661532E-5</v>
      </c>
      <c r="BN32" s="15">
        <v>5.137625410670633E-4</v>
      </c>
      <c r="BO32" s="15">
        <v>1.8012654055025402E-4</v>
      </c>
      <c r="BP32" s="15">
        <v>5.0332293093204993E-4</v>
      </c>
      <c r="BQ32" s="15">
        <v>1.07540538136077E-3</v>
      </c>
      <c r="BR32" s="15">
        <v>2.7584322716237681E-4</v>
      </c>
      <c r="BS32" s="15">
        <v>0</v>
      </c>
    </row>
    <row r="33" spans="1:71" x14ac:dyDescent="0.2">
      <c r="A33" s="24" t="s">
        <v>107</v>
      </c>
      <c r="B33" s="24" t="s">
        <v>357</v>
      </c>
      <c r="C33">
        <f t="shared" si="2"/>
        <v>29</v>
      </c>
      <c r="D33" s="15">
        <v>1.4370122398186863E-3</v>
      </c>
      <c r="E33" s="15">
        <v>4.1157258599486624E-3</v>
      </c>
      <c r="F33" s="15">
        <v>1.3516021445089059E-3</v>
      </c>
      <c r="G33" s="15">
        <v>3.2137110573850947E-3</v>
      </c>
      <c r="H33" s="15">
        <v>7.7585024842548216E-3</v>
      </c>
      <c r="I33" s="15">
        <v>7.8353590560130155E-3</v>
      </c>
      <c r="J33" s="15">
        <v>1.4344050006219432E-2</v>
      </c>
      <c r="K33" s="15">
        <v>7.960103983926145E-3</v>
      </c>
      <c r="L33" s="15">
        <v>1.6341569416080321E-3</v>
      </c>
      <c r="M33" s="15">
        <v>7.4727785527792055E-3</v>
      </c>
      <c r="N33" s="15">
        <v>4.1919677501896152E-2</v>
      </c>
      <c r="O33" s="15">
        <v>1.3988545466785591E-3</v>
      </c>
      <c r="P33" s="15">
        <v>1.8306609585088782E-3</v>
      </c>
      <c r="Q33" s="15">
        <v>1.5627120440185785E-3</v>
      </c>
      <c r="R33" s="15">
        <v>1.6543942376852948E-3</v>
      </c>
      <c r="S33" s="15">
        <v>1.0797234011300866E-2</v>
      </c>
      <c r="T33" s="15">
        <v>1.7417476501696819E-3</v>
      </c>
      <c r="U33" s="15">
        <v>1.874373856775213E-3</v>
      </c>
      <c r="V33" s="15">
        <v>8.1736780653199749E-4</v>
      </c>
      <c r="W33" s="15">
        <v>1.5667102550847079E-3</v>
      </c>
      <c r="X33" s="15">
        <v>3.1346339776691136E-3</v>
      </c>
      <c r="Y33" s="15">
        <v>1.3718727951523282E-2</v>
      </c>
      <c r="Z33" s="15">
        <v>2.1013028142802873E-2</v>
      </c>
      <c r="AA33" s="15">
        <v>2.2951954355066827E-3</v>
      </c>
      <c r="AB33" s="15">
        <v>2.3524176617059733E-3</v>
      </c>
      <c r="AC33" s="15">
        <v>2.4665233538113218E-3</v>
      </c>
      <c r="AD33" s="15">
        <v>1.8158860361700904E-2</v>
      </c>
      <c r="AE33" s="15">
        <v>4.6793720589688457E-3</v>
      </c>
      <c r="AF33" s="15">
        <v>6.4787409039879756E-2</v>
      </c>
      <c r="AG33" s="15">
        <v>1.0633935046270688E-2</v>
      </c>
      <c r="AH33" s="15">
        <v>2.7491018595096041E-2</v>
      </c>
      <c r="AI33" s="15">
        <v>4.0631758399217975E-2</v>
      </c>
      <c r="AJ33" s="15">
        <v>2.1321357666112661E-2</v>
      </c>
      <c r="AK33" s="15">
        <v>2.6573395846589524E-2</v>
      </c>
      <c r="AL33" s="15">
        <v>4.4215136113490275E-2</v>
      </c>
      <c r="AM33" s="15">
        <v>1.5916374357111504E-2</v>
      </c>
      <c r="AN33" s="15">
        <v>4.2448074088186176E-2</v>
      </c>
      <c r="AO33" s="15">
        <v>7.6336754675077724E-3</v>
      </c>
      <c r="AP33" s="15">
        <v>1.1594979333692338E-2</v>
      </c>
      <c r="AQ33" s="15">
        <v>3.4896795161416701E-2</v>
      </c>
      <c r="AR33" s="15">
        <v>2.480032867119585E-3</v>
      </c>
      <c r="AS33" s="15">
        <v>1.6222041182833444E-3</v>
      </c>
      <c r="AT33" s="15">
        <v>6.1863071118526552E-4</v>
      </c>
      <c r="AU33" s="15">
        <v>7.3021977520014479E-4</v>
      </c>
      <c r="AV33" s="15">
        <v>1.8495149999361082E-4</v>
      </c>
      <c r="AW33" s="15">
        <v>5.3736201345699409E-4</v>
      </c>
      <c r="AX33" s="15">
        <v>5.8561603750206361E-3</v>
      </c>
      <c r="AY33" s="15">
        <v>8.0972337535984446E-3</v>
      </c>
      <c r="AZ33" s="15">
        <v>4.4507734125735608E-4</v>
      </c>
      <c r="BA33" s="15">
        <v>4.6245103608528603E-4</v>
      </c>
      <c r="BB33" s="15">
        <v>3.4750738467480757E-4</v>
      </c>
      <c r="BC33" s="15">
        <v>2.8510899804335489E-4</v>
      </c>
      <c r="BD33" s="15">
        <v>1.5615813383226105E-4</v>
      </c>
      <c r="BE33" s="15">
        <v>8.3663011264867066E-4</v>
      </c>
      <c r="BF33" s="15">
        <v>3.8230212877725188E-4</v>
      </c>
      <c r="BG33" s="15">
        <v>7.308708272822503E-4</v>
      </c>
      <c r="BH33" s="15">
        <v>2.3603890917604686E-4</v>
      </c>
      <c r="BI33" s="15">
        <v>7.0269143055409311E-4</v>
      </c>
      <c r="BJ33" s="15">
        <v>1.2897347476797016E-3</v>
      </c>
      <c r="BK33" s="15">
        <v>2.3182733179550716E-3</v>
      </c>
      <c r="BL33" s="15">
        <v>1.6011331996292739E-3</v>
      </c>
      <c r="BM33" s="15">
        <v>4.6030287155713196E-4</v>
      </c>
      <c r="BN33" s="15">
        <v>5.4122399156756739E-4</v>
      </c>
      <c r="BO33" s="15">
        <v>7.9012852088820547E-4</v>
      </c>
      <c r="BP33" s="15">
        <v>6.5586416993586609E-4</v>
      </c>
      <c r="BQ33" s="15">
        <v>1.2430516587881761E-3</v>
      </c>
      <c r="BR33" s="15">
        <v>9.657410663285736E-4</v>
      </c>
      <c r="BS33" s="15">
        <v>0</v>
      </c>
    </row>
    <row r="34" spans="1:71" x14ac:dyDescent="0.2">
      <c r="A34" s="25" t="s">
        <v>108</v>
      </c>
      <c r="B34" s="25" t="s">
        <v>359</v>
      </c>
      <c r="C34">
        <f t="shared" si="2"/>
        <v>30</v>
      </c>
      <c r="D34" s="15">
        <v>7.2936083111280656E-5</v>
      </c>
      <c r="E34" s="15">
        <v>1.1728598628009115E-4</v>
      </c>
      <c r="F34" s="15">
        <v>9.3522608744300617E-5</v>
      </c>
      <c r="G34" s="15">
        <v>5.3228132337322068E-4</v>
      </c>
      <c r="H34" s="15">
        <v>1.2337135763168807E-3</v>
      </c>
      <c r="I34" s="15">
        <v>3.7384166370069236E-4</v>
      </c>
      <c r="J34" s="15">
        <v>7.4591688769522387E-4</v>
      </c>
      <c r="K34" s="15">
        <v>2.5946125603428248E-4</v>
      </c>
      <c r="L34" s="15">
        <v>1.5245195646676395E-4</v>
      </c>
      <c r="M34" s="15">
        <v>2.2468681466103878E-4</v>
      </c>
      <c r="N34" s="15">
        <v>2.718370747197177E-4</v>
      </c>
      <c r="O34" s="15">
        <v>1.7326031891203687E-4</v>
      </c>
      <c r="P34" s="15">
        <v>2.2765156938178371E-4</v>
      </c>
      <c r="Q34" s="15">
        <v>4.6200324526649543E-4</v>
      </c>
      <c r="R34" s="15">
        <v>3.0187941422553317E-4</v>
      </c>
      <c r="S34" s="15">
        <v>3.1309624889106467E-4</v>
      </c>
      <c r="T34" s="15">
        <v>4.3009112127219689E-4</v>
      </c>
      <c r="U34" s="15">
        <v>8.0648118090314892E-3</v>
      </c>
      <c r="V34" s="15">
        <v>8.592948760704156E-5</v>
      </c>
      <c r="W34" s="15">
        <v>2.1579187224924195E-4</v>
      </c>
      <c r="X34" s="15">
        <v>2.2038486416970878E-4</v>
      </c>
      <c r="Y34" s="15">
        <v>3.0699539014662026E-4</v>
      </c>
      <c r="Z34" s="15">
        <v>3.0977011103333358E-4</v>
      </c>
      <c r="AA34" s="15">
        <v>3.0056417023111731E-4</v>
      </c>
      <c r="AB34" s="15">
        <v>3.1161097848019463E-4</v>
      </c>
      <c r="AC34" s="15">
        <v>4.1954341938704905E-4</v>
      </c>
      <c r="AD34" s="15">
        <v>7.2705123489280349E-4</v>
      </c>
      <c r="AE34" s="15">
        <v>5.7505596676281985E-4</v>
      </c>
      <c r="AF34" s="15">
        <v>3.0176365819404682E-4</v>
      </c>
      <c r="AG34" s="15">
        <v>0.14991005659579057</v>
      </c>
      <c r="AH34" s="15">
        <v>4.2436946613925624E-3</v>
      </c>
      <c r="AI34" s="15">
        <v>3.4870001930350351E-3</v>
      </c>
      <c r="AJ34" s="15">
        <v>1.6395976125120908E-3</v>
      </c>
      <c r="AK34" s="15">
        <v>1.2556332655747134E-3</v>
      </c>
      <c r="AL34" s="15">
        <v>1.423306737032366E-3</v>
      </c>
      <c r="AM34" s="15">
        <v>1.023240262505439E-3</v>
      </c>
      <c r="AN34" s="15">
        <v>6.5373513910684487E-3</v>
      </c>
      <c r="AO34" s="15">
        <v>7.643016655487074E-4</v>
      </c>
      <c r="AP34" s="15">
        <v>5.1502674449269354E-4</v>
      </c>
      <c r="AQ34" s="15">
        <v>1.0052464184130154E-3</v>
      </c>
      <c r="AR34" s="15">
        <v>2.8143653779446524E-4</v>
      </c>
      <c r="AS34" s="15">
        <v>4.366246075847278E-4</v>
      </c>
      <c r="AT34" s="15">
        <v>2.1717386610606076E-4</v>
      </c>
      <c r="AU34" s="15">
        <v>7.4948091603360982E-4</v>
      </c>
      <c r="AV34" s="15">
        <v>4.1820830466504232E-4</v>
      </c>
      <c r="AW34" s="15">
        <v>1.3315337932584294E-3</v>
      </c>
      <c r="AX34" s="15">
        <v>2.6093103460648874E-4</v>
      </c>
      <c r="AY34" s="15">
        <v>1.9319570521761519E-4</v>
      </c>
      <c r="AZ34" s="15">
        <v>6.6238107611959779E-4</v>
      </c>
      <c r="BA34" s="15">
        <v>8.3517732431106339E-3</v>
      </c>
      <c r="BB34" s="15">
        <v>1.656303036124746E-3</v>
      </c>
      <c r="BC34" s="15">
        <v>1.6404523575456308E-2</v>
      </c>
      <c r="BD34" s="15">
        <v>9.0716853818755743E-4</v>
      </c>
      <c r="BE34" s="15">
        <v>4.3902478803297216E-5</v>
      </c>
      <c r="BF34" s="15">
        <v>2.2499540627374747E-3</v>
      </c>
      <c r="BG34" s="15">
        <v>1.3333532532758726E-2</v>
      </c>
      <c r="BH34" s="15">
        <v>1.4217414128649859E-3</v>
      </c>
      <c r="BI34" s="15">
        <v>1.4673594187248253E-3</v>
      </c>
      <c r="BJ34" s="15">
        <v>5.868777579898796E-3</v>
      </c>
      <c r="BK34" s="15">
        <v>3.2373233945393086E-3</v>
      </c>
      <c r="BL34" s="15">
        <v>6.785510259545122E-4</v>
      </c>
      <c r="BM34" s="15">
        <v>3.5757765992196714E-3</v>
      </c>
      <c r="BN34" s="15">
        <v>1.6163314899229043E-3</v>
      </c>
      <c r="BO34" s="15">
        <v>2.058182977455462E-3</v>
      </c>
      <c r="BP34" s="15">
        <v>1.6826541438442961E-3</v>
      </c>
      <c r="BQ34" s="15">
        <v>2.1085219810050471E-3</v>
      </c>
      <c r="BR34" s="15">
        <v>4.6624865568455943E-3</v>
      </c>
      <c r="BS34" s="15">
        <v>0</v>
      </c>
    </row>
    <row r="35" spans="1:71" x14ac:dyDescent="0.2">
      <c r="A35" s="25" t="s">
        <v>109</v>
      </c>
      <c r="B35" s="24" t="s">
        <v>361</v>
      </c>
      <c r="C35">
        <f t="shared" si="2"/>
        <v>31</v>
      </c>
      <c r="D35" s="15">
        <v>1.773380519562495E-4</v>
      </c>
      <c r="E35" s="15">
        <v>6.9728084220564224E-4</v>
      </c>
      <c r="F35" s="15">
        <v>1.5452624694008762E-4</v>
      </c>
      <c r="G35" s="15">
        <v>1.182777472888678E-3</v>
      </c>
      <c r="H35" s="15">
        <v>1.2288501745900172E-3</v>
      </c>
      <c r="I35" s="15">
        <v>7.9967096717247768E-4</v>
      </c>
      <c r="J35" s="15">
        <v>1.6040890900516104E-3</v>
      </c>
      <c r="K35" s="15">
        <v>3.4167458198443263E-4</v>
      </c>
      <c r="L35" s="15">
        <v>4.5513709601477273E-4</v>
      </c>
      <c r="M35" s="15">
        <v>4.684429978221898E-4</v>
      </c>
      <c r="N35" s="15">
        <v>7.6669229754262208E-4</v>
      </c>
      <c r="O35" s="15">
        <v>2.4733570772563147E-4</v>
      </c>
      <c r="P35" s="15">
        <v>1.0305215347878038E-3</v>
      </c>
      <c r="Q35" s="15">
        <v>3.5951027474036181E-4</v>
      </c>
      <c r="R35" s="15">
        <v>3.4583148328797502E-4</v>
      </c>
      <c r="S35" s="15">
        <v>7.8693540409550912E-4</v>
      </c>
      <c r="T35" s="15">
        <v>8.5006615142409355E-4</v>
      </c>
      <c r="U35" s="15">
        <v>1.2439780098473514E-3</v>
      </c>
      <c r="V35" s="15">
        <v>4.5159778715964371E-5</v>
      </c>
      <c r="W35" s="15">
        <v>2.4366053886920941E-4</v>
      </c>
      <c r="X35" s="15">
        <v>7.4788043570150832E-4</v>
      </c>
      <c r="Y35" s="15">
        <v>5.0683246023421221E-4</v>
      </c>
      <c r="Z35" s="15">
        <v>6.8306749525388509E-4</v>
      </c>
      <c r="AA35" s="15">
        <v>3.0030271927576407E-4</v>
      </c>
      <c r="AB35" s="15">
        <v>1.1504360353981431E-3</v>
      </c>
      <c r="AC35" s="15">
        <v>1.4186564027958489E-3</v>
      </c>
      <c r="AD35" s="15">
        <v>8.0877380317393647E-4</v>
      </c>
      <c r="AE35" s="15">
        <v>2.7088087732341413E-3</v>
      </c>
      <c r="AF35" s="15">
        <v>1.2523782763795672E-3</v>
      </c>
      <c r="AG35" s="15">
        <v>1.8965105667034483E-2</v>
      </c>
      <c r="AH35" s="15">
        <v>8.7393715785153619E-2</v>
      </c>
      <c r="AI35" s="15">
        <v>1.896196765491634E-2</v>
      </c>
      <c r="AJ35" s="15">
        <v>5.3253680744112771E-3</v>
      </c>
      <c r="AK35" s="15">
        <v>9.9418135766682989E-3</v>
      </c>
      <c r="AL35" s="15">
        <v>6.5043796401920515E-3</v>
      </c>
      <c r="AM35" s="15">
        <v>3.214742226039092E-3</v>
      </c>
      <c r="AN35" s="15">
        <v>2.8922927505843399E-2</v>
      </c>
      <c r="AO35" s="15">
        <v>1.7148066536197683E-2</v>
      </c>
      <c r="AP35" s="15">
        <v>3.2819837768737737E-3</v>
      </c>
      <c r="AQ35" s="15">
        <v>1.3928454863522512E-2</v>
      </c>
      <c r="AR35" s="15">
        <v>2.3792436510306262E-3</v>
      </c>
      <c r="AS35" s="15">
        <v>9.7153440563538479E-4</v>
      </c>
      <c r="AT35" s="15">
        <v>3.0193264867206318E-3</v>
      </c>
      <c r="AU35" s="15">
        <v>1.5249486811302355E-3</v>
      </c>
      <c r="AV35" s="15">
        <v>1.4180866447431514E-4</v>
      </c>
      <c r="AW35" s="15">
        <v>8.0744058240441677E-4</v>
      </c>
      <c r="AX35" s="15">
        <v>1.408007784351763E-3</v>
      </c>
      <c r="AY35" s="15">
        <v>2.939181295077879E-4</v>
      </c>
      <c r="AZ35" s="15">
        <v>4.5053838901437383E-4</v>
      </c>
      <c r="BA35" s="15">
        <v>1.4811406439898538E-3</v>
      </c>
      <c r="BB35" s="15">
        <v>4.0058158262786152E-3</v>
      </c>
      <c r="BC35" s="15">
        <v>2.6838407464470197E-4</v>
      </c>
      <c r="BD35" s="15">
        <v>1.3656251066524068E-4</v>
      </c>
      <c r="BE35" s="15">
        <v>7.5747775664902707E-4</v>
      </c>
      <c r="BF35" s="15">
        <v>3.0040769805895827E-3</v>
      </c>
      <c r="BG35" s="15">
        <v>1.417637756901803E-3</v>
      </c>
      <c r="BH35" s="15">
        <v>3.9938224971491101E-4</v>
      </c>
      <c r="BI35" s="15">
        <v>9.2359784418102029E-4</v>
      </c>
      <c r="BJ35" s="15">
        <v>2.550883545464208E-3</v>
      </c>
      <c r="BK35" s="15">
        <v>1.5799449655718684E-4</v>
      </c>
      <c r="BL35" s="15">
        <v>1.9159400690931525E-4</v>
      </c>
      <c r="BM35" s="15">
        <v>3.0943541502183243E-4</v>
      </c>
      <c r="BN35" s="15">
        <v>2.5813126600526728E-4</v>
      </c>
      <c r="BO35" s="15">
        <v>2.8567570904580573E-4</v>
      </c>
      <c r="BP35" s="15">
        <v>4.418127675129521E-4</v>
      </c>
      <c r="BQ35" s="15">
        <v>2.0353346059311596E-3</v>
      </c>
      <c r="BR35" s="15">
        <v>5.3594754474850029E-3</v>
      </c>
      <c r="BS35" s="15">
        <v>0</v>
      </c>
    </row>
    <row r="36" spans="1:71" x14ac:dyDescent="0.2">
      <c r="A36" s="24" t="s">
        <v>110</v>
      </c>
      <c r="B36" s="24" t="s">
        <v>363</v>
      </c>
      <c r="C36">
        <f t="shared" si="2"/>
        <v>32</v>
      </c>
      <c r="D36" s="15">
        <v>1.9068559901718984E-4</v>
      </c>
      <c r="E36" s="15">
        <v>4.3698778250761085E-4</v>
      </c>
      <c r="F36" s="15">
        <v>3.7764397279209144E-4</v>
      </c>
      <c r="G36" s="15">
        <v>7.9693376426488941E-3</v>
      </c>
      <c r="H36" s="15">
        <v>1.8963321177040249E-2</v>
      </c>
      <c r="I36" s="15">
        <v>3.1135938418678767E-2</v>
      </c>
      <c r="J36" s="15">
        <v>4.4991613089578886E-2</v>
      </c>
      <c r="K36" s="15">
        <v>5.3829704963467633E-4</v>
      </c>
      <c r="L36" s="15">
        <v>2.989879140851985E-4</v>
      </c>
      <c r="M36" s="15">
        <v>6.334326404103676E-4</v>
      </c>
      <c r="N36" s="15">
        <v>1.8427086073416281E-3</v>
      </c>
      <c r="O36" s="15">
        <v>2.1716007835816185E-4</v>
      </c>
      <c r="P36" s="15">
        <v>3.626076242092471E-4</v>
      </c>
      <c r="Q36" s="15">
        <v>4.7082794357346925E-4</v>
      </c>
      <c r="R36" s="15">
        <v>4.1661630196428238E-4</v>
      </c>
      <c r="S36" s="15">
        <v>2.3540058210495896E-3</v>
      </c>
      <c r="T36" s="15">
        <v>7.5888436903551084E-4</v>
      </c>
      <c r="U36" s="15">
        <v>1.5933926101957421E-3</v>
      </c>
      <c r="V36" s="15">
        <v>1.3385073123869292E-4</v>
      </c>
      <c r="W36" s="15">
        <v>3.675120436317568E-4</v>
      </c>
      <c r="X36" s="15">
        <v>4.5551700437144918E-4</v>
      </c>
      <c r="Y36" s="15">
        <v>8.5948987645508707E-4</v>
      </c>
      <c r="Z36" s="15">
        <v>1.2454490219841955E-3</v>
      </c>
      <c r="AA36" s="15">
        <v>4.508351188336452E-4</v>
      </c>
      <c r="AB36" s="15">
        <v>1.8439361741417063E-3</v>
      </c>
      <c r="AC36" s="15">
        <v>8.9191575910409064E-4</v>
      </c>
      <c r="AD36" s="15">
        <v>1.9142489236344225E-3</v>
      </c>
      <c r="AE36" s="15">
        <v>1.5369861824483769E-3</v>
      </c>
      <c r="AF36" s="15">
        <v>3.1210858363082687E-3</v>
      </c>
      <c r="AG36" s="15">
        <v>2.7131704734325358E-3</v>
      </c>
      <c r="AH36" s="15">
        <v>9.4295188312041901E-3</v>
      </c>
      <c r="AI36" s="15">
        <v>0.11861677215996654</v>
      </c>
      <c r="AJ36" s="15">
        <v>1.0386803723281454E-2</v>
      </c>
      <c r="AK36" s="15">
        <v>3.6856358522848903E-3</v>
      </c>
      <c r="AL36" s="15">
        <v>1.1026816148756859E-2</v>
      </c>
      <c r="AM36" s="15">
        <v>1.3545050040262474E-3</v>
      </c>
      <c r="AN36" s="15">
        <v>0.11823807314322878</v>
      </c>
      <c r="AO36" s="15">
        <v>7.5425754429258782E-4</v>
      </c>
      <c r="AP36" s="15">
        <v>1.7949124760586856E-3</v>
      </c>
      <c r="AQ36" s="15">
        <v>6.5786977032886119E-3</v>
      </c>
      <c r="AR36" s="15">
        <v>2.9075619116046762E-3</v>
      </c>
      <c r="AS36" s="15">
        <v>7.5083474534459261E-4</v>
      </c>
      <c r="AT36" s="15">
        <v>7.1463028431210669E-4</v>
      </c>
      <c r="AU36" s="15">
        <v>8.6549574504934043E-3</v>
      </c>
      <c r="AV36" s="15">
        <v>3.6139881202504494E-4</v>
      </c>
      <c r="AW36" s="15">
        <v>1.925016270529969E-3</v>
      </c>
      <c r="AX36" s="15">
        <v>5.3113629376180772E-4</v>
      </c>
      <c r="AY36" s="15">
        <v>4.204467930078613E-4</v>
      </c>
      <c r="AZ36" s="15">
        <v>6.0571621696672959E-4</v>
      </c>
      <c r="BA36" s="15">
        <v>2.4365235570825548E-4</v>
      </c>
      <c r="BB36" s="15">
        <v>4.3844665039645197E-4</v>
      </c>
      <c r="BC36" s="15">
        <v>3.8106363582706863E-4</v>
      </c>
      <c r="BD36" s="15">
        <v>5.4488968593780415E-5</v>
      </c>
      <c r="BE36" s="15">
        <v>5.7330592278002543E-5</v>
      </c>
      <c r="BF36" s="15">
        <v>2.2687984615317938E-4</v>
      </c>
      <c r="BG36" s="15">
        <v>8.2506045528967713E-4</v>
      </c>
      <c r="BH36" s="15">
        <v>1.3608673211189002E-4</v>
      </c>
      <c r="BI36" s="15">
        <v>5.6421543161217424E-4</v>
      </c>
      <c r="BJ36" s="15">
        <v>4.2440161892482618E-3</v>
      </c>
      <c r="BK36" s="15">
        <v>2.1304424712267133E-4</v>
      </c>
      <c r="BL36" s="15">
        <v>2.8874297275177451E-4</v>
      </c>
      <c r="BM36" s="15">
        <v>1.7507425920094643E-4</v>
      </c>
      <c r="BN36" s="15">
        <v>1.522153245387118E-4</v>
      </c>
      <c r="BO36" s="15">
        <v>8.7378185205009467E-4</v>
      </c>
      <c r="BP36" s="15">
        <v>3.3664117865306179E-4</v>
      </c>
      <c r="BQ36" s="15">
        <v>4.8965144427918703E-4</v>
      </c>
      <c r="BR36" s="15">
        <v>2.7883385360436772E-4</v>
      </c>
      <c r="BS36" s="15">
        <v>0</v>
      </c>
    </row>
    <row r="37" spans="1:71" x14ac:dyDescent="0.2">
      <c r="A37" s="24" t="s">
        <v>111</v>
      </c>
      <c r="B37" s="24" t="s">
        <v>365</v>
      </c>
      <c r="C37">
        <f t="shared" si="2"/>
        <v>33</v>
      </c>
      <c r="D37" s="15">
        <v>1.3142552628840715E-5</v>
      </c>
      <c r="E37" s="15">
        <v>1.6797956447030021E-5</v>
      </c>
      <c r="F37" s="15">
        <v>1.4125144896670633E-5</v>
      </c>
      <c r="G37" s="15">
        <v>7.9780128943570487E-5</v>
      </c>
      <c r="H37" s="15">
        <v>3.5237865426205608E-5</v>
      </c>
      <c r="I37" s="15">
        <v>1.7861953113757045E-4</v>
      </c>
      <c r="J37" s="15">
        <v>1.161750530757463E-4</v>
      </c>
      <c r="K37" s="15">
        <v>1.1731572749304347E-5</v>
      </c>
      <c r="L37" s="15">
        <v>9.6141149063924561E-4</v>
      </c>
      <c r="M37" s="15">
        <v>2.5196004701324681E-5</v>
      </c>
      <c r="N37" s="15">
        <v>5.232452786454447E-5</v>
      </c>
      <c r="O37" s="15">
        <v>2.18285815177874E-5</v>
      </c>
      <c r="P37" s="15">
        <v>1.1303029004060348E-4</v>
      </c>
      <c r="Q37" s="15">
        <v>2.3514867492543673E-5</v>
      </c>
      <c r="R37" s="15">
        <v>3.7651397709206425E-5</v>
      </c>
      <c r="S37" s="15">
        <v>2.7866775465342351E-5</v>
      </c>
      <c r="T37" s="15">
        <v>3.0356542535004375E-5</v>
      </c>
      <c r="U37" s="15">
        <v>2.5244064576377998E-5</v>
      </c>
      <c r="V37" s="15">
        <v>1.534730512017912E-6</v>
      </c>
      <c r="W37" s="15">
        <v>1.2417417722315065E-5</v>
      </c>
      <c r="X37" s="15">
        <v>3.3649931135467154E-5</v>
      </c>
      <c r="Y37" s="15">
        <v>3.8559069336352854E-4</v>
      </c>
      <c r="Z37" s="15">
        <v>1.5584259966113073E-4</v>
      </c>
      <c r="AA37" s="15">
        <v>2.2888388569949314E-4</v>
      </c>
      <c r="AB37" s="15">
        <v>6.5301180429357087E-5</v>
      </c>
      <c r="AC37" s="15">
        <v>7.2203877546486147E-5</v>
      </c>
      <c r="AD37" s="15">
        <v>7.1996852636917294E-5</v>
      </c>
      <c r="AE37" s="15">
        <v>8.1945378869455383E-5</v>
      </c>
      <c r="AF37" s="15">
        <v>6.3106703329728335E-5</v>
      </c>
      <c r="AG37" s="15">
        <v>4.2065241353335972E-4</v>
      </c>
      <c r="AH37" s="15">
        <v>1.1960678805510293E-3</v>
      </c>
      <c r="AI37" s="15">
        <v>9.8003677987635956E-4</v>
      </c>
      <c r="AJ37" s="15">
        <v>3.331192275259863E-2</v>
      </c>
      <c r="AK37" s="15">
        <v>1.7342181203763847E-3</v>
      </c>
      <c r="AL37" s="15">
        <v>1.723827544862941E-3</v>
      </c>
      <c r="AM37" s="15">
        <v>7.0681913508442091E-5</v>
      </c>
      <c r="AN37" s="15">
        <v>1.0080212686694077E-3</v>
      </c>
      <c r="AO37" s="15">
        <v>2.922981970991035E-4</v>
      </c>
      <c r="AP37" s="15">
        <v>1.9318392095494152E-4</v>
      </c>
      <c r="AQ37" s="15">
        <v>2.4245556504554162E-4</v>
      </c>
      <c r="AR37" s="15">
        <v>3.0465729641863631E-3</v>
      </c>
      <c r="AS37" s="15">
        <v>7.3967126215367752E-5</v>
      </c>
      <c r="AT37" s="15">
        <v>2.4978038467631204E-3</v>
      </c>
      <c r="AU37" s="15">
        <v>4.632653420789283E-5</v>
      </c>
      <c r="AV37" s="15">
        <v>8.2645282001648919E-6</v>
      </c>
      <c r="AW37" s="15">
        <v>7.1230567724977172E-5</v>
      </c>
      <c r="AX37" s="15">
        <v>5.4546554799259806E-5</v>
      </c>
      <c r="AY37" s="15">
        <v>2.2858727965116441E-5</v>
      </c>
      <c r="AZ37" s="15">
        <v>2.3037767154768662E-5</v>
      </c>
      <c r="BA37" s="15">
        <v>4.4900556343952305E-5</v>
      </c>
      <c r="BB37" s="15">
        <v>8.565515061452143E-5</v>
      </c>
      <c r="BC37" s="15">
        <v>6.1197706901458529E-5</v>
      </c>
      <c r="BD37" s="15">
        <v>9.8159160948699711E-6</v>
      </c>
      <c r="BE37" s="15">
        <v>1.3848790245279027E-5</v>
      </c>
      <c r="BF37" s="15">
        <v>5.5849506018230735E-5</v>
      </c>
      <c r="BG37" s="15">
        <v>1.0630234937213882E-3</v>
      </c>
      <c r="BH37" s="15">
        <v>1.1917034805760865E-5</v>
      </c>
      <c r="BI37" s="15">
        <v>3.4582358638817558E-4</v>
      </c>
      <c r="BJ37" s="15">
        <v>5.5862084174816607E-5</v>
      </c>
      <c r="BK37" s="15">
        <v>6.0812691833284217E-5</v>
      </c>
      <c r="BL37" s="15">
        <v>7.9301654480294469E-5</v>
      </c>
      <c r="BM37" s="15">
        <v>3.3494714777171507E-5</v>
      </c>
      <c r="BN37" s="15">
        <v>1.5810570444179989E-4</v>
      </c>
      <c r="BO37" s="15">
        <v>8.2730404420129996E-5</v>
      </c>
      <c r="BP37" s="15">
        <v>5.409548566443574E-5</v>
      </c>
      <c r="BQ37" s="15">
        <v>8.2501976154879654E-5</v>
      </c>
      <c r="BR37" s="15">
        <v>7.1998683284901394E-5</v>
      </c>
      <c r="BS37" s="15">
        <v>0</v>
      </c>
    </row>
    <row r="38" spans="1:71" x14ac:dyDescent="0.2">
      <c r="A38" s="25" t="s">
        <v>112</v>
      </c>
      <c r="B38" s="24" t="s">
        <v>367</v>
      </c>
      <c r="C38">
        <f t="shared" si="2"/>
        <v>34</v>
      </c>
      <c r="D38" s="15">
        <v>7.4908198539526855E-5</v>
      </c>
      <c r="E38" s="15">
        <v>1.2843037987283858E-4</v>
      </c>
      <c r="F38" s="15">
        <v>5.097577804163394E-5</v>
      </c>
      <c r="G38" s="15">
        <v>5.4632196163058896E-4</v>
      </c>
      <c r="H38" s="15">
        <v>5.6696395119942996E-4</v>
      </c>
      <c r="I38" s="15">
        <v>8.9041628249433315E-4</v>
      </c>
      <c r="J38" s="15">
        <v>1.7406159140608331E-3</v>
      </c>
      <c r="K38" s="15">
        <v>2.183932586417636E-4</v>
      </c>
      <c r="L38" s="15">
        <v>1.036567481872453E-4</v>
      </c>
      <c r="M38" s="15">
        <v>3.6965678302748562E-4</v>
      </c>
      <c r="N38" s="15">
        <v>9.3893830353164258E-4</v>
      </c>
      <c r="O38" s="15">
        <v>3.320610814205808E-5</v>
      </c>
      <c r="P38" s="15">
        <v>2.2063294174300688E-4</v>
      </c>
      <c r="Q38" s="15">
        <v>9.0383082222830749E-5</v>
      </c>
      <c r="R38" s="15">
        <v>3.3063186851457196E-4</v>
      </c>
      <c r="S38" s="15">
        <v>2.8483150508211631E-4</v>
      </c>
      <c r="T38" s="15">
        <v>1.9828310836080438E-4</v>
      </c>
      <c r="U38" s="15">
        <v>9.585990515297429E-4</v>
      </c>
      <c r="V38" s="15">
        <v>1.8958204770569875E-5</v>
      </c>
      <c r="W38" s="15">
        <v>8.2692851921530134E-5</v>
      </c>
      <c r="X38" s="15">
        <v>1.6637311914433959E-4</v>
      </c>
      <c r="Y38" s="15">
        <v>4.1563932209914947E-4</v>
      </c>
      <c r="Z38" s="15">
        <v>7.3834840583193782E-4</v>
      </c>
      <c r="AA38" s="15">
        <v>2.1407072439564713E-4</v>
      </c>
      <c r="AB38" s="15">
        <v>1.3760877846797641E-3</v>
      </c>
      <c r="AC38" s="15">
        <v>4.280491587342026E-4</v>
      </c>
      <c r="AD38" s="15">
        <v>9.3226468627448074E-4</v>
      </c>
      <c r="AE38" s="15">
        <v>1.3958653540575242E-3</v>
      </c>
      <c r="AF38" s="15">
        <v>1.7127144504789139E-3</v>
      </c>
      <c r="AG38" s="15">
        <v>2.2781429872224149E-3</v>
      </c>
      <c r="AH38" s="15">
        <v>3.5496108597002172E-3</v>
      </c>
      <c r="AI38" s="15">
        <v>5.0468617505284577E-3</v>
      </c>
      <c r="AJ38" s="15">
        <v>0.20032797009030934</v>
      </c>
      <c r="AK38" s="15">
        <v>0.10422034220419199</v>
      </c>
      <c r="AL38" s="15">
        <v>2.7321909341238063E-3</v>
      </c>
      <c r="AM38" s="15">
        <v>7.1922998934327142E-4</v>
      </c>
      <c r="AN38" s="15">
        <v>6.2165806647453015E-3</v>
      </c>
      <c r="AO38" s="15">
        <v>3.1079775539958948E-4</v>
      </c>
      <c r="AP38" s="15">
        <v>3.3836953058016193E-4</v>
      </c>
      <c r="AQ38" s="15">
        <v>1.2119978154363387E-3</v>
      </c>
      <c r="AR38" s="15">
        <v>8.4070906197323159E-2</v>
      </c>
      <c r="AS38" s="15">
        <v>2.4946319897004742E-4</v>
      </c>
      <c r="AT38" s="15">
        <v>3.1513977568445942E-2</v>
      </c>
      <c r="AU38" s="15">
        <v>3.7127227156017866E-4</v>
      </c>
      <c r="AV38" s="15">
        <v>4.7372833411485544E-4</v>
      </c>
      <c r="AW38" s="15">
        <v>2.1555770981689603E-4</v>
      </c>
      <c r="AX38" s="15">
        <v>3.0233109471037971E-4</v>
      </c>
      <c r="AY38" s="15">
        <v>2.1154057107354807E-4</v>
      </c>
      <c r="AZ38" s="15">
        <v>1.1057417012755365E-4</v>
      </c>
      <c r="BA38" s="15">
        <v>1.0836458432533663E-4</v>
      </c>
      <c r="BB38" s="15">
        <v>1.1631000813726367E-4</v>
      </c>
      <c r="BC38" s="15">
        <v>1.0326617507348404E-4</v>
      </c>
      <c r="BD38" s="15">
        <v>5.0840105532406748E-5</v>
      </c>
      <c r="BE38" s="15">
        <v>4.0670973471093613E-5</v>
      </c>
      <c r="BF38" s="15">
        <v>1.5500020914860566E-4</v>
      </c>
      <c r="BG38" s="15">
        <v>1.0236218217855436E-3</v>
      </c>
      <c r="BH38" s="15">
        <v>4.7908207937156584E-5</v>
      </c>
      <c r="BI38" s="15">
        <v>3.9167176495923956E-3</v>
      </c>
      <c r="BJ38" s="15">
        <v>2.4391516914505182E-4</v>
      </c>
      <c r="BK38" s="15">
        <v>7.6165657288830623E-5</v>
      </c>
      <c r="BL38" s="15">
        <v>1.5584257604301318E-3</v>
      </c>
      <c r="BM38" s="15">
        <v>1.316431022943865E-3</v>
      </c>
      <c r="BN38" s="15">
        <v>2.0914130967670928E-4</v>
      </c>
      <c r="BO38" s="15">
        <v>1.2109734218069032E-3</v>
      </c>
      <c r="BP38" s="15">
        <v>1.1877697874446083E-4</v>
      </c>
      <c r="BQ38" s="15">
        <v>4.0065506610798609E-4</v>
      </c>
      <c r="BR38" s="15">
        <v>1.5147852426907653E-4</v>
      </c>
      <c r="BS38" s="15">
        <v>0</v>
      </c>
    </row>
    <row r="39" spans="1:71" x14ac:dyDescent="0.2">
      <c r="A39" s="25" t="s">
        <v>113</v>
      </c>
      <c r="B39" s="24" t="s">
        <v>369</v>
      </c>
      <c r="C39">
        <f t="shared" si="2"/>
        <v>35</v>
      </c>
      <c r="D39" s="15">
        <v>9.6766688814102936E-6</v>
      </c>
      <c r="E39" s="15">
        <v>1.685284013127513E-5</v>
      </c>
      <c r="F39" s="15">
        <v>1.6394445045530101E-5</v>
      </c>
      <c r="G39" s="15">
        <v>1.1260089601347842E-4</v>
      </c>
      <c r="H39" s="15">
        <v>1.008679412451827E-4</v>
      </c>
      <c r="I39" s="15">
        <v>1.8188546140549008E-4</v>
      </c>
      <c r="J39" s="15">
        <v>2.6992963925255342E-4</v>
      </c>
      <c r="K39" s="15">
        <v>3.7696165196106882E-5</v>
      </c>
      <c r="L39" s="15">
        <v>3.1921086679518179E-5</v>
      </c>
      <c r="M39" s="15">
        <v>4.0143091430868985E-5</v>
      </c>
      <c r="N39" s="15">
        <v>7.667326324773351E-5</v>
      </c>
      <c r="O39" s="15">
        <v>2.7237167262622095E-5</v>
      </c>
      <c r="P39" s="15">
        <v>3.7986456557703256E-5</v>
      </c>
      <c r="Q39" s="15">
        <v>6.3727980606648475E-5</v>
      </c>
      <c r="R39" s="15">
        <v>7.0530531039298544E-5</v>
      </c>
      <c r="S39" s="15">
        <v>6.3563203849729253E-5</v>
      </c>
      <c r="T39" s="15">
        <v>8.2644708884542243E-5</v>
      </c>
      <c r="U39" s="15">
        <v>1.4190705222317862E-4</v>
      </c>
      <c r="V39" s="15">
        <v>1.2762659952310456E-5</v>
      </c>
      <c r="W39" s="15">
        <v>4.4635789479438931E-5</v>
      </c>
      <c r="X39" s="15">
        <v>4.170904059518813E-5</v>
      </c>
      <c r="Y39" s="15">
        <v>7.3212047026123938E-5</v>
      </c>
      <c r="Z39" s="15">
        <v>9.6796574718637968E-5</v>
      </c>
      <c r="AA39" s="15">
        <v>1.0363851977177937E-4</v>
      </c>
      <c r="AB39" s="15">
        <v>9.9233949458306007E-5</v>
      </c>
      <c r="AC39" s="15">
        <v>8.204985989980067E-5</v>
      </c>
      <c r="AD39" s="15">
        <v>1.9159606716680181E-4</v>
      </c>
      <c r="AE39" s="15">
        <v>1.0842442053760542E-4</v>
      </c>
      <c r="AF39" s="15">
        <v>1.3332780512494786E-4</v>
      </c>
      <c r="AG39" s="15">
        <v>6.5555454613553825E-5</v>
      </c>
      <c r="AH39" s="15">
        <v>1.3124496688594583E-4</v>
      </c>
      <c r="AI39" s="15">
        <v>5.8124667504211205E-4</v>
      </c>
      <c r="AJ39" s="15">
        <v>3.4544263000886019E-4</v>
      </c>
      <c r="AK39" s="15">
        <v>2.3905605140120534E-4</v>
      </c>
      <c r="AL39" s="15">
        <v>0.16645630842756529</v>
      </c>
      <c r="AM39" s="15">
        <v>2.553907349745429E-4</v>
      </c>
      <c r="AN39" s="15">
        <v>1.5845145949152335E-2</v>
      </c>
      <c r="AO39" s="15">
        <v>3.1358221231591071E-5</v>
      </c>
      <c r="AP39" s="15">
        <v>6.0431677412857943E-5</v>
      </c>
      <c r="AQ39" s="15">
        <v>8.7600604978381778E-5</v>
      </c>
      <c r="AR39" s="15">
        <v>6.8548594773791354E-4</v>
      </c>
      <c r="AS39" s="15">
        <v>4.7157278365703205E-5</v>
      </c>
      <c r="AT39" s="15">
        <v>2.2717601306369577E-3</v>
      </c>
      <c r="AU39" s="15">
        <v>1.7730839090966932E-4</v>
      </c>
      <c r="AV39" s="15">
        <v>1.0450361508881864E-4</v>
      </c>
      <c r="AW39" s="15">
        <v>8.4164317602685663E-5</v>
      </c>
      <c r="AX39" s="15">
        <v>4.5494302373616958E-5</v>
      </c>
      <c r="AY39" s="15">
        <v>4.3155114275689764E-5</v>
      </c>
      <c r="AZ39" s="15">
        <v>8.2739314715116647E-5</v>
      </c>
      <c r="BA39" s="15">
        <v>2.2847654849248618E-5</v>
      </c>
      <c r="BB39" s="15">
        <v>2.9816042641729605E-5</v>
      </c>
      <c r="BC39" s="15">
        <v>4.0325624548234314E-5</v>
      </c>
      <c r="BD39" s="15">
        <v>1.1971283324220331E-5</v>
      </c>
      <c r="BE39" s="15">
        <v>5.0711295197504209E-6</v>
      </c>
      <c r="BF39" s="15">
        <v>3.1801012843522709E-5</v>
      </c>
      <c r="BG39" s="15">
        <v>2.9374795459277041E-4</v>
      </c>
      <c r="BH39" s="15">
        <v>2.0024010976275637E-5</v>
      </c>
      <c r="BI39" s="15">
        <v>1.1799809554191611E-4</v>
      </c>
      <c r="BJ39" s="15">
        <v>4.710456757971956E-5</v>
      </c>
      <c r="BK39" s="15">
        <v>2.3621819262862821E-5</v>
      </c>
      <c r="BL39" s="15">
        <v>2.3898073544773395E-4</v>
      </c>
      <c r="BM39" s="15">
        <v>1.7967555364539549E-5</v>
      </c>
      <c r="BN39" s="15">
        <v>7.7527087984464215E-5</v>
      </c>
      <c r="BO39" s="15">
        <v>4.4694478608377135E-5</v>
      </c>
      <c r="BP39" s="15">
        <v>8.7292179198398122E-5</v>
      </c>
      <c r="BQ39" s="15">
        <v>1.0011577400462644E-4</v>
      </c>
      <c r="BR39" s="15">
        <v>3.0064129954800878E-4</v>
      </c>
      <c r="BS39" s="15">
        <v>0</v>
      </c>
    </row>
    <row r="40" spans="1:71" x14ac:dyDescent="0.2">
      <c r="A40" s="24" t="s">
        <v>114</v>
      </c>
      <c r="B40" s="24" t="s">
        <v>371</v>
      </c>
      <c r="C40">
        <f t="shared" si="2"/>
        <v>36</v>
      </c>
      <c r="D40" s="15">
        <v>1.1369781882051807E-4</v>
      </c>
      <c r="E40" s="15">
        <v>1.5183836385473641E-4</v>
      </c>
      <c r="F40" s="15">
        <v>2.5344540089314435E-4</v>
      </c>
      <c r="G40" s="15">
        <v>3.967482630965788E-4</v>
      </c>
      <c r="H40" s="15">
        <v>3.0890749495143767E-4</v>
      </c>
      <c r="I40" s="15">
        <v>4.067540965165144E-4</v>
      </c>
      <c r="J40" s="15">
        <v>4.8997988653016957E-4</v>
      </c>
      <c r="K40" s="15">
        <v>2.5764220591456837E-4</v>
      </c>
      <c r="L40" s="15">
        <v>1.5991273777527835E-4</v>
      </c>
      <c r="M40" s="15">
        <v>4.7040902388847429E-4</v>
      </c>
      <c r="N40" s="15">
        <v>8.0963256060744026E-4</v>
      </c>
      <c r="O40" s="15">
        <v>1.056612376459828E-4</v>
      </c>
      <c r="P40" s="15">
        <v>9.8906905720181075E-4</v>
      </c>
      <c r="Q40" s="15">
        <v>1.3571197729725593E-2</v>
      </c>
      <c r="R40" s="15">
        <v>4.7829232821673534E-3</v>
      </c>
      <c r="S40" s="15">
        <v>9.3587644998913307E-4</v>
      </c>
      <c r="T40" s="15">
        <v>4.1208038986765508E-4</v>
      </c>
      <c r="U40" s="15">
        <v>8.6987939344191864E-4</v>
      </c>
      <c r="V40" s="15">
        <v>6.0770190267011682E-5</v>
      </c>
      <c r="W40" s="15">
        <v>1.0875342768811029E-4</v>
      </c>
      <c r="X40" s="15">
        <v>6.5628356341783899E-4</v>
      </c>
      <c r="Y40" s="15">
        <v>7.7258413843663714E-4</v>
      </c>
      <c r="Z40" s="15">
        <v>7.9580532608596554E-4</v>
      </c>
      <c r="AA40" s="15">
        <v>6.8188019575169258E-4</v>
      </c>
      <c r="AB40" s="15">
        <v>1.7610430453939285E-3</v>
      </c>
      <c r="AC40" s="15">
        <v>1.3375785169117151E-3</v>
      </c>
      <c r="AD40" s="15">
        <v>3.4937125075640974E-4</v>
      </c>
      <c r="AE40" s="15">
        <v>2.0472570621008984E-4</v>
      </c>
      <c r="AF40" s="15">
        <v>5.9649181087580356E-4</v>
      </c>
      <c r="AG40" s="15">
        <v>5.483841488636875E-4</v>
      </c>
      <c r="AH40" s="15">
        <v>7.0119504722754116E-4</v>
      </c>
      <c r="AI40" s="15">
        <v>3.3198228924154142E-3</v>
      </c>
      <c r="AJ40" s="15">
        <v>1.5270080617904309E-3</v>
      </c>
      <c r="AK40" s="15">
        <v>4.747449480463144E-3</v>
      </c>
      <c r="AL40" s="15">
        <v>1.5592917318764856E-3</v>
      </c>
      <c r="AM40" s="15">
        <v>2.9098705424225497E-2</v>
      </c>
      <c r="AN40" s="15">
        <v>2.011032308092936E-3</v>
      </c>
      <c r="AO40" s="15">
        <v>2.2371239629670971E-4</v>
      </c>
      <c r="AP40" s="15">
        <v>5.863889747182965E-4</v>
      </c>
      <c r="AQ40" s="15">
        <v>1.3853405613744798E-3</v>
      </c>
      <c r="AR40" s="15">
        <v>3.3355094486083156E-4</v>
      </c>
      <c r="AS40" s="15">
        <v>4.5774442160101457E-4</v>
      </c>
      <c r="AT40" s="15">
        <v>2.8099379056997846E-4</v>
      </c>
      <c r="AU40" s="15">
        <v>4.1794982723843991E-3</v>
      </c>
      <c r="AV40" s="15">
        <v>1.129556871479926E-4</v>
      </c>
      <c r="AW40" s="15">
        <v>1.101928171513375E-3</v>
      </c>
      <c r="AX40" s="15">
        <v>3.3144369809964808E-4</v>
      </c>
      <c r="AY40" s="15">
        <v>1.7265790914295848E-4</v>
      </c>
      <c r="AZ40" s="15">
        <v>2.3685119590363983E-4</v>
      </c>
      <c r="BA40" s="15">
        <v>9.5253578952901304E-4</v>
      </c>
      <c r="BB40" s="15">
        <v>5.4241905702721532E-5</v>
      </c>
      <c r="BC40" s="15">
        <v>5.0592391960195017E-4</v>
      </c>
      <c r="BD40" s="15">
        <v>3.0492482882873723E-4</v>
      </c>
      <c r="BE40" s="15">
        <v>1.7077517090206847E-4</v>
      </c>
      <c r="BF40" s="15">
        <v>9.096732763479602E-4</v>
      </c>
      <c r="BG40" s="15">
        <v>3.5029574709221092E-3</v>
      </c>
      <c r="BH40" s="15">
        <v>1.9514925735057403E-3</v>
      </c>
      <c r="BI40" s="15">
        <v>7.823288150190795E-3</v>
      </c>
      <c r="BJ40" s="15">
        <v>7.397611305824676E-4</v>
      </c>
      <c r="BK40" s="15">
        <v>4.0126052098773225E-4</v>
      </c>
      <c r="BL40" s="15">
        <v>6.4813104650939337E-4</v>
      </c>
      <c r="BM40" s="15">
        <v>2.9473323087374145E-3</v>
      </c>
      <c r="BN40" s="15">
        <v>2.7937015295577763E-4</v>
      </c>
      <c r="BO40" s="15">
        <v>1.0446018777626895E-2</v>
      </c>
      <c r="BP40" s="15">
        <v>3.2198519897414478E-2</v>
      </c>
      <c r="BQ40" s="15">
        <v>3.2572879685440871E-3</v>
      </c>
      <c r="BR40" s="15">
        <v>5.7092005297558371E-4</v>
      </c>
      <c r="BS40" s="15">
        <v>0</v>
      </c>
    </row>
    <row r="41" spans="1:71" x14ac:dyDescent="0.2">
      <c r="A41" s="24" t="s">
        <v>115</v>
      </c>
      <c r="B41" s="24" t="s">
        <v>263</v>
      </c>
      <c r="C41">
        <f t="shared" si="2"/>
        <v>37</v>
      </c>
      <c r="D41" s="15">
        <v>2.7898501143845038E-4</v>
      </c>
      <c r="E41" s="15">
        <v>2.7992825277221265E-4</v>
      </c>
      <c r="F41" s="15">
        <v>3.5368614146694434E-3</v>
      </c>
      <c r="G41" s="15">
        <v>3.4476281587282012E-2</v>
      </c>
      <c r="H41" s="15">
        <v>1.3088987935658035E-2</v>
      </c>
      <c r="I41" s="15">
        <v>1.4604736722536232E-2</v>
      </c>
      <c r="J41" s="15">
        <v>4.1611765236701279E-2</v>
      </c>
      <c r="K41" s="15">
        <v>3.4192148453535114E-3</v>
      </c>
      <c r="L41" s="15">
        <v>9.5375117160347196E-3</v>
      </c>
      <c r="M41" s="15">
        <v>2.0364226643109179E-3</v>
      </c>
      <c r="N41" s="15">
        <v>4.5929918742985895E-3</v>
      </c>
      <c r="O41" s="15">
        <v>8.1210240766062757E-4</v>
      </c>
      <c r="P41" s="15">
        <v>5.0811846998238047E-3</v>
      </c>
      <c r="Q41" s="15">
        <v>6.8622390214565978E-3</v>
      </c>
      <c r="R41" s="15">
        <v>3.4402505233333885E-3</v>
      </c>
      <c r="S41" s="15">
        <v>1.2607162392467784E-2</v>
      </c>
      <c r="T41" s="15">
        <v>2.536109411913394E-2</v>
      </c>
      <c r="U41" s="15">
        <v>4.8542654685509196E-2</v>
      </c>
      <c r="V41" s="15">
        <v>1.5758637856231679E-3</v>
      </c>
      <c r="W41" s="15">
        <v>1.4110579316720205E-2</v>
      </c>
      <c r="X41" s="15">
        <v>7.8770656921977635E-3</v>
      </c>
      <c r="Y41" s="15">
        <v>8.9949411903368567E-3</v>
      </c>
      <c r="Z41" s="15">
        <v>4.178657279601164E-3</v>
      </c>
      <c r="AA41" s="15">
        <v>8.2768158958458782E-3</v>
      </c>
      <c r="AB41" s="15">
        <v>4.3628893041652425E-3</v>
      </c>
      <c r="AC41" s="15">
        <v>2.3049909592216436E-2</v>
      </c>
      <c r="AD41" s="15">
        <v>5.410961955370213E-2</v>
      </c>
      <c r="AE41" s="15">
        <v>2.9308615130247608E-2</v>
      </c>
      <c r="AF41" s="15">
        <v>5.0089805656165507E-3</v>
      </c>
      <c r="AG41" s="15">
        <v>1.1716175833162183E-3</v>
      </c>
      <c r="AH41" s="15">
        <v>5.5245596998523133E-3</v>
      </c>
      <c r="AI41" s="15">
        <v>1.0115285161406055E-2</v>
      </c>
      <c r="AJ41" s="15">
        <v>1.0435056118803965E-3</v>
      </c>
      <c r="AK41" s="15">
        <v>6.1018254194635342E-3</v>
      </c>
      <c r="AL41" s="15">
        <v>7.483869166531612E-3</v>
      </c>
      <c r="AM41" s="15">
        <v>7.5204577816591405E-3</v>
      </c>
      <c r="AN41" s="15">
        <v>1.0933316575789605E-2</v>
      </c>
      <c r="AO41" s="15">
        <v>5.1781958501314028E-3</v>
      </c>
      <c r="AP41" s="15">
        <v>1.3662341800281027E-2</v>
      </c>
      <c r="AQ41" s="15">
        <v>3.1550890574199644E-3</v>
      </c>
      <c r="AR41" s="15">
        <v>3.558280654489536E-3</v>
      </c>
      <c r="AS41" s="15">
        <v>4.0367199789719498E-3</v>
      </c>
      <c r="AT41" s="15">
        <v>2.013069267782107E-3</v>
      </c>
      <c r="AU41" s="15">
        <v>5.1689363192204699E-2</v>
      </c>
      <c r="AV41" s="15">
        <v>1.378780514591716E-2</v>
      </c>
      <c r="AW41" s="15">
        <v>2.3334221705195054E-2</v>
      </c>
      <c r="AX41" s="15">
        <v>3.6503802840933471E-4</v>
      </c>
      <c r="AY41" s="15">
        <v>1.1643438146564978E-3</v>
      </c>
      <c r="AZ41" s="15">
        <v>2.5295363625294762E-2</v>
      </c>
      <c r="BA41" s="15">
        <v>2.8466302593969073E-3</v>
      </c>
      <c r="BB41" s="15">
        <v>3.4430955841218357E-3</v>
      </c>
      <c r="BC41" s="15">
        <v>4.9942840616576676E-3</v>
      </c>
      <c r="BD41" s="15">
        <v>6.0508885669263105E-4</v>
      </c>
      <c r="BE41" s="15">
        <v>1.8632927839778117E-4</v>
      </c>
      <c r="BF41" s="15">
        <v>4.1203302517743767E-3</v>
      </c>
      <c r="BG41" s="15">
        <v>2.6906586261084752E-3</v>
      </c>
      <c r="BH41" s="15">
        <v>1.4417954560071561E-3</v>
      </c>
      <c r="BI41" s="15">
        <v>1.8623947850286548E-2</v>
      </c>
      <c r="BJ41" s="15">
        <v>4.1014615028496524E-3</v>
      </c>
      <c r="BK41" s="15">
        <v>5.7293111305320278E-3</v>
      </c>
      <c r="BL41" s="15">
        <v>1.0219410724868114E-3</v>
      </c>
      <c r="BM41" s="15">
        <v>4.1672281075514381E-4</v>
      </c>
      <c r="BN41" s="15">
        <v>1.0205666953290806E-5</v>
      </c>
      <c r="BO41" s="15">
        <v>4.6711455647260305E-3</v>
      </c>
      <c r="BP41" s="15">
        <v>3.1747840038301566E-3</v>
      </c>
      <c r="BQ41" s="15">
        <v>9.4756028764732009E-3</v>
      </c>
      <c r="BR41" s="15">
        <v>2.8891490543864451E-3</v>
      </c>
      <c r="BS41" s="15">
        <v>0</v>
      </c>
    </row>
    <row r="42" spans="1:71" x14ac:dyDescent="0.2">
      <c r="A42" s="24" t="s">
        <v>116</v>
      </c>
      <c r="B42" s="24" t="s">
        <v>374</v>
      </c>
      <c r="C42">
        <f t="shared" si="2"/>
        <v>38</v>
      </c>
      <c r="D42" s="15">
        <v>2.4412331500827108E-2</v>
      </c>
      <c r="E42" s="15">
        <v>3.2145931016728392E-2</v>
      </c>
      <c r="F42" s="15">
        <v>1.0415008550146236E-2</v>
      </c>
      <c r="G42" s="15">
        <v>3.0967366490226179E-2</v>
      </c>
      <c r="H42" s="15">
        <v>1.4153878105148188E-3</v>
      </c>
      <c r="I42" s="15">
        <v>1.19237822915431E-2</v>
      </c>
      <c r="J42" s="15">
        <v>2.3540310495014059E-2</v>
      </c>
      <c r="K42" s="15">
        <v>5.4349144297521444E-3</v>
      </c>
      <c r="L42" s="15">
        <v>1.1979868708062911E-3</v>
      </c>
      <c r="M42" s="15">
        <v>1.0467349883116922E-2</v>
      </c>
      <c r="N42" s="15">
        <v>7.9414947866252132E-3</v>
      </c>
      <c r="O42" s="15">
        <v>3.4795604604122361E-3</v>
      </c>
      <c r="P42" s="15">
        <v>3.087454567416437E-2</v>
      </c>
      <c r="Q42" s="15">
        <v>2.886430011707017E-3</v>
      </c>
      <c r="R42" s="15">
        <v>6.2300028802327245E-3</v>
      </c>
      <c r="S42" s="15">
        <v>2.2174251612020069E-2</v>
      </c>
      <c r="T42" s="15">
        <v>2.6885940466395142E-2</v>
      </c>
      <c r="U42" s="15">
        <v>6.3255261208666636E-3</v>
      </c>
      <c r="V42" s="15">
        <v>3.2083308151460813E-4</v>
      </c>
      <c r="W42" s="15">
        <v>3.5312629044352119E-3</v>
      </c>
      <c r="X42" s="15">
        <v>3.2404255025330959E-2</v>
      </c>
      <c r="Y42" s="15">
        <v>9.4392758188607748E-3</v>
      </c>
      <c r="Z42" s="15">
        <v>4.938779923167819E-3</v>
      </c>
      <c r="AA42" s="15">
        <v>4.2193625230320586E-3</v>
      </c>
      <c r="AB42" s="15">
        <v>1.8643099938795201E-2</v>
      </c>
      <c r="AC42" s="15">
        <v>3.7727563995272988E-2</v>
      </c>
      <c r="AD42" s="15">
        <v>3.2099597428466589E-2</v>
      </c>
      <c r="AE42" s="15">
        <v>4.3305769108366886E-2</v>
      </c>
      <c r="AF42" s="15">
        <v>9.9543805985362818E-3</v>
      </c>
      <c r="AG42" s="15">
        <v>1.6745987062582112E-3</v>
      </c>
      <c r="AH42" s="15">
        <v>7.2855565151771903E-3</v>
      </c>
      <c r="AI42" s="15">
        <v>4.2873629095147251E-3</v>
      </c>
      <c r="AJ42" s="15">
        <v>2.7089175037529004E-3</v>
      </c>
      <c r="AK42" s="15">
        <v>1.2605072032561558E-2</v>
      </c>
      <c r="AL42" s="15">
        <v>5.5430406006358336E-3</v>
      </c>
      <c r="AM42" s="15">
        <v>4.5258121498965619E-3</v>
      </c>
      <c r="AN42" s="15">
        <v>2.883170397885913E-3</v>
      </c>
      <c r="AO42" s="15">
        <v>0.24584902532438896</v>
      </c>
      <c r="AP42" s="15">
        <v>5.7433191233610521E-2</v>
      </c>
      <c r="AQ42" s="15">
        <v>8.6970287488223131E-4</v>
      </c>
      <c r="AR42" s="15">
        <v>8.0035288505189272E-3</v>
      </c>
      <c r="AS42" s="15">
        <v>1.7481486564169191E-2</v>
      </c>
      <c r="AT42" s="15">
        <v>4.1650029757417375E-3</v>
      </c>
      <c r="AU42" s="15">
        <v>3.2911021053572951E-3</v>
      </c>
      <c r="AV42" s="15">
        <v>1.1487362468002925E-3</v>
      </c>
      <c r="AW42" s="15">
        <v>9.2195885684732189E-3</v>
      </c>
      <c r="AX42" s="15">
        <v>4.6355451360709732E-2</v>
      </c>
      <c r="AY42" s="15">
        <v>6.4481626855035475E-3</v>
      </c>
      <c r="AZ42" s="15">
        <v>6.6632282481526592E-3</v>
      </c>
      <c r="BA42" s="15">
        <v>9.0306692363390454E-3</v>
      </c>
      <c r="BB42" s="15">
        <v>9.8283093405633834E-3</v>
      </c>
      <c r="BC42" s="15">
        <v>3.6781837389012095E-3</v>
      </c>
      <c r="BD42" s="15">
        <v>3.9529286454555229E-3</v>
      </c>
      <c r="BE42" s="15">
        <v>8.3279518261505036E-4</v>
      </c>
      <c r="BF42" s="15">
        <v>4.8502488745771448E-3</v>
      </c>
      <c r="BG42" s="15">
        <v>3.8825759510354879E-3</v>
      </c>
      <c r="BH42" s="15">
        <v>1.9190257829287693E-3</v>
      </c>
      <c r="BI42" s="15">
        <v>3.2219900868120377E-3</v>
      </c>
      <c r="BJ42" s="15">
        <v>2.4477079811194166E-2</v>
      </c>
      <c r="BK42" s="15">
        <v>2.2501829339796452E-3</v>
      </c>
      <c r="BL42" s="15">
        <v>6.5626857089909662E-3</v>
      </c>
      <c r="BM42" s="15">
        <v>7.0484998462368737E-3</v>
      </c>
      <c r="BN42" s="15">
        <v>2.1845095501660017E-2</v>
      </c>
      <c r="BO42" s="15">
        <v>7.6746360836792227E-3</v>
      </c>
      <c r="BP42" s="15">
        <v>8.6149692168387328E-3</v>
      </c>
      <c r="BQ42" s="15">
        <v>1.9623667920263044E-2</v>
      </c>
      <c r="BR42" s="15">
        <v>2.0628655577665557E-2</v>
      </c>
      <c r="BS42" s="15">
        <v>0</v>
      </c>
    </row>
    <row r="43" spans="1:71" x14ac:dyDescent="0.2">
      <c r="A43" s="24" t="s">
        <v>117</v>
      </c>
      <c r="B43" s="24" t="s">
        <v>376</v>
      </c>
      <c r="C43">
        <f t="shared" si="2"/>
        <v>39</v>
      </c>
      <c r="D43" s="15">
        <v>4.9651507622069924E-5</v>
      </c>
      <c r="E43" s="15">
        <v>4.0077126378372566E-5</v>
      </c>
      <c r="F43" s="15">
        <v>8.3640129169420825E-5</v>
      </c>
      <c r="G43" s="15">
        <v>1.5797585565724803E-3</v>
      </c>
      <c r="H43" s="15">
        <v>2.165983721357502E-4</v>
      </c>
      <c r="I43" s="15">
        <v>1.5692240366238339E-3</v>
      </c>
      <c r="J43" s="15">
        <v>2.8675003698339506E-3</v>
      </c>
      <c r="K43" s="15">
        <v>7.2019794322498933E-4</v>
      </c>
      <c r="L43" s="15">
        <v>1.1249188616606241E-3</v>
      </c>
      <c r="M43" s="15">
        <v>1.4383263045340947E-3</v>
      </c>
      <c r="N43" s="15">
        <v>4.2360136487975993E-3</v>
      </c>
      <c r="O43" s="15">
        <v>1.0213359399558012E-4</v>
      </c>
      <c r="P43" s="15">
        <v>1.6372248461267499E-3</v>
      </c>
      <c r="Q43" s="15">
        <v>5.0374854984215915E-4</v>
      </c>
      <c r="R43" s="15">
        <v>6.8669033228163959E-4</v>
      </c>
      <c r="S43" s="15">
        <v>4.6066347724166481E-3</v>
      </c>
      <c r="T43" s="15">
        <v>3.814150731873322E-3</v>
      </c>
      <c r="U43" s="15">
        <v>5.4669308010306037E-4</v>
      </c>
      <c r="V43" s="15">
        <v>6.7922687205721594E-4</v>
      </c>
      <c r="W43" s="15">
        <v>7.8316626112690966E-4</v>
      </c>
      <c r="X43" s="15">
        <v>3.4719000144482204E-3</v>
      </c>
      <c r="Y43" s="15">
        <v>3.6156010005786565E-3</v>
      </c>
      <c r="Z43" s="15">
        <v>3.0856454118446106E-3</v>
      </c>
      <c r="AA43" s="15">
        <v>1.0841186627892031E-3</v>
      </c>
      <c r="AB43" s="15">
        <v>4.6095023055803055E-3</v>
      </c>
      <c r="AC43" s="15">
        <v>7.2192673473545268E-3</v>
      </c>
      <c r="AD43" s="15">
        <v>3.4702026673894798E-2</v>
      </c>
      <c r="AE43" s="15">
        <v>3.4042353662097118E-2</v>
      </c>
      <c r="AF43" s="15">
        <v>1.3368740514286077E-3</v>
      </c>
      <c r="AG43" s="15">
        <v>4.5631112689941019E-4</v>
      </c>
      <c r="AH43" s="15">
        <v>7.5877825800619312E-4</v>
      </c>
      <c r="AI43" s="15">
        <v>7.4209040815375953E-4</v>
      </c>
      <c r="AJ43" s="15">
        <v>6.3125868171905826E-4</v>
      </c>
      <c r="AK43" s="15">
        <v>2.6684229454271859E-3</v>
      </c>
      <c r="AL43" s="15">
        <v>2.7674336516612724E-3</v>
      </c>
      <c r="AM43" s="15">
        <v>8.6976717630945469E-4</v>
      </c>
      <c r="AN43" s="15">
        <v>3.7252556543391645E-4</v>
      </c>
      <c r="AO43" s="15">
        <v>3.3594249669953224E-4</v>
      </c>
      <c r="AP43" s="15">
        <v>7.1608633366310346E-3</v>
      </c>
      <c r="AQ43" s="15">
        <v>5.0004893482633018E-4</v>
      </c>
      <c r="AR43" s="15">
        <v>2.4377227852240158E-3</v>
      </c>
      <c r="AS43" s="15">
        <v>3.4847209516606897E-3</v>
      </c>
      <c r="AT43" s="15">
        <v>1.1590481603967633E-3</v>
      </c>
      <c r="AU43" s="15">
        <v>8.5278539096586667E-4</v>
      </c>
      <c r="AV43" s="15">
        <v>2.6262469669750815E-4</v>
      </c>
      <c r="AW43" s="15">
        <v>4.9020182436172142E-3</v>
      </c>
      <c r="AX43" s="15">
        <v>1.3707519027371639E-2</v>
      </c>
      <c r="AY43" s="15">
        <v>4.0184607912769517E-3</v>
      </c>
      <c r="AZ43" s="15">
        <v>1.7190119769723183E-3</v>
      </c>
      <c r="BA43" s="15">
        <v>1.4002057314544305E-3</v>
      </c>
      <c r="BB43" s="15">
        <v>2.6329477070635845E-4</v>
      </c>
      <c r="BC43" s="15">
        <v>7.5847575193874238E-4</v>
      </c>
      <c r="BD43" s="15">
        <v>8.059788983309997E-4</v>
      </c>
      <c r="BE43" s="15">
        <v>5.0639347573923192E-4</v>
      </c>
      <c r="BF43" s="15">
        <v>2.6269716116975443E-3</v>
      </c>
      <c r="BG43" s="15">
        <v>1.0069321861049506E-3</v>
      </c>
      <c r="BH43" s="15">
        <v>3.4377638117833402E-4</v>
      </c>
      <c r="BI43" s="15">
        <v>1.2256510412163176E-3</v>
      </c>
      <c r="BJ43" s="15">
        <v>1.8841512010553407E-2</v>
      </c>
      <c r="BK43" s="15">
        <v>9.9300892087610636E-4</v>
      </c>
      <c r="BL43" s="15">
        <v>1.3549435046627339E-2</v>
      </c>
      <c r="BM43" s="15">
        <v>5.5201153740194646E-3</v>
      </c>
      <c r="BN43" s="15">
        <v>2.4509439859265697E-3</v>
      </c>
      <c r="BO43" s="15">
        <v>7.832837069745158E-3</v>
      </c>
      <c r="BP43" s="15">
        <v>7.8690158215601186E-3</v>
      </c>
      <c r="BQ43" s="15">
        <v>2.9030521893283041E-3</v>
      </c>
      <c r="BR43" s="15">
        <v>1.3468743349359061E-2</v>
      </c>
      <c r="BS43" s="15">
        <v>0</v>
      </c>
    </row>
    <row r="44" spans="1:71" x14ac:dyDescent="0.2">
      <c r="A44" s="24" t="s">
        <v>118</v>
      </c>
      <c r="B44" s="25" t="s">
        <v>47</v>
      </c>
      <c r="C44">
        <f t="shared" si="2"/>
        <v>40</v>
      </c>
      <c r="D44" s="15">
        <v>2.6743517363100259E-4</v>
      </c>
      <c r="E44" s="15">
        <v>1.3136728190296819E-3</v>
      </c>
      <c r="F44" s="15">
        <v>3.0004179185131658E-4</v>
      </c>
      <c r="G44" s="15">
        <v>3.3976017120827969E-4</v>
      </c>
      <c r="H44" s="15">
        <v>1.5992211664198803E-2</v>
      </c>
      <c r="I44" s="15">
        <v>1.585701169153813E-2</v>
      </c>
      <c r="J44" s="15">
        <v>1.9678779056610515E-2</v>
      </c>
      <c r="K44" s="15">
        <v>4.599224315775364E-5</v>
      </c>
      <c r="L44" s="15">
        <v>1.7484945107904126E-4</v>
      </c>
      <c r="M44" s="15">
        <v>8.057549003043548E-5</v>
      </c>
      <c r="N44" s="15">
        <v>4.0786132317258108E-5</v>
      </c>
      <c r="O44" s="15">
        <v>4.5618965707952518E-5</v>
      </c>
      <c r="P44" s="15">
        <v>6.6521906112880925E-4</v>
      </c>
      <c r="Q44" s="15">
        <v>1.0864532435019666E-4</v>
      </c>
      <c r="R44" s="15">
        <v>5.0565226866609945E-5</v>
      </c>
      <c r="S44" s="15">
        <v>3.5024021616482085E-5</v>
      </c>
      <c r="T44" s="15">
        <v>3.216427044107131E-4</v>
      </c>
      <c r="U44" s="15">
        <v>8.8363770900390989E-4</v>
      </c>
      <c r="V44" s="15">
        <v>6.2453691974668774E-5</v>
      </c>
      <c r="W44" s="15">
        <v>8.5667062812571759E-4</v>
      </c>
      <c r="X44" s="15">
        <v>5.9848917939338026E-4</v>
      </c>
      <c r="Y44" s="15">
        <v>1.0529292142111741E-4</v>
      </c>
      <c r="Z44" s="15">
        <v>8.2030394252372176E-5</v>
      </c>
      <c r="AA44" s="15">
        <v>8.3972847725927977E-5</v>
      </c>
      <c r="AB44" s="15">
        <v>8.5644569932213113E-5</v>
      </c>
      <c r="AC44" s="15">
        <v>3.3090142923080035E-4</v>
      </c>
      <c r="AD44" s="15">
        <v>1.228508417933227E-3</v>
      </c>
      <c r="AE44" s="15">
        <v>2.3196769245152016E-2</v>
      </c>
      <c r="AF44" s="15">
        <v>5.217065901625327E-4</v>
      </c>
      <c r="AG44" s="15">
        <v>7.587037390915743E-4</v>
      </c>
      <c r="AH44" s="15">
        <v>2.301928367621167E-4</v>
      </c>
      <c r="AI44" s="15">
        <v>7.3586088227043116E-4</v>
      </c>
      <c r="AJ44" s="15">
        <v>1.481200603390298E-3</v>
      </c>
      <c r="AK44" s="15">
        <v>3.6655906752191278E-4</v>
      </c>
      <c r="AL44" s="15">
        <v>6.5703456237262347E-3</v>
      </c>
      <c r="AM44" s="15">
        <v>2.7246112321108732E-4</v>
      </c>
      <c r="AN44" s="15">
        <v>7.3793501574063482E-5</v>
      </c>
      <c r="AO44" s="15">
        <v>7.9568343729326734E-5</v>
      </c>
      <c r="AP44" s="15">
        <v>8.2105837121010369E-2</v>
      </c>
      <c r="AQ44" s="15">
        <v>9.7317431967801876E-2</v>
      </c>
      <c r="AR44" s="15">
        <v>4.1771371305199907E-3</v>
      </c>
      <c r="AS44" s="15">
        <v>1.4337394932905703E-3</v>
      </c>
      <c r="AT44" s="15">
        <v>1.4752641686736033E-3</v>
      </c>
      <c r="AU44" s="15">
        <v>8.5616562287099999E-4</v>
      </c>
      <c r="AV44" s="15">
        <v>5.8767620512085853E-4</v>
      </c>
      <c r="AW44" s="15">
        <v>1.1961768748220679E-2</v>
      </c>
      <c r="AX44" s="15">
        <v>1.2548243342349377E-2</v>
      </c>
      <c r="AY44" s="15">
        <v>1.8248403974486628E-3</v>
      </c>
      <c r="AZ44" s="15">
        <v>8.7706521133002347E-4</v>
      </c>
      <c r="BA44" s="15">
        <v>7.2326438364475939E-3</v>
      </c>
      <c r="BB44" s="15">
        <v>2.4701342992130032E-2</v>
      </c>
      <c r="BC44" s="15">
        <v>8.4037905931482731E-3</v>
      </c>
      <c r="BD44" s="15">
        <v>2.9514585905528463E-3</v>
      </c>
      <c r="BE44" s="15">
        <v>3.4965941446521978E-3</v>
      </c>
      <c r="BF44" s="15">
        <v>1.5966201402965419E-3</v>
      </c>
      <c r="BG44" s="15">
        <v>1.0297581531836901E-2</v>
      </c>
      <c r="BH44" s="15">
        <v>2.2981676025043258E-4</v>
      </c>
      <c r="BI44" s="15">
        <v>5.3873995818537997E-3</v>
      </c>
      <c r="BJ44" s="15">
        <v>1.2435545582805791E-2</v>
      </c>
      <c r="BK44" s="15">
        <v>3.9055197183564315E-4</v>
      </c>
      <c r="BL44" s="15">
        <v>1.8391872839665358E-2</v>
      </c>
      <c r="BM44" s="15">
        <v>4.6555607412463495E-3</v>
      </c>
      <c r="BN44" s="15">
        <v>5.3532683737092714E-3</v>
      </c>
      <c r="BO44" s="15">
        <v>1.9051042485484528E-2</v>
      </c>
      <c r="BP44" s="15">
        <v>1.8310170543289205E-4</v>
      </c>
      <c r="BQ44" s="15">
        <v>3.681649315655065E-3</v>
      </c>
      <c r="BR44" s="15">
        <v>3.8588838378317107E-3</v>
      </c>
      <c r="BS44" s="15">
        <v>0</v>
      </c>
    </row>
    <row r="45" spans="1:71" x14ac:dyDescent="0.2">
      <c r="A45" s="24" t="s">
        <v>119</v>
      </c>
      <c r="B45" s="24" t="s">
        <v>379</v>
      </c>
      <c r="C45">
        <f t="shared" si="2"/>
        <v>41</v>
      </c>
      <c r="D45" s="15">
        <v>6.684581925695299E-4</v>
      </c>
      <c r="E45" s="15">
        <v>3.5323457839638386E-4</v>
      </c>
      <c r="F45" s="15">
        <v>8.1441228236848269E-4</v>
      </c>
      <c r="G45" s="15">
        <v>3.2879867757806447E-3</v>
      </c>
      <c r="H45" s="15">
        <v>8.07868620813849E-4</v>
      </c>
      <c r="I45" s="15">
        <v>8.7843920690486542E-3</v>
      </c>
      <c r="J45" s="15">
        <v>5.0762736877019389E-3</v>
      </c>
      <c r="K45" s="15">
        <v>7.5457291817594279E-5</v>
      </c>
      <c r="L45" s="15">
        <v>4.4464827364982694E-4</v>
      </c>
      <c r="M45" s="15">
        <v>1.4037101222783867E-4</v>
      </c>
      <c r="N45" s="15">
        <v>5.1811096361426966E-4</v>
      </c>
      <c r="O45" s="15">
        <v>3.5375195444960074E-5</v>
      </c>
      <c r="P45" s="15">
        <v>1.1474324757270777E-4</v>
      </c>
      <c r="Q45" s="15">
        <v>3.0471212051180296E-5</v>
      </c>
      <c r="R45" s="15">
        <v>1.2632393026739772E-4</v>
      </c>
      <c r="S45" s="15">
        <v>5.5459627350743313E-5</v>
      </c>
      <c r="T45" s="15">
        <v>1.1923357131421121E-4</v>
      </c>
      <c r="U45" s="15">
        <v>9.4617895861428828E-5</v>
      </c>
      <c r="V45" s="15">
        <v>1.807598923701425E-5</v>
      </c>
      <c r="W45" s="15">
        <v>1.9597340795598513E-4</v>
      </c>
      <c r="X45" s="15">
        <v>5.3966742526864801E-5</v>
      </c>
      <c r="Y45" s="15">
        <v>3.2334249938061087E-4</v>
      </c>
      <c r="Z45" s="15">
        <v>5.4518200707591161E-5</v>
      </c>
      <c r="AA45" s="15">
        <v>7.403576527680155E-4</v>
      </c>
      <c r="AB45" s="15">
        <v>1.8018165894229249E-3</v>
      </c>
      <c r="AC45" s="15">
        <v>2.9407780494401384E-3</v>
      </c>
      <c r="AD45" s="15">
        <v>1.5330310553689141E-4</v>
      </c>
      <c r="AE45" s="15">
        <v>9.6108679907277615E-4</v>
      </c>
      <c r="AF45" s="15">
        <v>9.6721529756232721E-5</v>
      </c>
      <c r="AG45" s="15">
        <v>2.4067932136157982E-3</v>
      </c>
      <c r="AH45" s="15">
        <v>4.5784844321700933E-4</v>
      </c>
      <c r="AI45" s="15">
        <v>1.5933596649146745E-2</v>
      </c>
      <c r="AJ45" s="15">
        <v>4.7538529274732032E-2</v>
      </c>
      <c r="AK45" s="15">
        <v>1.9549934326087981E-2</v>
      </c>
      <c r="AL45" s="15">
        <v>4.2990531676151744E-2</v>
      </c>
      <c r="AM45" s="15">
        <v>4.4433497917012894E-4</v>
      </c>
      <c r="AN45" s="15">
        <v>4.693228641262163E-3</v>
      </c>
      <c r="AO45" s="15">
        <v>1.0386681950138833E-3</v>
      </c>
      <c r="AP45" s="15">
        <v>9.9749869379812343E-3</v>
      </c>
      <c r="AQ45" s="15">
        <v>9.3035044677268475E-4</v>
      </c>
      <c r="AR45" s="15">
        <v>2.5687132983681478E-2</v>
      </c>
      <c r="AS45" s="15">
        <v>3.1450039996004787E-3</v>
      </c>
      <c r="AT45" s="15">
        <v>2.5702929617915996E-2</v>
      </c>
      <c r="AU45" s="15">
        <v>1.3464880789590386E-3</v>
      </c>
      <c r="AV45" s="15">
        <v>1.2849087913056666E-3</v>
      </c>
      <c r="AW45" s="15">
        <v>3.5177433645577384E-3</v>
      </c>
      <c r="AX45" s="15">
        <v>5.8606853758018412E-5</v>
      </c>
      <c r="AY45" s="15">
        <v>4.5423107347116349E-4</v>
      </c>
      <c r="AZ45" s="15">
        <v>5.0060619591421694E-4</v>
      </c>
      <c r="BA45" s="15">
        <v>1.4486615428648702E-3</v>
      </c>
      <c r="BB45" s="15">
        <v>3.8147347356910538E-4</v>
      </c>
      <c r="BC45" s="15">
        <v>1.8304433351805645E-4</v>
      </c>
      <c r="BD45" s="15">
        <v>2.2623853322725334E-4</v>
      </c>
      <c r="BE45" s="15">
        <v>3.7716927382158157E-5</v>
      </c>
      <c r="BF45" s="15">
        <v>3.9785182586890363E-5</v>
      </c>
      <c r="BG45" s="15">
        <v>1.5907332163980941E-3</v>
      </c>
      <c r="BH45" s="15">
        <v>2.1810338151054362E-4</v>
      </c>
      <c r="BI45" s="15">
        <v>1.8536563782821088E-2</v>
      </c>
      <c r="BJ45" s="15">
        <v>4.4657686618619922E-4</v>
      </c>
      <c r="BK45" s="15">
        <v>3.9903787288791508E-3</v>
      </c>
      <c r="BL45" s="15">
        <v>2.6687377459826316E-3</v>
      </c>
      <c r="BM45" s="15">
        <v>1.2525723594338195E-3</v>
      </c>
      <c r="BN45" s="15">
        <v>1.8786210780269303E-4</v>
      </c>
      <c r="BO45" s="15">
        <v>5.2271227809195303E-3</v>
      </c>
      <c r="BP45" s="15">
        <v>3.3726559473144634E-3</v>
      </c>
      <c r="BQ45" s="15">
        <v>1.2039435253022315E-3</v>
      </c>
      <c r="BR45" s="15">
        <v>2.5440039427758519E-4</v>
      </c>
      <c r="BS45" s="15">
        <v>0</v>
      </c>
    </row>
    <row r="46" spans="1:71" x14ac:dyDescent="0.2">
      <c r="A46" s="24" t="s">
        <v>120</v>
      </c>
      <c r="B46" s="24" t="s">
        <v>270</v>
      </c>
      <c r="C46">
        <f t="shared" si="2"/>
        <v>42</v>
      </c>
      <c r="D46" s="15">
        <v>3.8899862524412784E-2</v>
      </c>
      <c r="E46" s="15">
        <v>5.9619813070559566E-2</v>
      </c>
      <c r="F46" s="15">
        <v>2.5146792568586211E-2</v>
      </c>
      <c r="G46" s="15">
        <v>3.6295918132668407E-2</v>
      </c>
      <c r="H46" s="15">
        <v>1.8416914033430917E-2</v>
      </c>
      <c r="I46" s="15">
        <v>1.9913008606309148E-2</v>
      </c>
      <c r="J46" s="15">
        <v>4.5900908751184161E-2</v>
      </c>
      <c r="K46" s="15">
        <v>9.824022667179555E-2</v>
      </c>
      <c r="L46" s="15">
        <v>1.9414844442044228E-2</v>
      </c>
      <c r="M46" s="15">
        <v>9.7805041240506208E-2</v>
      </c>
      <c r="N46" s="15">
        <v>6.4583952884873161E-2</v>
      </c>
      <c r="O46" s="15">
        <v>9.1421436864336778E-2</v>
      </c>
      <c r="P46" s="15">
        <v>7.6669449778566642E-2</v>
      </c>
      <c r="Q46" s="15">
        <v>8.2161343179059446E-2</v>
      </c>
      <c r="R46" s="15">
        <v>0.10643118936830329</v>
      </c>
      <c r="S46" s="15">
        <v>6.8247872949209365E-2</v>
      </c>
      <c r="T46" s="15">
        <v>7.5614929015243776E-2</v>
      </c>
      <c r="U46" s="15">
        <v>6.5398617036075898E-2</v>
      </c>
      <c r="V46" s="15">
        <v>5.567864897280022E-2</v>
      </c>
      <c r="W46" s="15">
        <v>3.5702752049558549E-2</v>
      </c>
      <c r="X46" s="15">
        <v>5.6956731836693371E-2</v>
      </c>
      <c r="Y46" s="15">
        <v>6.913845982360671E-2</v>
      </c>
      <c r="Z46" s="15">
        <v>7.1015951319955334E-2</v>
      </c>
      <c r="AA46" s="15">
        <v>6.1200077463857569E-2</v>
      </c>
      <c r="AB46" s="15">
        <v>6.8359658592083372E-2</v>
      </c>
      <c r="AC46" s="15">
        <v>6.6005674290855035E-2</v>
      </c>
      <c r="AD46" s="15">
        <v>5.579994907550577E-2</v>
      </c>
      <c r="AE46" s="15">
        <v>6.9747524255429474E-2</v>
      </c>
      <c r="AF46" s="15">
        <v>5.9782484595208109E-2</v>
      </c>
      <c r="AG46" s="15">
        <v>9.2611752128812549E-2</v>
      </c>
      <c r="AH46" s="15">
        <v>7.9912615320935618E-2</v>
      </c>
      <c r="AI46" s="15">
        <v>7.9990743559349597E-2</v>
      </c>
      <c r="AJ46" s="15">
        <v>2.6576704274518623E-2</v>
      </c>
      <c r="AK46" s="15">
        <v>4.8296371216667619E-2</v>
      </c>
      <c r="AL46" s="15">
        <v>3.1834144436163669E-2</v>
      </c>
      <c r="AM46" s="15">
        <v>7.7838270198622661E-2</v>
      </c>
      <c r="AN46" s="15">
        <v>6.5097612852397041E-2</v>
      </c>
      <c r="AO46" s="15">
        <v>1.2415857603656271E-2</v>
      </c>
      <c r="AP46" s="15">
        <v>1.8703207119829483E-2</v>
      </c>
      <c r="AQ46" s="15">
        <v>4.525943038410285E-2</v>
      </c>
      <c r="AR46" s="15">
        <v>1.0388321886492564E-2</v>
      </c>
      <c r="AS46" s="15">
        <v>1.8907313893557456E-2</v>
      </c>
      <c r="AT46" s="15">
        <v>3.0033194154830252E-2</v>
      </c>
      <c r="AU46" s="15">
        <v>2.5961477674294228E-2</v>
      </c>
      <c r="AV46" s="15">
        <v>2.9881243676897297E-2</v>
      </c>
      <c r="AW46" s="15">
        <v>9.9793622713302745E-3</v>
      </c>
      <c r="AX46" s="15">
        <v>3.4065701947005991E-2</v>
      </c>
      <c r="AY46" s="15">
        <v>7.1708009238070497E-2</v>
      </c>
      <c r="AZ46" s="15">
        <v>6.7164681846174926E-2</v>
      </c>
      <c r="BA46" s="15">
        <v>2.8480711269167593E-2</v>
      </c>
      <c r="BB46" s="15">
        <v>3.1329152050485802E-2</v>
      </c>
      <c r="BC46" s="15">
        <v>1.7696353274280752E-2</v>
      </c>
      <c r="BD46" s="15">
        <v>6.9863130303236508E-3</v>
      </c>
      <c r="BE46" s="15">
        <v>2.5427045570823588E-3</v>
      </c>
      <c r="BF46" s="15">
        <v>1.1769038447540426E-2</v>
      </c>
      <c r="BG46" s="15">
        <v>2.1055027717801999E-2</v>
      </c>
      <c r="BH46" s="15">
        <v>3.189318313972829E-2</v>
      </c>
      <c r="BI46" s="15">
        <v>2.3391996266789228E-2</v>
      </c>
      <c r="BJ46" s="15">
        <v>2.1342270526438514E-2</v>
      </c>
      <c r="BK46" s="15">
        <v>1.0404004434314645E-2</v>
      </c>
      <c r="BL46" s="15">
        <v>8.2932579600138237E-3</v>
      </c>
      <c r="BM46" s="15">
        <v>1.830751757131005E-2</v>
      </c>
      <c r="BN46" s="15">
        <v>1.6058227843541547E-2</v>
      </c>
      <c r="BO46" s="15">
        <v>3.4863963905278225E-2</v>
      </c>
      <c r="BP46" s="15">
        <v>6.6854480757844711E-2</v>
      </c>
      <c r="BQ46" s="15">
        <v>1.7101245789557983E-2</v>
      </c>
      <c r="BR46" s="15">
        <v>2.238120103561175E-2</v>
      </c>
      <c r="BS46" s="15">
        <v>0</v>
      </c>
    </row>
    <row r="47" spans="1:71" x14ac:dyDescent="0.2">
      <c r="A47" s="25" t="s">
        <v>121</v>
      </c>
      <c r="B47" s="24" t="s">
        <v>382</v>
      </c>
      <c r="C47">
        <f t="shared" si="2"/>
        <v>43</v>
      </c>
      <c r="D47" s="15">
        <v>1.8618992869961704E-2</v>
      </c>
      <c r="E47" s="15">
        <v>1.4398680646693659E-2</v>
      </c>
      <c r="F47" s="15">
        <v>2.0229704083820028E-2</v>
      </c>
      <c r="G47" s="15">
        <v>3.956652977374743E-2</v>
      </c>
      <c r="H47" s="15">
        <v>2.367110884684645E-2</v>
      </c>
      <c r="I47" s="15">
        <v>3.1910261806438973E-2</v>
      </c>
      <c r="J47" s="15">
        <v>4.1602390959421212E-2</v>
      </c>
      <c r="K47" s="15">
        <v>3.9384802245193674E-2</v>
      </c>
      <c r="L47" s="15">
        <v>6.0214951862535143E-2</v>
      </c>
      <c r="M47" s="15">
        <v>6.2755484926613134E-2</v>
      </c>
      <c r="N47" s="15">
        <v>4.6261094617838019E-2</v>
      </c>
      <c r="O47" s="15">
        <v>1.9508237528458153E-2</v>
      </c>
      <c r="P47" s="15">
        <v>2.6148195526953074E-2</v>
      </c>
      <c r="Q47" s="15">
        <v>1.4150112956619946E-2</v>
      </c>
      <c r="R47" s="15">
        <v>2.5323872605274345E-2</v>
      </c>
      <c r="S47" s="15">
        <v>3.3715407162816437E-2</v>
      </c>
      <c r="T47" s="15">
        <v>3.3880776211885601E-2</v>
      </c>
      <c r="U47" s="15">
        <v>1.6069692576875495E-2</v>
      </c>
      <c r="V47" s="15">
        <v>1.014578778158442E-2</v>
      </c>
      <c r="W47" s="15">
        <v>4.3161756638468628E-2</v>
      </c>
      <c r="X47" s="15">
        <v>4.1388130191996053E-2</v>
      </c>
      <c r="Y47" s="15">
        <v>3.4147423088783456E-2</v>
      </c>
      <c r="Z47" s="15">
        <v>3.9839719592006731E-2</v>
      </c>
      <c r="AA47" s="15">
        <v>4.2561386235135529E-2</v>
      </c>
      <c r="AB47" s="15">
        <v>2.8862083506835449E-2</v>
      </c>
      <c r="AC47" s="15">
        <v>3.4870070758897115E-2</v>
      </c>
      <c r="AD47" s="15">
        <v>4.577109742654123E-2</v>
      </c>
      <c r="AE47" s="15">
        <v>2.4076366883240861E-2</v>
      </c>
      <c r="AF47" s="15">
        <v>2.5974001209871474E-2</v>
      </c>
      <c r="AG47" s="15">
        <v>2.1669466849372775E-2</v>
      </c>
      <c r="AH47" s="15">
        <v>2.3573362937509185E-2</v>
      </c>
      <c r="AI47" s="15">
        <v>2.0447450556892281E-2</v>
      </c>
      <c r="AJ47" s="15">
        <v>2.8131581050227384E-2</v>
      </c>
      <c r="AK47" s="15">
        <v>2.2000156050839742E-2</v>
      </c>
      <c r="AL47" s="15">
        <v>1.9896523134227566E-2</v>
      </c>
      <c r="AM47" s="15">
        <v>2.1222827987850988E-2</v>
      </c>
      <c r="AN47" s="15">
        <v>7.8724307543402237E-3</v>
      </c>
      <c r="AO47" s="15">
        <v>1.0714166035475323E-2</v>
      </c>
      <c r="AP47" s="15">
        <v>6.883652647683319E-3</v>
      </c>
      <c r="AQ47" s="15">
        <v>9.1127370026693501E-3</v>
      </c>
      <c r="AR47" s="15">
        <v>1.0757366858802997E-2</v>
      </c>
      <c r="AS47" s="15">
        <v>3.5085730915393118E-2</v>
      </c>
      <c r="AT47" s="15">
        <v>9.4918147075213427E-2</v>
      </c>
      <c r="AU47" s="15">
        <v>1.8022634684004706E-2</v>
      </c>
      <c r="AV47" s="15">
        <v>8.6409945040824311E-3</v>
      </c>
      <c r="AW47" s="15">
        <v>3.9246729402322773E-2</v>
      </c>
      <c r="AX47" s="15">
        <v>5.3628025303783565E-3</v>
      </c>
      <c r="AY47" s="15">
        <v>9.5561152349166647E-3</v>
      </c>
      <c r="AZ47" s="15">
        <v>2.5019139109540605E-2</v>
      </c>
      <c r="BA47" s="15">
        <v>1.1670369905465258E-2</v>
      </c>
      <c r="BB47" s="15">
        <v>4.1251784854388204E-3</v>
      </c>
      <c r="BC47" s="15">
        <v>5.0471004173020008E-3</v>
      </c>
      <c r="BD47" s="15">
        <v>4.1991256970319692E-3</v>
      </c>
      <c r="BE47" s="15">
        <v>5.6063765293301961E-4</v>
      </c>
      <c r="BF47" s="15">
        <v>6.2115470050548701E-3</v>
      </c>
      <c r="BG47" s="15">
        <v>1.4447969201686473E-2</v>
      </c>
      <c r="BH47" s="15">
        <v>3.9353771282912633E-3</v>
      </c>
      <c r="BI47" s="15">
        <v>1.2144620010371055E-2</v>
      </c>
      <c r="BJ47" s="15">
        <v>3.7871882976263354E-3</v>
      </c>
      <c r="BK47" s="15">
        <v>3.6097393278265804E-3</v>
      </c>
      <c r="BL47" s="15">
        <v>4.0082571247079856E-3</v>
      </c>
      <c r="BM47" s="15">
        <v>5.8749863406144303E-3</v>
      </c>
      <c r="BN47" s="15">
        <v>1.3461408264557573E-2</v>
      </c>
      <c r="BO47" s="15">
        <v>6.7531885992785038E-3</v>
      </c>
      <c r="BP47" s="15">
        <v>2.1175398873447024E-3</v>
      </c>
      <c r="BQ47" s="15">
        <v>7.3854489888073357E-3</v>
      </c>
      <c r="BR47" s="15">
        <v>1.9199401339436685E-2</v>
      </c>
      <c r="BS47" s="15">
        <v>0</v>
      </c>
    </row>
    <row r="48" spans="1:71" x14ac:dyDescent="0.2">
      <c r="A48" s="24" t="s">
        <v>122</v>
      </c>
      <c r="B48" s="24" t="s">
        <v>273</v>
      </c>
      <c r="C48">
        <f t="shared" si="2"/>
        <v>44</v>
      </c>
      <c r="D48" s="15">
        <v>7.4648115297664788E-5</v>
      </c>
      <c r="E48" s="15">
        <v>1.3991516437514216E-4</v>
      </c>
      <c r="F48" s="15">
        <v>4.777199961602195E-5</v>
      </c>
      <c r="G48" s="15">
        <v>9.0301781945640509E-5</v>
      </c>
      <c r="H48" s="15">
        <v>1.5749429911160143E-2</v>
      </c>
      <c r="I48" s="15">
        <v>3.0053991485492525E-5</v>
      </c>
      <c r="J48" s="15">
        <v>4.9950053072654154E-4</v>
      </c>
      <c r="K48" s="15">
        <v>2.7804238637209383E-3</v>
      </c>
      <c r="L48" s="15">
        <v>1.3507309121012401E-3</v>
      </c>
      <c r="M48" s="15">
        <v>1.3641239123781878E-3</v>
      </c>
      <c r="N48" s="15">
        <v>1.3106302351454155E-4</v>
      </c>
      <c r="O48" s="15">
        <v>1.6513424493496261E-4</v>
      </c>
      <c r="P48" s="15">
        <v>2.6191580300169274E-4</v>
      </c>
      <c r="Q48" s="15">
        <v>2.0201000577785088E-4</v>
      </c>
      <c r="R48" s="15">
        <v>1.607872550537487E-4</v>
      </c>
      <c r="S48" s="15">
        <v>2.2416834278100421E-3</v>
      </c>
      <c r="T48" s="15">
        <v>7.4444571894659844E-3</v>
      </c>
      <c r="U48" s="15">
        <v>6.6016934265233039E-4</v>
      </c>
      <c r="V48" s="15">
        <v>1.4831369818092398E-4</v>
      </c>
      <c r="W48" s="15">
        <v>4.9974269112290691E-4</v>
      </c>
      <c r="X48" s="15">
        <v>3.537057374120859E-3</v>
      </c>
      <c r="Y48" s="15">
        <v>2.5600848428989937E-4</v>
      </c>
      <c r="Z48" s="15">
        <v>6.779685642523917E-4</v>
      </c>
      <c r="AA48" s="15">
        <v>8.3605971082792435E-5</v>
      </c>
      <c r="AB48" s="15">
        <v>3.5336548718703937E-4</v>
      </c>
      <c r="AC48" s="15">
        <v>8.3594399477756069E-4</v>
      </c>
      <c r="AD48" s="15">
        <v>1.8928606197368876E-3</v>
      </c>
      <c r="AE48" s="15">
        <v>3.7175947117804248E-4</v>
      </c>
      <c r="AF48" s="15">
        <v>2.7567766194714575E-4</v>
      </c>
      <c r="AG48" s="15">
        <v>7.5908783574292406E-4</v>
      </c>
      <c r="AH48" s="15">
        <v>4.8031835339418992E-4</v>
      </c>
      <c r="AI48" s="15">
        <v>1.1623516088400281E-3</v>
      </c>
      <c r="AJ48" s="15">
        <v>6.9444262284136331E-4</v>
      </c>
      <c r="AK48" s="15">
        <v>5.7822319074828164E-4</v>
      </c>
      <c r="AL48" s="15">
        <v>2.1601783242468997E-3</v>
      </c>
      <c r="AM48" s="15">
        <v>1.0665586857857262E-4</v>
      </c>
      <c r="AN48" s="15">
        <v>1.854194963531079E-4</v>
      </c>
      <c r="AO48" s="15">
        <v>3.2914031087081291E-5</v>
      </c>
      <c r="AP48" s="15">
        <v>4.1137096057041189E-5</v>
      </c>
      <c r="AQ48" s="15">
        <v>1.0213733951158795E-4</v>
      </c>
      <c r="AR48" s="15">
        <v>8.2866392265326574E-5</v>
      </c>
      <c r="AS48" s="15">
        <v>6.0758150304670363E-4</v>
      </c>
      <c r="AT48" s="15">
        <v>1.2333188972844268E-3</v>
      </c>
      <c r="AU48" s="15">
        <v>4.2329764877342205E-2</v>
      </c>
      <c r="AV48" s="15">
        <v>6.0498940916476917E-5</v>
      </c>
      <c r="AW48" s="15">
        <v>3.2935043099176545E-4</v>
      </c>
      <c r="AX48" s="15">
        <v>1.095800786796276E-4</v>
      </c>
      <c r="AY48" s="15">
        <v>1.6792451680303495E-4</v>
      </c>
      <c r="AZ48" s="15">
        <v>6.3298401994383219E-5</v>
      </c>
      <c r="BA48" s="15">
        <v>8.4387909661930949E-5</v>
      </c>
      <c r="BB48" s="15">
        <v>2.8747413087542655E-5</v>
      </c>
      <c r="BC48" s="15">
        <v>1.020935718569404E-4</v>
      </c>
      <c r="BD48" s="15">
        <v>2.4512559401730519E-5</v>
      </c>
      <c r="BE48" s="15">
        <v>1.1152439165257921E-5</v>
      </c>
      <c r="BF48" s="15">
        <v>5.3582583682540976E-5</v>
      </c>
      <c r="BG48" s="15">
        <v>6.8543041079677933E-5</v>
      </c>
      <c r="BH48" s="15">
        <v>3.2068494330659738E-5</v>
      </c>
      <c r="BI48" s="15">
        <v>6.2231949240376712E-5</v>
      </c>
      <c r="BJ48" s="15">
        <v>7.3803413927271222E-4</v>
      </c>
      <c r="BK48" s="15">
        <v>4.2089613961238508E-5</v>
      </c>
      <c r="BL48" s="15">
        <v>1.4559411358971686E-5</v>
      </c>
      <c r="BM48" s="15">
        <v>1.5902515908567607E-5</v>
      </c>
      <c r="BN48" s="15">
        <v>8.0854558601302403E-5</v>
      </c>
      <c r="BO48" s="15">
        <v>2.484958605105065E-5</v>
      </c>
      <c r="BP48" s="15">
        <v>4.8444776395419667E-5</v>
      </c>
      <c r="BQ48" s="15">
        <v>1.8855675836200553E-4</v>
      </c>
      <c r="BR48" s="15">
        <v>4.8881865802327295E-5</v>
      </c>
      <c r="BS48" s="15">
        <v>0</v>
      </c>
    </row>
    <row r="49" spans="1:71" x14ac:dyDescent="0.2">
      <c r="A49" s="25" t="s">
        <v>123</v>
      </c>
      <c r="B49" s="24" t="s">
        <v>274</v>
      </c>
      <c r="C49">
        <f t="shared" si="2"/>
        <v>45</v>
      </c>
      <c r="D49" s="15">
        <v>7.4527569646591265E-6</v>
      </c>
      <c r="E49" s="15">
        <v>4.3037773583530683E-6</v>
      </c>
      <c r="F49" s="15">
        <v>1.163434820274065E-4</v>
      </c>
      <c r="G49" s="15">
        <v>3.698290131269635E-4</v>
      </c>
      <c r="H49" s="15">
        <v>6.5788547229479665E-3</v>
      </c>
      <c r="I49" s="15">
        <v>9.7864987775148307E-5</v>
      </c>
      <c r="J49" s="15">
        <v>1.5719771231855176E-3</v>
      </c>
      <c r="K49" s="15">
        <v>8.3826390234826708E-4</v>
      </c>
      <c r="L49" s="15">
        <v>1.4884937005340838E-4</v>
      </c>
      <c r="M49" s="15">
        <v>7.2324930191007466E-4</v>
      </c>
      <c r="N49" s="15">
        <v>5.0178397640929793E-4</v>
      </c>
      <c r="O49" s="15">
        <v>1.4515713103971232E-3</v>
      </c>
      <c r="P49" s="15">
        <v>6.5150540101873919E-4</v>
      </c>
      <c r="Q49" s="15">
        <v>4.5177007555237235E-4</v>
      </c>
      <c r="R49" s="15">
        <v>1.1222116727355057E-3</v>
      </c>
      <c r="S49" s="15">
        <v>9.9958342469954838E-4</v>
      </c>
      <c r="T49" s="15">
        <v>9.43940904806648E-4</v>
      </c>
      <c r="U49" s="15">
        <v>1.0807556262895444E-3</v>
      </c>
      <c r="V49" s="15">
        <v>9.2697315053728938E-5</v>
      </c>
      <c r="W49" s="15">
        <v>1.4032724233082973E-4</v>
      </c>
      <c r="X49" s="15">
        <v>1.5350609085512377E-3</v>
      </c>
      <c r="Y49" s="15">
        <v>2.9118097613544131E-3</v>
      </c>
      <c r="Z49" s="15">
        <v>2.4801815776799861E-4</v>
      </c>
      <c r="AA49" s="15">
        <v>1.6240669680428089E-3</v>
      </c>
      <c r="AB49" s="15">
        <v>3.3342621648525453E-4</v>
      </c>
      <c r="AC49" s="15">
        <v>1.0094839119907701E-3</v>
      </c>
      <c r="AD49" s="15">
        <v>7.1041939402694215E-4</v>
      </c>
      <c r="AE49" s="15">
        <v>2.3037300537079815E-4</v>
      </c>
      <c r="AF49" s="15">
        <v>3.6561038117306457E-4</v>
      </c>
      <c r="AG49" s="15">
        <v>3.0086654117690735E-3</v>
      </c>
      <c r="AH49" s="15">
        <v>1.6692805822033454E-3</v>
      </c>
      <c r="AI49" s="15">
        <v>1.269498928729712E-3</v>
      </c>
      <c r="AJ49" s="15">
        <v>1.0964661808317195E-3</v>
      </c>
      <c r="AK49" s="15">
        <v>9.8303381626657768E-4</v>
      </c>
      <c r="AL49" s="15">
        <v>6.6268223549663862E-4</v>
      </c>
      <c r="AM49" s="15">
        <v>4.7156580631609458E-4</v>
      </c>
      <c r="AN49" s="15">
        <v>6.8288786392960274E-4</v>
      </c>
      <c r="AO49" s="15">
        <v>1.3863302219602666E-3</v>
      </c>
      <c r="AP49" s="15">
        <v>6.6008649908771673E-4</v>
      </c>
      <c r="AQ49" s="15">
        <v>1.9295643427122893E-3</v>
      </c>
      <c r="AR49" s="15">
        <v>1.1795577939598797E-3</v>
      </c>
      <c r="AS49" s="15">
        <v>2.536054256919446E-3</v>
      </c>
      <c r="AT49" s="15">
        <v>6.0884365463038015E-4</v>
      </c>
      <c r="AU49" s="15">
        <v>5.2859094363214842E-3</v>
      </c>
      <c r="AV49" s="15">
        <v>3.2157566269728024E-4</v>
      </c>
      <c r="AW49" s="15">
        <v>6.3547392517183761E-3</v>
      </c>
      <c r="AX49" s="15">
        <v>2.2709062362744298E-3</v>
      </c>
      <c r="AY49" s="15">
        <v>2.4595973945791403E-4</v>
      </c>
      <c r="AZ49" s="15">
        <v>7.8232343446401438E-4</v>
      </c>
      <c r="BA49" s="15">
        <v>3.3791636921972627E-3</v>
      </c>
      <c r="BB49" s="15">
        <v>8.9034402823386072E-4</v>
      </c>
      <c r="BC49" s="15">
        <v>4.1002553094170238E-3</v>
      </c>
      <c r="BD49" s="15">
        <v>3.8774749196967789E-3</v>
      </c>
      <c r="BE49" s="15">
        <v>9.4810544853841713E-5</v>
      </c>
      <c r="BF49" s="15">
        <v>3.680961551931912E-3</v>
      </c>
      <c r="BG49" s="15">
        <v>3.9246568596575573E-3</v>
      </c>
      <c r="BH49" s="15">
        <v>4.8538825267261014E-3</v>
      </c>
      <c r="BI49" s="15">
        <v>1.6013152743209428E-3</v>
      </c>
      <c r="BJ49" s="15">
        <v>1.5227757497133132E-3</v>
      </c>
      <c r="BK49" s="15">
        <v>6.1507242687234925E-4</v>
      </c>
      <c r="BL49" s="15">
        <v>1.4360137966966848E-3</v>
      </c>
      <c r="BM49" s="15">
        <v>9.8765796426698057E-4</v>
      </c>
      <c r="BN49" s="15">
        <v>1.6648784624531426E-2</v>
      </c>
      <c r="BO49" s="15">
        <v>1.7424006653225129E-3</v>
      </c>
      <c r="BP49" s="15">
        <v>2.9562737839881606E-5</v>
      </c>
      <c r="BQ49" s="15">
        <v>2.1668513873721201E-3</v>
      </c>
      <c r="BR49" s="15">
        <v>5.671155941754602E-2</v>
      </c>
      <c r="BS49" s="15">
        <v>0</v>
      </c>
    </row>
    <row r="50" spans="1:71" x14ac:dyDescent="0.2">
      <c r="A50" s="24" t="s">
        <v>124</v>
      </c>
      <c r="B50" s="24" t="s">
        <v>386</v>
      </c>
      <c r="C50">
        <f t="shared" si="2"/>
        <v>46</v>
      </c>
      <c r="D50" s="15">
        <v>2.6351518766783363E-3</v>
      </c>
      <c r="E50" s="15">
        <v>4.2810295142725965E-4</v>
      </c>
      <c r="F50" s="15">
        <v>3.8944123517648506E-3</v>
      </c>
      <c r="G50" s="15">
        <v>1.3394537910639067E-3</v>
      </c>
      <c r="H50" s="15">
        <v>1.6232168187593432E-2</v>
      </c>
      <c r="I50" s="15">
        <v>2.3592784247671698E-2</v>
      </c>
      <c r="J50" s="15">
        <v>3.3258724400531008E-2</v>
      </c>
      <c r="K50" s="15">
        <v>9.2541356657175819E-3</v>
      </c>
      <c r="L50" s="15">
        <v>2.733522959304242E-2</v>
      </c>
      <c r="M50" s="15">
        <v>1.1110390708520651E-2</v>
      </c>
      <c r="N50" s="15">
        <v>2.0286941432143556E-2</v>
      </c>
      <c r="O50" s="15">
        <v>1.9018996922527856E-3</v>
      </c>
      <c r="P50" s="15">
        <v>3.9372693044687022E-3</v>
      </c>
      <c r="Q50" s="15">
        <v>1.8192781246910519E-3</v>
      </c>
      <c r="R50" s="15">
        <v>3.9718682711618863E-3</v>
      </c>
      <c r="S50" s="15">
        <v>5.7955968890615545E-3</v>
      </c>
      <c r="T50" s="15">
        <v>1.2933753668279613E-2</v>
      </c>
      <c r="U50" s="15">
        <v>8.5282385652451879E-3</v>
      </c>
      <c r="V50" s="15">
        <v>1.5846189116139316E-3</v>
      </c>
      <c r="W50" s="15">
        <v>1.4962084488525857E-2</v>
      </c>
      <c r="X50" s="15">
        <v>6.9424378918799537E-3</v>
      </c>
      <c r="Y50" s="15">
        <v>1.098398779049462E-2</v>
      </c>
      <c r="Z50" s="15">
        <v>8.1615065530060617E-3</v>
      </c>
      <c r="AA50" s="15">
        <v>8.3271833191101551E-3</v>
      </c>
      <c r="AB50" s="15">
        <v>2.2424124470501699E-3</v>
      </c>
      <c r="AC50" s="15">
        <v>3.3791492823411554E-3</v>
      </c>
      <c r="AD50" s="15">
        <v>1.9394979516955384E-2</v>
      </c>
      <c r="AE50" s="15">
        <v>2.2227019459606298E-3</v>
      </c>
      <c r="AF50" s="15">
        <v>6.7429666217558113E-3</v>
      </c>
      <c r="AG50" s="15">
        <v>8.3741095075134733E-3</v>
      </c>
      <c r="AH50" s="15">
        <v>9.9351262969173751E-3</v>
      </c>
      <c r="AI50" s="15">
        <v>2.7007982818583378E-3</v>
      </c>
      <c r="AJ50" s="15">
        <v>1.5841573836152156E-2</v>
      </c>
      <c r="AK50" s="15">
        <v>6.2579787872865918E-3</v>
      </c>
      <c r="AL50" s="15">
        <v>7.3741757864742904E-3</v>
      </c>
      <c r="AM50" s="15">
        <v>3.7318710526099814E-3</v>
      </c>
      <c r="AN50" s="15">
        <v>1.9674094364029527E-3</v>
      </c>
      <c r="AO50" s="15">
        <v>2.1707401973794439E-3</v>
      </c>
      <c r="AP50" s="15">
        <v>4.1931221918759578E-4</v>
      </c>
      <c r="AQ50" s="15">
        <v>9.4260363519915909E-4</v>
      </c>
      <c r="AR50" s="15">
        <v>4.9725006961038772E-3</v>
      </c>
      <c r="AS50" s="15">
        <v>1.1025006713501271E-2</v>
      </c>
      <c r="AT50" s="15">
        <v>2.0280333914491827E-2</v>
      </c>
      <c r="AU50" s="15">
        <v>0.16385795222047758</v>
      </c>
      <c r="AV50" s="15">
        <v>8.6789297500722992E-2</v>
      </c>
      <c r="AW50" s="15">
        <v>3.3484151341939571E-2</v>
      </c>
      <c r="AX50" s="15">
        <v>2.6959806738446703E-3</v>
      </c>
      <c r="AY50" s="15">
        <v>1.2032458869092925E-3</v>
      </c>
      <c r="AZ50" s="15">
        <v>3.9325908831841895E-3</v>
      </c>
      <c r="BA50" s="15">
        <v>2.2542063814315802E-3</v>
      </c>
      <c r="BB50" s="15">
        <v>3.6129519921417812E-3</v>
      </c>
      <c r="BC50" s="15">
        <v>1.3589779546399152E-3</v>
      </c>
      <c r="BD50" s="15">
        <v>9.4775287566491295E-3</v>
      </c>
      <c r="BE50" s="15">
        <v>5.1632702442026704E-4</v>
      </c>
      <c r="BF50" s="15">
        <v>3.1643745947331843E-3</v>
      </c>
      <c r="BG50" s="15">
        <v>3.5329000352405261E-3</v>
      </c>
      <c r="BH50" s="15">
        <v>2.7260174269705703E-3</v>
      </c>
      <c r="BI50" s="15">
        <v>5.3928361714660486E-3</v>
      </c>
      <c r="BJ50" s="15">
        <v>4.1179423179636774E-3</v>
      </c>
      <c r="BK50" s="15">
        <v>2.1499711319078662E-3</v>
      </c>
      <c r="BL50" s="15">
        <v>5.3764967045613369E-3</v>
      </c>
      <c r="BM50" s="15">
        <v>1.1483806107082471E-3</v>
      </c>
      <c r="BN50" s="15">
        <v>5.2035040755956411E-3</v>
      </c>
      <c r="BO50" s="15">
        <v>2.277444835911871E-3</v>
      </c>
      <c r="BP50" s="15">
        <v>1.5660384978264609E-3</v>
      </c>
      <c r="BQ50" s="15">
        <v>2.1798559358895213E-3</v>
      </c>
      <c r="BR50" s="15">
        <v>1.0909293438679087E-2</v>
      </c>
      <c r="BS50" s="15">
        <v>0</v>
      </c>
    </row>
    <row r="51" spans="1:71" x14ac:dyDescent="0.2">
      <c r="A51" s="24" t="s">
        <v>125</v>
      </c>
      <c r="B51" s="25" t="s">
        <v>388</v>
      </c>
      <c r="C51">
        <f t="shared" si="2"/>
        <v>47</v>
      </c>
      <c r="D51" s="15">
        <v>3.7416681148940083E-5</v>
      </c>
      <c r="E51" s="15">
        <v>4.8807964741591805E-5</v>
      </c>
      <c r="F51" s="15">
        <v>9.4635805123005758E-5</v>
      </c>
      <c r="G51" s="15">
        <v>3.0347790526695609E-4</v>
      </c>
      <c r="H51" s="15">
        <v>6.5870036224941386E-4</v>
      </c>
      <c r="I51" s="15">
        <v>4.9724285224381042E-4</v>
      </c>
      <c r="J51" s="15">
        <v>6.0696275807146601E-4</v>
      </c>
      <c r="K51" s="15">
        <v>6.9773382583808267E-4</v>
      </c>
      <c r="L51" s="15">
        <v>3.754950003378208E-4</v>
      </c>
      <c r="M51" s="15">
        <v>6.9563000732566756E-4</v>
      </c>
      <c r="N51" s="15">
        <v>4.6425706717879533E-4</v>
      </c>
      <c r="O51" s="15">
        <v>1.2256985106075817E-3</v>
      </c>
      <c r="P51" s="15">
        <v>4.5687219589178189E-4</v>
      </c>
      <c r="Q51" s="15">
        <v>2.5724850315268267E-4</v>
      </c>
      <c r="R51" s="15">
        <v>5.0494954848914395E-4</v>
      </c>
      <c r="S51" s="15">
        <v>1.9857420485281865E-4</v>
      </c>
      <c r="T51" s="15">
        <v>6.2506927761743036E-4</v>
      </c>
      <c r="U51" s="15">
        <v>3.748259454584739E-4</v>
      </c>
      <c r="V51" s="15">
        <v>8.1705804259549832E-5</v>
      </c>
      <c r="W51" s="15">
        <v>2.3746309117288496E-4</v>
      </c>
      <c r="X51" s="15">
        <v>5.8236032398528866E-4</v>
      </c>
      <c r="Y51" s="15">
        <v>1.2793198196261459E-3</v>
      </c>
      <c r="Z51" s="15">
        <v>6.1690163866142658E-4</v>
      </c>
      <c r="AA51" s="15">
        <v>1.8682395623943553E-3</v>
      </c>
      <c r="AB51" s="15">
        <v>6.2876464379941327E-4</v>
      </c>
      <c r="AC51" s="15">
        <v>5.5503145669548372E-4</v>
      </c>
      <c r="AD51" s="15">
        <v>9.5803616997715215E-4</v>
      </c>
      <c r="AE51" s="15">
        <v>3.7855621205767817E-4</v>
      </c>
      <c r="AF51" s="15">
        <v>8.7461699101123145E-4</v>
      </c>
      <c r="AG51" s="15">
        <v>9.590025418982417E-4</v>
      </c>
      <c r="AH51" s="15">
        <v>9.7571918495523006E-4</v>
      </c>
      <c r="AI51" s="15">
        <v>1.449321376878988E-3</v>
      </c>
      <c r="AJ51" s="15">
        <v>4.637033416722764E-4</v>
      </c>
      <c r="AK51" s="15">
        <v>5.8575808562793175E-4</v>
      </c>
      <c r="AL51" s="15">
        <v>7.2904357389267066E-4</v>
      </c>
      <c r="AM51" s="15">
        <v>8.450007524503061E-4</v>
      </c>
      <c r="AN51" s="15">
        <v>5.0006050436794463E-4</v>
      </c>
      <c r="AO51" s="15">
        <v>4.399302193828958E-4</v>
      </c>
      <c r="AP51" s="15">
        <v>1.7116155847495898E-4</v>
      </c>
      <c r="AQ51" s="15">
        <v>1.2990974894617827E-3</v>
      </c>
      <c r="AR51" s="15">
        <v>1.4364699319478981E-3</v>
      </c>
      <c r="AS51" s="15">
        <v>1.6032908425602027E-3</v>
      </c>
      <c r="AT51" s="15">
        <v>4.0804176180692206E-4</v>
      </c>
      <c r="AU51" s="15">
        <v>2.5658938332480359E-4</v>
      </c>
      <c r="AV51" s="15">
        <v>1.4687051859816954E-3</v>
      </c>
      <c r="AW51" s="15">
        <v>1.0268407144491066E-3</v>
      </c>
      <c r="AX51" s="15">
        <v>5.1336158958041612E-5</v>
      </c>
      <c r="AY51" s="15">
        <v>1.4142729593630366E-4</v>
      </c>
      <c r="AZ51" s="15">
        <v>2.5189851664425972E-3</v>
      </c>
      <c r="BA51" s="15">
        <v>2.2443595495851075E-3</v>
      </c>
      <c r="BB51" s="15">
        <v>3.6866164418486593E-4</v>
      </c>
      <c r="BC51" s="15">
        <v>2.2252613066767826E-3</v>
      </c>
      <c r="BD51" s="15">
        <v>1.072217279194079E-3</v>
      </c>
      <c r="BE51" s="15">
        <v>6.7189338061759437E-5</v>
      </c>
      <c r="BF51" s="15">
        <v>8.9652486995246054E-4</v>
      </c>
      <c r="BG51" s="15">
        <v>2.4243077259130928E-3</v>
      </c>
      <c r="BH51" s="15">
        <v>8.1195824961120312E-4</v>
      </c>
      <c r="BI51" s="15">
        <v>1.9729107647709736E-3</v>
      </c>
      <c r="BJ51" s="15">
        <v>4.8780738755589421E-4</v>
      </c>
      <c r="BK51" s="15">
        <v>7.8292408566307825E-4</v>
      </c>
      <c r="BL51" s="15">
        <v>1.5007929252207281E-3</v>
      </c>
      <c r="BM51" s="15">
        <v>8.1544481157053909E-4</v>
      </c>
      <c r="BN51" s="15">
        <v>2.1559966997099314E-3</v>
      </c>
      <c r="BO51" s="15">
        <v>9.7879939225052181E-4</v>
      </c>
      <c r="BP51" s="15">
        <v>5.3355421718345161E-5</v>
      </c>
      <c r="BQ51" s="15">
        <v>2.262872098548739E-3</v>
      </c>
      <c r="BR51" s="15">
        <v>3.5584430578941895E-2</v>
      </c>
      <c r="BS51" s="15">
        <v>0</v>
      </c>
    </row>
    <row r="52" spans="1:71" x14ac:dyDescent="0.2">
      <c r="A52" s="24" t="s">
        <v>126</v>
      </c>
      <c r="B52" s="24" t="s">
        <v>390</v>
      </c>
      <c r="C52">
        <f t="shared" si="2"/>
        <v>48</v>
      </c>
      <c r="D52" s="15">
        <v>7.5457844156479696E-5</v>
      </c>
      <c r="E52" s="15">
        <v>9.4700285787372294E-5</v>
      </c>
      <c r="F52" s="15">
        <v>1.5525389126528423E-4</v>
      </c>
      <c r="G52" s="15">
        <v>1.9897484459260815E-4</v>
      </c>
      <c r="H52" s="15">
        <v>9.9990654629947598E-4</v>
      </c>
      <c r="I52" s="15">
        <v>1.3932869647314172E-4</v>
      </c>
      <c r="J52" s="15">
        <v>5.3799946746913116E-4</v>
      </c>
      <c r="K52" s="15">
        <v>1.8162596759306436E-4</v>
      </c>
      <c r="L52" s="15">
        <v>1.0307872465465207E-4</v>
      </c>
      <c r="M52" s="15">
        <v>5.8094449416440245E-4</v>
      </c>
      <c r="N52" s="15">
        <v>1.5693891675136549E-4</v>
      </c>
      <c r="O52" s="15">
        <v>1.7895795774472772E-4</v>
      </c>
      <c r="P52" s="15">
        <v>3.113260982651991E-4</v>
      </c>
      <c r="Q52" s="15">
        <v>2.0851637416476697E-4</v>
      </c>
      <c r="R52" s="15">
        <v>1.9596112200087062E-4</v>
      </c>
      <c r="S52" s="15">
        <v>1.4034557865900621E-4</v>
      </c>
      <c r="T52" s="15">
        <v>2.4960667436464766E-4</v>
      </c>
      <c r="U52" s="15">
        <v>5.5619400683751664E-4</v>
      </c>
      <c r="V52" s="15">
        <v>7.7999927825814615E-5</v>
      </c>
      <c r="W52" s="15">
        <v>1.1801978764559425E-4</v>
      </c>
      <c r="X52" s="15">
        <v>5.472068298585887E-4</v>
      </c>
      <c r="Y52" s="15">
        <v>1.4003047076086876E-3</v>
      </c>
      <c r="Z52" s="15">
        <v>1.7962154347605125E-4</v>
      </c>
      <c r="AA52" s="15">
        <v>3.0242057100881917E-3</v>
      </c>
      <c r="AB52" s="15">
        <v>2.3484575945530988E-4</v>
      </c>
      <c r="AC52" s="15">
        <v>1.3849854062833217E-4</v>
      </c>
      <c r="AD52" s="15">
        <v>3.2859622592892174E-4</v>
      </c>
      <c r="AE52" s="15">
        <v>8.7714160025923014E-4</v>
      </c>
      <c r="AF52" s="15">
        <v>3.169807055393365E-4</v>
      </c>
      <c r="AG52" s="15">
        <v>2.1898183962593018E-4</v>
      </c>
      <c r="AH52" s="15">
        <v>1.5374688896795241E-4</v>
      </c>
      <c r="AI52" s="15">
        <v>6.1932941748375401E-4</v>
      </c>
      <c r="AJ52" s="15">
        <v>1.5359336095712905E-3</v>
      </c>
      <c r="AK52" s="15">
        <v>1.9128757983834195E-4</v>
      </c>
      <c r="AL52" s="15">
        <v>1.5000037684224557E-4</v>
      </c>
      <c r="AM52" s="15">
        <v>1.6255669012043555E-4</v>
      </c>
      <c r="AN52" s="15">
        <v>8.0437220734457535E-4</v>
      </c>
      <c r="AO52" s="15">
        <v>6.6632845981004008E-4</v>
      </c>
      <c r="AP52" s="15">
        <v>2.6893185612354844E-4</v>
      </c>
      <c r="AQ52" s="15">
        <v>1.4216796206162788E-4</v>
      </c>
      <c r="AR52" s="15">
        <v>8.8052342253315985E-4</v>
      </c>
      <c r="AS52" s="15">
        <v>6.5867584126544398E-4</v>
      </c>
      <c r="AT52" s="15">
        <v>1.8409260941345545E-4</v>
      </c>
      <c r="AU52" s="15">
        <v>5.9171909013492328E-4</v>
      </c>
      <c r="AV52" s="15">
        <v>2.5005428999989119E-2</v>
      </c>
      <c r="AW52" s="15">
        <v>3.9019527971089911E-4</v>
      </c>
      <c r="AX52" s="15">
        <v>6.6372435947104815E-3</v>
      </c>
      <c r="AY52" s="15">
        <v>2.5290592296730593E-4</v>
      </c>
      <c r="AZ52" s="15">
        <v>3.6182680026655375E-4</v>
      </c>
      <c r="BA52" s="15">
        <v>7.3809806820298194E-3</v>
      </c>
      <c r="BB52" s="15">
        <v>5.1432396622490772E-4</v>
      </c>
      <c r="BC52" s="15">
        <v>2.4320084354255609E-4</v>
      </c>
      <c r="BD52" s="15">
        <v>4.422922127703773E-3</v>
      </c>
      <c r="BE52" s="15">
        <v>1.1950341542893237E-4</v>
      </c>
      <c r="BF52" s="15">
        <v>5.4876162617068765E-3</v>
      </c>
      <c r="BG52" s="15">
        <v>2.5487399093141713E-4</v>
      </c>
      <c r="BH52" s="15">
        <v>1.9776421980967612E-3</v>
      </c>
      <c r="BI52" s="15">
        <v>4.5689461770228657E-4</v>
      </c>
      <c r="BJ52" s="15">
        <v>4.7719154968606653E-3</v>
      </c>
      <c r="BK52" s="15">
        <v>2.8785551324811203E-4</v>
      </c>
      <c r="BL52" s="15">
        <v>1.2355274463099876E-2</v>
      </c>
      <c r="BM52" s="15">
        <v>6.3097577984739146E-3</v>
      </c>
      <c r="BN52" s="15">
        <v>2.0573375478335296E-3</v>
      </c>
      <c r="BO52" s="15">
        <v>2.4553193807871371E-2</v>
      </c>
      <c r="BP52" s="15">
        <v>1.3519219998617811E-2</v>
      </c>
      <c r="BQ52" s="15">
        <v>1.4609311037765507E-3</v>
      </c>
      <c r="BR52" s="15">
        <v>5.6728934943614306E-2</v>
      </c>
      <c r="BS52" s="15">
        <v>0</v>
      </c>
    </row>
    <row r="53" spans="1:71" x14ac:dyDescent="0.2">
      <c r="A53" s="25" t="s">
        <v>127</v>
      </c>
      <c r="B53" s="24" t="s">
        <v>392</v>
      </c>
      <c r="C53">
        <f t="shared" si="2"/>
        <v>49</v>
      </c>
      <c r="D53" s="15">
        <v>9.2979743625292308E-7</v>
      </c>
      <c r="E53" s="15">
        <v>1.5003246213073465E-7</v>
      </c>
      <c r="F53" s="15">
        <v>7.6997612307890465E-6</v>
      </c>
      <c r="G53" s="15">
        <v>2.0549874151355426E-6</v>
      </c>
      <c r="H53" s="15">
        <v>4.6833389699743453E-6</v>
      </c>
      <c r="I53" s="15">
        <v>1.1449859792434391E-5</v>
      </c>
      <c r="J53" s="15">
        <v>2.213624654529093E-5</v>
      </c>
      <c r="K53" s="15">
        <v>1.8058961697884632E-5</v>
      </c>
      <c r="L53" s="15">
        <v>2.4245695741328071E-5</v>
      </c>
      <c r="M53" s="15">
        <v>2.8288024111159681E-5</v>
      </c>
      <c r="N53" s="15">
        <v>2.3052242241606584E-4</v>
      </c>
      <c r="O53" s="15">
        <v>3.9289676678812782E-6</v>
      </c>
      <c r="P53" s="15">
        <v>2.8807351998298663E-5</v>
      </c>
      <c r="Q53" s="15">
        <v>2.1277626318470015E-5</v>
      </c>
      <c r="R53" s="15">
        <v>1.4800292281656818E-5</v>
      </c>
      <c r="S53" s="15">
        <v>3.2119095090364824E-5</v>
      </c>
      <c r="T53" s="15">
        <v>1.2825317655757351E-4</v>
      </c>
      <c r="U53" s="15">
        <v>5.0090549879837996E-3</v>
      </c>
      <c r="V53" s="15">
        <v>1.5939039317535621E-6</v>
      </c>
      <c r="W53" s="15">
        <v>1.917577394350364E-5</v>
      </c>
      <c r="X53" s="15">
        <v>1.2967271913730954E-3</v>
      </c>
      <c r="Y53" s="15">
        <v>2.2301361909347094E-5</v>
      </c>
      <c r="Z53" s="15">
        <v>9.0375387045340484E-6</v>
      </c>
      <c r="AA53" s="15">
        <v>1.9205713814649631E-5</v>
      </c>
      <c r="AB53" s="15">
        <v>2.1264253857366712E-5</v>
      </c>
      <c r="AC53" s="15">
        <v>1.2074635194842003E-5</v>
      </c>
      <c r="AD53" s="15">
        <v>1.4741591297789837E-5</v>
      </c>
      <c r="AE53" s="15">
        <v>3.3618497798654364E-6</v>
      </c>
      <c r="AF53" s="15">
        <v>1.7157881623593654E-5</v>
      </c>
      <c r="AG53" s="15">
        <v>1.2465989995446555E-4</v>
      </c>
      <c r="AH53" s="15">
        <v>1.4748515892431789E-5</v>
      </c>
      <c r="AI53" s="15">
        <v>1.4526885769950913E-5</v>
      </c>
      <c r="AJ53" s="15">
        <v>1.3055022253870912E-5</v>
      </c>
      <c r="AK53" s="15">
        <v>4.2522561504551477E-5</v>
      </c>
      <c r="AL53" s="15">
        <v>1.1749060564750052E-5</v>
      </c>
      <c r="AM53" s="15">
        <v>3.0554519943373322E-5</v>
      </c>
      <c r="AN53" s="15">
        <v>2.1342154743698945E-4</v>
      </c>
      <c r="AO53" s="15">
        <v>4.2330704504552259E-4</v>
      </c>
      <c r="AP53" s="15">
        <v>1.3299289785185386E-4</v>
      </c>
      <c r="AQ53" s="15">
        <v>8.3345476838741082E-6</v>
      </c>
      <c r="AR53" s="15">
        <v>8.9065579716544505E-5</v>
      </c>
      <c r="AS53" s="15">
        <v>8.4961745974915237E-4</v>
      </c>
      <c r="AT53" s="15">
        <v>2.0311557192885638E-5</v>
      </c>
      <c r="AU53" s="15">
        <v>1.2118910374585719E-5</v>
      </c>
      <c r="AV53" s="15">
        <v>1.0712612317887289E-4</v>
      </c>
      <c r="AW53" s="15">
        <v>6.7608410881975572E-5</v>
      </c>
      <c r="AX53" s="15">
        <v>2.8732690310828784E-3</v>
      </c>
      <c r="AY53" s="15">
        <v>5.4046877340143166E-5</v>
      </c>
      <c r="AZ53" s="15">
        <v>7.9086478047034094E-3</v>
      </c>
      <c r="BA53" s="15">
        <v>9.1923349190604897E-4</v>
      </c>
      <c r="BB53" s="15">
        <v>1.1936050768075834E-3</v>
      </c>
      <c r="BC53" s="15">
        <v>8.3219097495584686E-4</v>
      </c>
      <c r="BD53" s="15">
        <v>4.2311430716542144E-3</v>
      </c>
      <c r="BE53" s="15">
        <v>1.4345133200600765E-4</v>
      </c>
      <c r="BF53" s="15">
        <v>2.0820406056336594E-3</v>
      </c>
      <c r="BG53" s="15">
        <v>1.7897707817769316E-3</v>
      </c>
      <c r="BH53" s="15">
        <v>3.8836200252964824E-2</v>
      </c>
      <c r="BI53" s="15">
        <v>7.1250900559107096E-4</v>
      </c>
      <c r="BJ53" s="15">
        <v>6.6040104480469058E-4</v>
      </c>
      <c r="BK53" s="15">
        <v>1.6698995783955129E-5</v>
      </c>
      <c r="BL53" s="15">
        <v>1.5198582529129074E-3</v>
      </c>
      <c r="BM53" s="15">
        <v>1.0845834948688123E-2</v>
      </c>
      <c r="BN53" s="15">
        <v>2.3908844671712462E-2</v>
      </c>
      <c r="BO53" s="15">
        <v>2.6409618159538685E-4</v>
      </c>
      <c r="BP53" s="15">
        <v>8.5501398344305253E-4</v>
      </c>
      <c r="BQ53" s="15">
        <v>9.6175304662282548E-4</v>
      </c>
      <c r="BR53" s="15">
        <v>2.0568578214877268E-3</v>
      </c>
      <c r="BS53" s="15">
        <v>0</v>
      </c>
    </row>
    <row r="54" spans="1:71" x14ac:dyDescent="0.2">
      <c r="A54" s="25" t="s">
        <v>128</v>
      </c>
      <c r="B54" s="24" t="s">
        <v>394</v>
      </c>
      <c r="C54">
        <f t="shared" si="2"/>
        <v>50</v>
      </c>
      <c r="D54" s="15">
        <v>1.4875784576235761E-5</v>
      </c>
      <c r="E54" s="15">
        <v>2.2448304443771146E-5</v>
      </c>
      <c r="F54" s="15">
        <v>9.7124496190718166E-6</v>
      </c>
      <c r="G54" s="15">
        <v>1.3170929435582548E-5</v>
      </c>
      <c r="H54" s="15">
        <v>6.1938372672390374E-6</v>
      </c>
      <c r="I54" s="15">
        <v>6.9412426440635019E-6</v>
      </c>
      <c r="J54" s="15">
        <v>1.6397791899440691E-5</v>
      </c>
      <c r="K54" s="15">
        <v>3.7185873228822934E-5</v>
      </c>
      <c r="L54" s="15">
        <v>7.8173575555482169E-6</v>
      </c>
      <c r="M54" s="15">
        <v>3.6101847492858307E-5</v>
      </c>
      <c r="N54" s="15">
        <v>2.4018985376576727E-5</v>
      </c>
      <c r="O54" s="15">
        <v>3.6977491338525389E-5</v>
      </c>
      <c r="P54" s="15">
        <v>3.2071346265952948E-5</v>
      </c>
      <c r="Q54" s="15">
        <v>3.4167378464115326E-5</v>
      </c>
      <c r="R54" s="15">
        <v>4.2879696268679879E-5</v>
      </c>
      <c r="S54" s="15">
        <v>2.6901596537234593E-5</v>
      </c>
      <c r="T54" s="15">
        <v>2.931911995750105E-5</v>
      </c>
      <c r="U54" s="15">
        <v>2.4605668081632051E-5</v>
      </c>
      <c r="V54" s="15">
        <v>1.6649358267673631E-5</v>
      </c>
      <c r="W54" s="15">
        <v>1.3008404146777488E-5</v>
      </c>
      <c r="X54" s="15">
        <v>2.2371530696259917E-5</v>
      </c>
      <c r="Y54" s="15">
        <v>2.6898591014137423E-5</v>
      </c>
      <c r="Z54" s="15">
        <v>2.8119436131710824E-5</v>
      </c>
      <c r="AA54" s="15">
        <v>2.3499580201411624E-5</v>
      </c>
      <c r="AB54" s="15">
        <v>2.7756251361429324E-5</v>
      </c>
      <c r="AC54" s="15">
        <v>2.5083869684508095E-5</v>
      </c>
      <c r="AD54" s="15">
        <v>2.0241088818777235E-5</v>
      </c>
      <c r="AE54" s="15">
        <v>2.6662974040873952E-5</v>
      </c>
      <c r="AF54" s="15">
        <v>2.355157033657618E-5</v>
      </c>
      <c r="AG54" s="15">
        <v>3.6482633816616101E-5</v>
      </c>
      <c r="AH54" s="15">
        <v>3.1416184257988213E-5</v>
      </c>
      <c r="AI54" s="15">
        <v>3.1496623852079484E-5</v>
      </c>
      <c r="AJ54" s="15">
        <v>1.018591375580317E-5</v>
      </c>
      <c r="AK54" s="15">
        <v>1.9234587991967181E-5</v>
      </c>
      <c r="AL54" s="15">
        <v>1.2190939171716701E-5</v>
      </c>
      <c r="AM54" s="15">
        <v>3.1136754369857015E-5</v>
      </c>
      <c r="AN54" s="15">
        <v>2.5270012299020171E-5</v>
      </c>
      <c r="AO54" s="15">
        <v>5.2895602254787356E-6</v>
      </c>
      <c r="AP54" s="15">
        <v>7.6853767641324422E-6</v>
      </c>
      <c r="AQ54" s="15">
        <v>1.763838692562935E-5</v>
      </c>
      <c r="AR54" s="15">
        <v>1.00440049985731E-5</v>
      </c>
      <c r="AS54" s="15">
        <v>1.6258643002359503E-5</v>
      </c>
      <c r="AT54" s="15">
        <v>1.6379458784495827E-5</v>
      </c>
      <c r="AU54" s="15">
        <v>7.6597461548499993E-6</v>
      </c>
      <c r="AV54" s="15">
        <v>1.0490191299397252E-5</v>
      </c>
      <c r="AW54" s="15">
        <v>8.1316077930357549E-6</v>
      </c>
      <c r="AX54" s="15">
        <v>2.6388405953044935E-4</v>
      </c>
      <c r="AY54" s="15">
        <v>3.1901001685532212E-5</v>
      </c>
      <c r="AZ54" s="15">
        <v>5.8229307459265855E-4</v>
      </c>
      <c r="BA54" s="15">
        <v>0.11402335873805595</v>
      </c>
      <c r="BB54" s="15">
        <v>2.3495215310700042E-2</v>
      </c>
      <c r="BC54" s="15">
        <v>2.1792235196034754E-5</v>
      </c>
      <c r="BD54" s="15">
        <v>1.0400091643083523E-5</v>
      </c>
      <c r="BE54" s="15">
        <v>2.0548728515140282E-6</v>
      </c>
      <c r="BF54" s="15">
        <v>1.0425584017643884E-5</v>
      </c>
      <c r="BG54" s="15">
        <v>1.1197260982975441E-5</v>
      </c>
      <c r="BH54" s="15">
        <v>0.34726802078994584</v>
      </c>
      <c r="BI54" s="15">
        <v>1.4904555094879254E-5</v>
      </c>
      <c r="BJ54" s="15">
        <v>1.202663667274614E-4</v>
      </c>
      <c r="BK54" s="15">
        <v>1.3620695137684256E-4</v>
      </c>
      <c r="BL54" s="15">
        <v>3.8087947284760645E-6</v>
      </c>
      <c r="BM54" s="15">
        <v>7.4135670005950536E-6</v>
      </c>
      <c r="BN54" s="15">
        <v>1.6883436291433005E-5</v>
      </c>
      <c r="BO54" s="15">
        <v>1.2891662900100737E-5</v>
      </c>
      <c r="BP54" s="15">
        <v>2.7463123158362416E-5</v>
      </c>
      <c r="BQ54" s="15">
        <v>2.1245162242018306E-3</v>
      </c>
      <c r="BR54" s="15">
        <v>1.2790527315299567E-5</v>
      </c>
      <c r="BS54" s="15">
        <v>0</v>
      </c>
    </row>
    <row r="55" spans="1:71" x14ac:dyDescent="0.2">
      <c r="A55" s="24" t="s">
        <v>129</v>
      </c>
      <c r="B55" s="24" t="s">
        <v>396</v>
      </c>
      <c r="C55">
        <f t="shared" si="2"/>
        <v>51</v>
      </c>
      <c r="D55" s="15">
        <v>3.3323904406931181E-5</v>
      </c>
      <c r="E55" s="15">
        <v>3.8526191088380074E-5</v>
      </c>
      <c r="F55" s="15">
        <v>2.7669728073223136E-4</v>
      </c>
      <c r="G55" s="15">
        <v>1.7870154041189656E-3</v>
      </c>
      <c r="H55" s="15">
        <v>3.505504875200959E-3</v>
      </c>
      <c r="I55" s="15">
        <v>1.1802132898729187E-3</v>
      </c>
      <c r="J55" s="15">
        <v>2.1991772932174534E-3</v>
      </c>
      <c r="K55" s="15">
        <v>3.1790743472763943E-3</v>
      </c>
      <c r="L55" s="15">
        <v>4.2878155136010267E-3</v>
      </c>
      <c r="M55" s="15">
        <v>5.8410977672231643E-3</v>
      </c>
      <c r="N55" s="15">
        <v>7.3020808338662953E-3</v>
      </c>
      <c r="O55" s="15">
        <v>1.625970735605058E-3</v>
      </c>
      <c r="P55" s="15">
        <v>5.9001173419406241E-3</v>
      </c>
      <c r="Q55" s="15">
        <v>9.8597672608482963E-3</v>
      </c>
      <c r="R55" s="15">
        <v>4.7765539754795151E-3</v>
      </c>
      <c r="S55" s="15">
        <v>3.0952742525993423E-3</v>
      </c>
      <c r="T55" s="15">
        <v>5.0875666803315428E-3</v>
      </c>
      <c r="U55" s="15">
        <v>1.9929935229205355E-2</v>
      </c>
      <c r="V55" s="15">
        <v>6.8328885872952715E-4</v>
      </c>
      <c r="W55" s="15">
        <v>3.7351326982203747E-3</v>
      </c>
      <c r="X55" s="15">
        <v>2.3731816036152323E-3</v>
      </c>
      <c r="Y55" s="15">
        <v>4.87039124346016E-3</v>
      </c>
      <c r="Z55" s="15">
        <v>9.6249694028595941E-4</v>
      </c>
      <c r="AA55" s="15">
        <v>4.7113799700171273E-3</v>
      </c>
      <c r="AB55" s="15">
        <v>3.8266200561526318E-3</v>
      </c>
      <c r="AC55" s="15">
        <v>5.8134508485704634E-3</v>
      </c>
      <c r="AD55" s="15">
        <v>1.9975839240463406E-3</v>
      </c>
      <c r="AE55" s="15">
        <v>1.4803158869760981E-3</v>
      </c>
      <c r="AF55" s="15">
        <v>4.0677327697610458E-3</v>
      </c>
      <c r="AG55" s="15">
        <v>8.4969475415837686E-3</v>
      </c>
      <c r="AH55" s="15">
        <v>6.8201390164274404E-3</v>
      </c>
      <c r="AI55" s="15">
        <v>4.3141078600970831E-3</v>
      </c>
      <c r="AJ55" s="15">
        <v>9.2898657113084111E-3</v>
      </c>
      <c r="AK55" s="15">
        <v>1.5558860213560484E-2</v>
      </c>
      <c r="AL55" s="15">
        <v>5.4992708862364684E-3</v>
      </c>
      <c r="AM55" s="15">
        <v>6.9539373041803965E-3</v>
      </c>
      <c r="AN55" s="15">
        <v>1.710833338120185E-3</v>
      </c>
      <c r="AO55" s="15">
        <v>1.7924339336332245E-3</v>
      </c>
      <c r="AP55" s="15">
        <v>3.5338072758867864E-3</v>
      </c>
      <c r="AQ55" s="15">
        <v>2.4074227682493224E-3</v>
      </c>
      <c r="AR55" s="15">
        <v>8.5838718740411622E-3</v>
      </c>
      <c r="AS55" s="15">
        <v>8.4287514821021342E-3</v>
      </c>
      <c r="AT55" s="15">
        <v>3.5402623146596527E-3</v>
      </c>
      <c r="AU55" s="15">
        <v>2.8600514661997491E-3</v>
      </c>
      <c r="AV55" s="15">
        <v>2.7724397323893851E-3</v>
      </c>
      <c r="AW55" s="15">
        <v>8.300119972992754E-3</v>
      </c>
      <c r="AX55" s="15">
        <v>1.1194916337340656E-2</v>
      </c>
      <c r="AY55" s="15">
        <v>3.3405329821960743E-3</v>
      </c>
      <c r="AZ55" s="15">
        <v>9.3305488876394924E-3</v>
      </c>
      <c r="BA55" s="15">
        <v>1.0103972186499168E-2</v>
      </c>
      <c r="BB55" s="15">
        <v>0.15117059833591467</v>
      </c>
      <c r="BC55" s="15">
        <v>1.302063068622757E-2</v>
      </c>
      <c r="BD55" s="15">
        <v>2.0129805790407712E-2</v>
      </c>
      <c r="BE55" s="15">
        <v>1.3988868756704218E-3</v>
      </c>
      <c r="BF55" s="15">
        <v>1.6124259468618233E-2</v>
      </c>
      <c r="BG55" s="15">
        <v>7.1400181893111689E-3</v>
      </c>
      <c r="BH55" s="15">
        <v>2.4546627726673965E-2</v>
      </c>
      <c r="BI55" s="15">
        <v>3.7082037279230901E-3</v>
      </c>
      <c r="BJ55" s="15">
        <v>1.0439970496142916E-2</v>
      </c>
      <c r="BK55" s="15">
        <v>9.5310111130947634E-3</v>
      </c>
      <c r="BL55" s="15">
        <v>6.985948575882148E-3</v>
      </c>
      <c r="BM55" s="15">
        <v>4.9308143908897246E-3</v>
      </c>
      <c r="BN55" s="15">
        <v>1.6034333232154335E-2</v>
      </c>
      <c r="BO55" s="15">
        <v>3.8950418661563339E-3</v>
      </c>
      <c r="BP55" s="15">
        <v>7.0717716508677964E-3</v>
      </c>
      <c r="BQ55" s="15">
        <v>8.086508595170799E-3</v>
      </c>
      <c r="BR55" s="15">
        <v>1.4890184486773756E-2</v>
      </c>
      <c r="BS55" s="15">
        <v>0</v>
      </c>
    </row>
    <row r="56" spans="1:71" x14ac:dyDescent="0.2">
      <c r="A56" s="24" t="s">
        <v>130</v>
      </c>
      <c r="B56" s="24" t="s">
        <v>282</v>
      </c>
      <c r="C56">
        <f t="shared" si="2"/>
        <v>52</v>
      </c>
      <c r="D56" s="15">
        <v>5.0810667389564094E-5</v>
      </c>
      <c r="E56" s="15">
        <v>7.1970206653828737E-5</v>
      </c>
      <c r="F56" s="15">
        <v>4.2233146357429181E-5</v>
      </c>
      <c r="G56" s="15">
        <v>5.8018655349063007E-5</v>
      </c>
      <c r="H56" s="15">
        <v>2.7122258113863082E-4</v>
      </c>
      <c r="I56" s="15">
        <v>2.2638185923788343E-3</v>
      </c>
      <c r="J56" s="15">
        <v>1.7396790343137919E-3</v>
      </c>
      <c r="K56" s="15">
        <v>1.6041195027188719E-3</v>
      </c>
      <c r="L56" s="15">
        <v>2.1354561570501862E-4</v>
      </c>
      <c r="M56" s="15">
        <v>2.7529600039078966E-3</v>
      </c>
      <c r="N56" s="15">
        <v>8.1471066365989089E-4</v>
      </c>
      <c r="O56" s="15">
        <v>2.1838257325964387E-3</v>
      </c>
      <c r="P56" s="15">
        <v>8.9522047250784683E-4</v>
      </c>
      <c r="Q56" s="15">
        <v>7.107381789089851E-4</v>
      </c>
      <c r="R56" s="15">
        <v>3.2452204256268248E-4</v>
      </c>
      <c r="S56" s="15">
        <v>3.2672634077577847E-4</v>
      </c>
      <c r="T56" s="15">
        <v>1.6359336574196992E-3</v>
      </c>
      <c r="U56" s="15">
        <v>2.4803535029680027E-4</v>
      </c>
      <c r="V56" s="15">
        <v>1.1347921265921973E-4</v>
      </c>
      <c r="W56" s="15">
        <v>7.1242430889490517E-5</v>
      </c>
      <c r="X56" s="15">
        <v>2.149396583308291E-3</v>
      </c>
      <c r="Y56" s="15">
        <v>3.0366291915101449E-3</v>
      </c>
      <c r="Z56" s="15">
        <v>4.4701291896662355E-4</v>
      </c>
      <c r="AA56" s="15">
        <v>5.4575684522480726E-3</v>
      </c>
      <c r="AB56" s="15">
        <v>1.1566501205305566E-3</v>
      </c>
      <c r="AC56" s="15">
        <v>8.455494253831249E-4</v>
      </c>
      <c r="AD56" s="15">
        <v>1.4014675571665581E-3</v>
      </c>
      <c r="AE56" s="15">
        <v>4.0216938956767268E-4</v>
      </c>
      <c r="AF56" s="15">
        <v>8.0743507408043808E-4</v>
      </c>
      <c r="AG56" s="15">
        <v>2.3021151469819548E-3</v>
      </c>
      <c r="AH56" s="15">
        <v>3.8482766206899104E-3</v>
      </c>
      <c r="AI56" s="15">
        <v>1.2242389842460485E-3</v>
      </c>
      <c r="AJ56" s="15">
        <v>4.0785150337084427E-3</v>
      </c>
      <c r="AK56" s="15">
        <v>1.1062785491467561E-3</v>
      </c>
      <c r="AL56" s="15">
        <v>1.3931534760848634E-3</v>
      </c>
      <c r="AM56" s="15">
        <v>1.2904880392127153E-3</v>
      </c>
      <c r="AN56" s="15">
        <v>9.3400537803215388E-4</v>
      </c>
      <c r="AO56" s="15">
        <v>3.2483329367480112E-3</v>
      </c>
      <c r="AP56" s="15">
        <v>3.6107321007646646E-3</v>
      </c>
      <c r="AQ56" s="15">
        <v>7.0092958039450696E-4</v>
      </c>
      <c r="AR56" s="15">
        <v>2.4583853125305396E-3</v>
      </c>
      <c r="AS56" s="15">
        <v>6.6104625759200418E-3</v>
      </c>
      <c r="AT56" s="15">
        <v>2.3911875568107398E-3</v>
      </c>
      <c r="AU56" s="15">
        <v>8.1008637421222475E-5</v>
      </c>
      <c r="AV56" s="15">
        <v>2.1387977534889687E-2</v>
      </c>
      <c r="AW56" s="15">
        <v>7.6735362003385538E-3</v>
      </c>
      <c r="AX56" s="15">
        <v>2.6831490552439059E-3</v>
      </c>
      <c r="AY56" s="15">
        <v>3.109621859923125E-4</v>
      </c>
      <c r="AZ56" s="15">
        <v>2.3061753304821041E-2</v>
      </c>
      <c r="BA56" s="15">
        <v>2.0220274515836599E-2</v>
      </c>
      <c r="BB56" s="15">
        <v>1.4129237110989335E-2</v>
      </c>
      <c r="BC56" s="15">
        <v>4.928389184303867E-2</v>
      </c>
      <c r="BD56" s="15">
        <v>2.2179953945552087E-2</v>
      </c>
      <c r="BE56" s="15">
        <v>5.7707382582119072E-4</v>
      </c>
      <c r="BF56" s="15">
        <v>1.0181401515112074E-2</v>
      </c>
      <c r="BG56" s="15">
        <v>8.491277553204868E-4</v>
      </c>
      <c r="BH56" s="15">
        <v>2.7445704909164242E-2</v>
      </c>
      <c r="BI56" s="15">
        <v>7.5961260090566841E-3</v>
      </c>
      <c r="BJ56" s="15">
        <v>3.9485887382417892E-3</v>
      </c>
      <c r="BK56" s="15">
        <v>3.47563866203768E-3</v>
      </c>
      <c r="BL56" s="15">
        <v>1.2031825829869468E-2</v>
      </c>
      <c r="BM56" s="15">
        <v>4.3392040716352213E-3</v>
      </c>
      <c r="BN56" s="15">
        <v>3.7231910300837439E-3</v>
      </c>
      <c r="BO56" s="15">
        <v>1.093253920484388E-2</v>
      </c>
      <c r="BP56" s="15">
        <v>2.4585410857118957E-6</v>
      </c>
      <c r="BQ56" s="15">
        <v>3.0347482691113186E-3</v>
      </c>
      <c r="BR56" s="15">
        <v>8.00785683538815E-3</v>
      </c>
      <c r="BS56" s="15">
        <v>0</v>
      </c>
    </row>
    <row r="57" spans="1:71" x14ac:dyDescent="0.2">
      <c r="A57" s="25" t="s">
        <v>131</v>
      </c>
      <c r="B57" s="25" t="s">
        <v>283</v>
      </c>
      <c r="C57">
        <f t="shared" si="2"/>
        <v>53</v>
      </c>
      <c r="D57" s="15">
        <v>1.6044343697347592E-2</v>
      </c>
      <c r="E57" s="15">
        <v>1.4761649722016388E-2</v>
      </c>
      <c r="F57" s="15">
        <v>1.2459685258858761E-2</v>
      </c>
      <c r="G57" s="15">
        <v>2.8854001564883346E-2</v>
      </c>
      <c r="H57" s="15">
        <v>2.1719844612246283E-2</v>
      </c>
      <c r="I57" s="15">
        <v>2.6126373250210031E-2</v>
      </c>
      <c r="J57" s="15">
        <v>3.0694660860357784E-2</v>
      </c>
      <c r="K57" s="15">
        <v>2.253050425931959E-2</v>
      </c>
      <c r="L57" s="15">
        <v>2.9344784360486185E-2</v>
      </c>
      <c r="M57" s="15">
        <v>2.0914270567235577E-2</v>
      </c>
      <c r="N57" s="15">
        <v>2.0518375422341872E-2</v>
      </c>
      <c r="O57" s="15">
        <v>2.3933750000271242E-2</v>
      </c>
      <c r="P57" s="15">
        <v>1.9392587679320266E-2</v>
      </c>
      <c r="Q57" s="15">
        <v>1.5948806673428857E-2</v>
      </c>
      <c r="R57" s="15">
        <v>1.8892190300397963E-2</v>
      </c>
      <c r="S57" s="15">
        <v>1.8420744498638952E-2</v>
      </c>
      <c r="T57" s="15">
        <v>2.7106878997490869E-2</v>
      </c>
      <c r="U57" s="15">
        <v>1.8376448176299645E-2</v>
      </c>
      <c r="V57" s="15">
        <v>7.5123005026330857E-3</v>
      </c>
      <c r="W57" s="15">
        <v>2.6771825069848956E-2</v>
      </c>
      <c r="X57" s="15">
        <v>2.5131523790654701E-2</v>
      </c>
      <c r="Y57" s="15">
        <v>2.0905841763979197E-2</v>
      </c>
      <c r="Z57" s="15">
        <v>2.0478551312291666E-2</v>
      </c>
      <c r="AA57" s="15">
        <v>1.6394047722006772E-2</v>
      </c>
      <c r="AB57" s="15">
        <v>1.90112038231568E-2</v>
      </c>
      <c r="AC57" s="15">
        <v>2.3030546531626617E-2</v>
      </c>
      <c r="AD57" s="15">
        <v>2.7570246651370176E-2</v>
      </c>
      <c r="AE57" s="15">
        <v>2.2565791722074676E-2</v>
      </c>
      <c r="AF57" s="15">
        <v>1.7906686411182638E-2</v>
      </c>
      <c r="AG57" s="15">
        <v>1.7690182433553046E-2</v>
      </c>
      <c r="AH57" s="15">
        <v>2.0819488180008578E-2</v>
      </c>
      <c r="AI57" s="15">
        <v>1.8518804680955854E-2</v>
      </c>
      <c r="AJ57" s="15">
        <v>1.8926903477594997E-2</v>
      </c>
      <c r="AK57" s="15">
        <v>1.5239713018271062E-2</v>
      </c>
      <c r="AL57" s="15">
        <v>2.1398860774569282E-2</v>
      </c>
      <c r="AM57" s="15">
        <v>1.4350506766313839E-2</v>
      </c>
      <c r="AN57" s="15">
        <v>9.9838412916958587E-3</v>
      </c>
      <c r="AO57" s="15">
        <v>2.4808528514063743E-2</v>
      </c>
      <c r="AP57" s="15">
        <v>1.7058049131154537E-2</v>
      </c>
      <c r="AQ57" s="15">
        <v>1.5120925493080606E-2</v>
      </c>
      <c r="AR57" s="15">
        <v>1.8981661762786716E-2</v>
      </c>
      <c r="AS57" s="15">
        <v>2.7995164276149703E-2</v>
      </c>
      <c r="AT57" s="15">
        <v>2.5271518747071873E-2</v>
      </c>
      <c r="AU57" s="15">
        <v>2.9316396613841327E-2</v>
      </c>
      <c r="AV57" s="15">
        <v>3.3674627489242465E-2</v>
      </c>
      <c r="AW57" s="15">
        <v>2.8328313268571697E-2</v>
      </c>
      <c r="AX57" s="15">
        <v>2.4332468573032895E-2</v>
      </c>
      <c r="AY57" s="15">
        <v>1.3655498833441396E-2</v>
      </c>
      <c r="AZ57" s="15">
        <v>2.262919737776024E-2</v>
      </c>
      <c r="BA57" s="15">
        <v>2.4025517626089756E-2</v>
      </c>
      <c r="BB57" s="15">
        <v>3.2090777093279121E-2</v>
      </c>
      <c r="BC57" s="15">
        <v>1.8044261095700235E-2</v>
      </c>
      <c r="BD57" s="15">
        <v>0.1186029534160719</v>
      </c>
      <c r="BE57" s="15">
        <v>3.0009058007760919E-2</v>
      </c>
      <c r="BF57" s="15">
        <v>2.3054517472455179E-2</v>
      </c>
      <c r="BG57" s="15">
        <v>1.9600986310898797E-2</v>
      </c>
      <c r="BH57" s="15">
        <v>8.3892592771774004E-3</v>
      </c>
      <c r="BI57" s="15">
        <v>3.0112645969606697E-2</v>
      </c>
      <c r="BJ57" s="15">
        <v>2.1309243799964066E-2</v>
      </c>
      <c r="BK57" s="15">
        <v>2.3838525746554064E-2</v>
      </c>
      <c r="BL57" s="15">
        <v>7.2709766889489283E-2</v>
      </c>
      <c r="BM57" s="15">
        <v>1.2646326537959749E-3</v>
      </c>
      <c r="BN57" s="15">
        <v>1.5799191075453935E-2</v>
      </c>
      <c r="BO57" s="15">
        <v>2.2088350622230198E-3</v>
      </c>
      <c r="BP57" s="15">
        <v>2.4814110267985346E-2</v>
      </c>
      <c r="BQ57" s="15">
        <v>2.8346250113276759E-2</v>
      </c>
      <c r="BR57" s="15">
        <v>1.9440785482432166E-2</v>
      </c>
      <c r="BS57" s="15">
        <v>0</v>
      </c>
    </row>
    <row r="58" spans="1:71" x14ac:dyDescent="0.2">
      <c r="A58" s="24" t="s">
        <v>132</v>
      </c>
      <c r="B58" s="24" t="s">
        <v>400</v>
      </c>
      <c r="C58">
        <f t="shared" si="2"/>
        <v>54</v>
      </c>
      <c r="D58" s="15">
        <v>2.4647233915705883E-5</v>
      </c>
      <c r="E58" s="15">
        <v>2.4937425499952135E-5</v>
      </c>
      <c r="F58" s="15">
        <v>1.7058317620171858E-4</v>
      </c>
      <c r="G58" s="15">
        <v>8.8822813899627317E-4</v>
      </c>
      <c r="H58" s="15">
        <v>1.1114631586879203E-3</v>
      </c>
      <c r="I58" s="15">
        <v>2.6997801697561621E-4</v>
      </c>
      <c r="J58" s="15">
        <v>9.8451256973776965E-4</v>
      </c>
      <c r="K58" s="15">
        <v>1.7148938420838619E-3</v>
      </c>
      <c r="L58" s="15">
        <v>2.3735138672597725E-3</v>
      </c>
      <c r="M58" s="15">
        <v>1.2838037333359343E-3</v>
      </c>
      <c r="N58" s="15">
        <v>6.539761546429353E-4</v>
      </c>
      <c r="O58" s="15">
        <v>1.3454043357234899E-3</v>
      </c>
      <c r="P58" s="15">
        <v>4.6420966763429357E-3</v>
      </c>
      <c r="Q58" s="15">
        <v>4.4057308010156913E-3</v>
      </c>
      <c r="R58" s="15">
        <v>1.8246088864623878E-3</v>
      </c>
      <c r="S58" s="15">
        <v>7.5910771457645603E-4</v>
      </c>
      <c r="T58" s="15">
        <v>1.3569478943595802E-3</v>
      </c>
      <c r="U58" s="15">
        <v>1.8419634979222278E-3</v>
      </c>
      <c r="V58" s="15">
        <v>3.1787973403671197E-4</v>
      </c>
      <c r="W58" s="15">
        <v>3.1084064142421837E-3</v>
      </c>
      <c r="X58" s="15">
        <v>8.9683557833616511E-4</v>
      </c>
      <c r="Y58" s="15">
        <v>1.149247761446083E-3</v>
      </c>
      <c r="Z58" s="15">
        <v>2.9739441428567213E-3</v>
      </c>
      <c r="AA58" s="15">
        <v>2.8751488309034655E-3</v>
      </c>
      <c r="AB58" s="15">
        <v>2.6641747244040706E-3</v>
      </c>
      <c r="AC58" s="15">
        <v>1.5576427649782508E-3</v>
      </c>
      <c r="AD58" s="15">
        <v>1.8491521944764243E-3</v>
      </c>
      <c r="AE58" s="15">
        <v>1.6523569025885389E-4</v>
      </c>
      <c r="AF58" s="15">
        <v>1.4803623718989884E-3</v>
      </c>
      <c r="AG58" s="15">
        <v>1.5828614696193771E-3</v>
      </c>
      <c r="AH58" s="15">
        <v>1.0650564435239554E-3</v>
      </c>
      <c r="AI58" s="15">
        <v>1.2021704612057544E-3</v>
      </c>
      <c r="AJ58" s="15">
        <v>5.2623994732271383E-4</v>
      </c>
      <c r="AK58" s="15">
        <v>1.5954278345650416E-3</v>
      </c>
      <c r="AL58" s="15">
        <v>1.0326076059553639E-3</v>
      </c>
      <c r="AM58" s="15">
        <v>2.2755066893130247E-3</v>
      </c>
      <c r="AN58" s="15">
        <v>6.0735005975547205E-4</v>
      </c>
      <c r="AO58" s="15">
        <v>2.8032425980181195E-3</v>
      </c>
      <c r="AP58" s="15">
        <v>3.6426952008018188E-3</v>
      </c>
      <c r="AQ58" s="15">
        <v>1.7530050080926595E-3</v>
      </c>
      <c r="AR58" s="15">
        <v>1.7782824233019086E-2</v>
      </c>
      <c r="AS58" s="15">
        <v>2.7115332183406473E-2</v>
      </c>
      <c r="AT58" s="15">
        <v>2.7211180288270048E-3</v>
      </c>
      <c r="AU58" s="15">
        <v>3.3096296017438576E-3</v>
      </c>
      <c r="AV58" s="15">
        <v>2.8914060313223861E-3</v>
      </c>
      <c r="AW58" s="15">
        <v>1.6027507314349081E-2</v>
      </c>
      <c r="AX58" s="15">
        <v>3.2590807274293004E-2</v>
      </c>
      <c r="AY58" s="15">
        <v>1.5812560744023887E-2</v>
      </c>
      <c r="AZ58" s="15">
        <v>9.5046798087898825E-3</v>
      </c>
      <c r="BA58" s="15">
        <v>9.5278153867783769E-3</v>
      </c>
      <c r="BB58" s="15">
        <v>1.0841288581888342E-2</v>
      </c>
      <c r="BC58" s="15">
        <v>8.8691174939852842E-3</v>
      </c>
      <c r="BD58" s="15">
        <v>9.0998190118015514E-3</v>
      </c>
      <c r="BE58" s="15">
        <v>3.1356998487507949E-3</v>
      </c>
      <c r="BF58" s="15">
        <v>1.8245872787149769E-2</v>
      </c>
      <c r="BG58" s="15">
        <v>9.7988293780128157E-3</v>
      </c>
      <c r="BH58" s="15">
        <v>7.3090953970572324E-3</v>
      </c>
      <c r="BI58" s="15">
        <v>2.0070655543602545E-2</v>
      </c>
      <c r="BJ58" s="15">
        <v>1.1273900357208242E-2</v>
      </c>
      <c r="BK58" s="15">
        <v>5.2506884986233526E-3</v>
      </c>
      <c r="BL58" s="15">
        <v>2.9399812237823025E-3</v>
      </c>
      <c r="BM58" s="15">
        <v>1.8346973950311768E-3</v>
      </c>
      <c r="BN58" s="15">
        <v>3.2514715480226657E-2</v>
      </c>
      <c r="BO58" s="15">
        <v>1.9530816381167326E-3</v>
      </c>
      <c r="BP58" s="15">
        <v>6.9475065910840957E-3</v>
      </c>
      <c r="BQ58" s="15">
        <v>6.808872102515777E-2</v>
      </c>
      <c r="BR58" s="15">
        <v>1.3343825813246935E-2</v>
      </c>
      <c r="BS58" s="15">
        <v>0</v>
      </c>
    </row>
    <row r="59" spans="1:71" x14ac:dyDescent="0.2">
      <c r="A59" s="25" t="s">
        <v>133</v>
      </c>
      <c r="B59" s="24" t="s">
        <v>402</v>
      </c>
      <c r="C59">
        <f t="shared" si="2"/>
        <v>55</v>
      </c>
      <c r="D59" s="15">
        <v>6.5286044874877494E-5</v>
      </c>
      <c r="E59" s="15">
        <v>7.733381476784179E-5</v>
      </c>
      <c r="F59" s="15">
        <v>1.4277759929845106E-3</v>
      </c>
      <c r="G59" s="15">
        <v>2.6034243564529692E-2</v>
      </c>
      <c r="H59" s="15">
        <v>3.9376358468749574E-2</v>
      </c>
      <c r="I59" s="15">
        <v>1.2128018577848546E-2</v>
      </c>
      <c r="J59" s="15">
        <v>1.5812764667924823E-2</v>
      </c>
      <c r="K59" s="15">
        <v>1.5576578878704625E-2</v>
      </c>
      <c r="L59" s="15">
        <v>1.4494805050666738E-2</v>
      </c>
      <c r="M59" s="15">
        <v>2.5699798140500565E-2</v>
      </c>
      <c r="N59" s="15">
        <v>1.7697757065648346E-2</v>
      </c>
      <c r="O59" s="15">
        <v>4.1468012400629521E-2</v>
      </c>
      <c r="P59" s="15">
        <v>7.8422203440515377E-3</v>
      </c>
      <c r="Q59" s="15">
        <v>3.800897043198409E-3</v>
      </c>
      <c r="R59" s="15">
        <v>5.1146935081282097E-3</v>
      </c>
      <c r="S59" s="15">
        <v>6.2578811574452546E-3</v>
      </c>
      <c r="T59" s="15">
        <v>1.8272755768995629E-2</v>
      </c>
      <c r="U59" s="15">
        <v>5.3941062784784149E-3</v>
      </c>
      <c r="V59" s="15">
        <v>1.209952874475801E-2</v>
      </c>
      <c r="W59" s="15">
        <v>1.3572165203886563E-2</v>
      </c>
      <c r="X59" s="15">
        <v>2.6160413242419463E-2</v>
      </c>
      <c r="Y59" s="15">
        <v>5.6627286889429515E-2</v>
      </c>
      <c r="Z59" s="15">
        <v>3.1854219039756583E-2</v>
      </c>
      <c r="AA59" s="15">
        <v>6.7432010982065971E-2</v>
      </c>
      <c r="AB59" s="15">
        <v>1.2685644369130434E-2</v>
      </c>
      <c r="AC59" s="15">
        <v>1.9996366146377138E-2</v>
      </c>
      <c r="AD59" s="15">
        <v>1.1910188152107495E-2</v>
      </c>
      <c r="AE59" s="15">
        <v>1.192937705155747E-2</v>
      </c>
      <c r="AF59" s="15">
        <v>7.5159319687026702E-3</v>
      </c>
      <c r="AG59" s="15">
        <v>2.6591995461448185E-2</v>
      </c>
      <c r="AH59" s="15">
        <v>3.5612927683469846E-2</v>
      </c>
      <c r="AI59" s="15">
        <v>1.0087798830990702E-2</v>
      </c>
      <c r="AJ59" s="15">
        <v>1.2625936098528431E-2</v>
      </c>
      <c r="AK59" s="15">
        <v>1.025052603857832E-2</v>
      </c>
      <c r="AL59" s="15">
        <v>5.8965703351251675E-3</v>
      </c>
      <c r="AM59" s="15">
        <v>6.5437803163367492E-3</v>
      </c>
      <c r="AN59" s="15">
        <v>4.7868683298980487E-3</v>
      </c>
      <c r="AO59" s="15">
        <v>3.0312322110794005E-3</v>
      </c>
      <c r="AP59" s="15">
        <v>1.6648023842137406E-2</v>
      </c>
      <c r="AQ59" s="15">
        <v>7.0613632672872776E-3</v>
      </c>
      <c r="AR59" s="15">
        <v>3.3373592509644147E-2</v>
      </c>
      <c r="AS59" s="15">
        <v>2.0711906991525773E-2</v>
      </c>
      <c r="AT59" s="15">
        <v>6.2531120825108817E-3</v>
      </c>
      <c r="AU59" s="15">
        <v>4.4988167857603284E-3</v>
      </c>
      <c r="AV59" s="15">
        <v>1.4249010209610304E-2</v>
      </c>
      <c r="AW59" s="15">
        <v>1.4010747818127309E-2</v>
      </c>
      <c r="AX59" s="15">
        <v>8.0880536903117344E-3</v>
      </c>
      <c r="AY59" s="15">
        <v>3.1032367196934599E-3</v>
      </c>
      <c r="AZ59" s="15">
        <v>2.0491009808343695E-2</v>
      </c>
      <c r="BA59" s="15">
        <v>5.0244982083350431E-2</v>
      </c>
      <c r="BB59" s="15">
        <v>1.4788678573063672E-2</v>
      </c>
      <c r="BC59" s="15">
        <v>1.9101574293985638E-2</v>
      </c>
      <c r="BD59" s="15">
        <v>2.7789990167734833E-2</v>
      </c>
      <c r="BE59" s="15">
        <v>3.4584997904363534E-3</v>
      </c>
      <c r="BF59" s="15">
        <v>7.8070026979666432E-2</v>
      </c>
      <c r="BG59" s="15">
        <v>5.3178640399067112E-2</v>
      </c>
      <c r="BH59" s="15">
        <v>3.0348040345388907E-3</v>
      </c>
      <c r="BI59" s="15">
        <v>1.8714519148077802E-2</v>
      </c>
      <c r="BJ59" s="15">
        <v>1.625246541457738E-2</v>
      </c>
      <c r="BK59" s="15">
        <v>2.6628220865139589E-2</v>
      </c>
      <c r="BL59" s="15">
        <v>3.2295954191965217E-3</v>
      </c>
      <c r="BM59" s="15">
        <v>3.1505565377876557E-4</v>
      </c>
      <c r="BN59" s="15">
        <v>1.8485364399935394E-2</v>
      </c>
      <c r="BO59" s="15">
        <v>1.1338991552023838E-3</v>
      </c>
      <c r="BP59" s="15">
        <v>7.0912735689810944E-3</v>
      </c>
      <c r="BQ59" s="15">
        <v>2.2817813800302369E-2</v>
      </c>
      <c r="BR59" s="15">
        <v>2.2574968788018294E-2</v>
      </c>
      <c r="BS59" s="15">
        <v>0</v>
      </c>
    </row>
    <row r="60" spans="1:71" x14ac:dyDescent="0.2">
      <c r="A60" s="24" t="s">
        <v>134</v>
      </c>
      <c r="B60" s="24" t="s">
        <v>404</v>
      </c>
      <c r="C60">
        <f t="shared" si="2"/>
        <v>56</v>
      </c>
      <c r="D60" s="15">
        <v>2.1218286850009627E-3</v>
      </c>
      <c r="E60" s="15">
        <v>1.8023754388427971E-4</v>
      </c>
      <c r="F60" s="15">
        <v>3.2422726280529172E-6</v>
      </c>
      <c r="G60" s="15">
        <v>3.3332837099912865E-3</v>
      </c>
      <c r="H60" s="15">
        <v>1.440594930663942E-2</v>
      </c>
      <c r="I60" s="15">
        <v>4.6857892969540231E-3</v>
      </c>
      <c r="J60" s="15">
        <v>8.938484166292204E-3</v>
      </c>
      <c r="K60" s="15">
        <v>4.8170259618102772E-3</v>
      </c>
      <c r="L60" s="15">
        <v>6.6411983523671754E-3</v>
      </c>
      <c r="M60" s="15">
        <v>4.2632954942444659E-3</v>
      </c>
      <c r="N60" s="15">
        <v>3.276517399430925E-3</v>
      </c>
      <c r="O60" s="15">
        <v>8.8833752011099037E-3</v>
      </c>
      <c r="P60" s="15">
        <v>3.721648160809232E-3</v>
      </c>
      <c r="Q60" s="15">
        <v>2.5974906644873025E-3</v>
      </c>
      <c r="R60" s="15">
        <v>3.0478625826942567E-3</v>
      </c>
      <c r="S60" s="15">
        <v>1.5213067567437422E-3</v>
      </c>
      <c r="T60" s="15">
        <v>6.5422025877278365E-3</v>
      </c>
      <c r="U60" s="15">
        <v>2.0738557680469705E-3</v>
      </c>
      <c r="V60" s="15">
        <v>6.7135018157337681E-4</v>
      </c>
      <c r="W60" s="15">
        <v>6.5114979768698374E-3</v>
      </c>
      <c r="X60" s="15">
        <v>5.8590530520957274E-3</v>
      </c>
      <c r="Y60" s="15">
        <v>1.0130731463963044E-2</v>
      </c>
      <c r="Z60" s="15">
        <v>1.1664129420857828E-2</v>
      </c>
      <c r="AA60" s="15">
        <v>1.6750046898216738E-2</v>
      </c>
      <c r="AB60" s="15">
        <v>8.9512827174438123E-3</v>
      </c>
      <c r="AC60" s="15">
        <v>6.9435682331163507E-3</v>
      </c>
      <c r="AD60" s="15">
        <v>4.122118403162945E-3</v>
      </c>
      <c r="AE60" s="15">
        <v>5.323646825790956E-3</v>
      </c>
      <c r="AF60" s="15">
        <v>4.3952232435018699E-3</v>
      </c>
      <c r="AG60" s="15">
        <v>8.0136158073457597E-3</v>
      </c>
      <c r="AH60" s="15">
        <v>5.6163698361910222E-3</v>
      </c>
      <c r="AI60" s="15">
        <v>1.2530793173737549E-2</v>
      </c>
      <c r="AJ60" s="15">
        <v>1.0804723360562672E-2</v>
      </c>
      <c r="AK60" s="15">
        <v>8.1045935248378609E-3</v>
      </c>
      <c r="AL60" s="15">
        <v>3.9421152943904594E-3</v>
      </c>
      <c r="AM60" s="15">
        <v>3.5921380243194231E-3</v>
      </c>
      <c r="AN60" s="15">
        <v>2.6149466157235966E-3</v>
      </c>
      <c r="AO60" s="15">
        <v>1.1972982872886968E-2</v>
      </c>
      <c r="AP60" s="15">
        <v>9.3664142173799127E-3</v>
      </c>
      <c r="AQ60" s="15">
        <v>8.0078860853461283E-3</v>
      </c>
      <c r="AR60" s="15">
        <v>8.4509951190316719E-4</v>
      </c>
      <c r="AS60" s="15">
        <v>1.9243155163013155E-3</v>
      </c>
      <c r="AT60" s="15">
        <v>1.5663675269081668E-3</v>
      </c>
      <c r="AU60" s="15">
        <v>1.1119753438039992E-3</v>
      </c>
      <c r="AV60" s="15">
        <v>2.1221245742328676E-5</v>
      </c>
      <c r="AW60" s="15">
        <v>4.2934443971378217E-2</v>
      </c>
      <c r="AX60" s="15">
        <v>4.9950088333591553E-4</v>
      </c>
      <c r="AY60" s="15">
        <v>1.2437618177869991E-4</v>
      </c>
      <c r="AZ60" s="15">
        <v>6.9508860544534773E-5</v>
      </c>
      <c r="BA60" s="15">
        <v>6.9883165287310092E-5</v>
      </c>
      <c r="BB60" s="15">
        <v>1.4790017078798105E-4</v>
      </c>
      <c r="BC60" s="15">
        <v>3.3081145815806812E-3</v>
      </c>
      <c r="BD60" s="15">
        <v>1.5911485389806027E-3</v>
      </c>
      <c r="BE60" s="15">
        <v>6.0177302931468569E-5</v>
      </c>
      <c r="BF60" s="15">
        <v>1.3435636830045385E-4</v>
      </c>
      <c r="BG60" s="15">
        <v>4.5834749789036955E-2</v>
      </c>
      <c r="BH60" s="15">
        <v>5.34673480379275E-5</v>
      </c>
      <c r="BI60" s="15">
        <v>2.1711906324606268E-3</v>
      </c>
      <c r="BJ60" s="15">
        <v>2.2644211716310096E-4</v>
      </c>
      <c r="BK60" s="15">
        <v>4.0658893079794236E-5</v>
      </c>
      <c r="BL60" s="15">
        <v>8.0702392764346199E-3</v>
      </c>
      <c r="BM60" s="15">
        <v>3.2153469290010553E-3</v>
      </c>
      <c r="BN60" s="15">
        <v>1.7412326789451105E-3</v>
      </c>
      <c r="BO60" s="15">
        <v>5.8851689465024143E-3</v>
      </c>
      <c r="BP60" s="15">
        <v>5.5028835797336243E-5</v>
      </c>
      <c r="BQ60" s="15">
        <v>4.9805358213839709E-4</v>
      </c>
      <c r="BR60" s="15">
        <v>9.835712217453654E-5</v>
      </c>
      <c r="BS60" s="15">
        <v>0</v>
      </c>
    </row>
    <row r="61" spans="1:71" x14ac:dyDescent="0.2">
      <c r="A61" s="24" t="s">
        <v>135</v>
      </c>
      <c r="B61" s="24" t="s">
        <v>406</v>
      </c>
      <c r="C61">
        <f t="shared" si="2"/>
        <v>57</v>
      </c>
      <c r="D61" s="15">
        <v>5.2556662639259906E-5</v>
      </c>
      <c r="E61" s="15">
        <v>2.7297280308072212E-3</v>
      </c>
      <c r="F61" s="15">
        <v>1.9818672478147535E-3</v>
      </c>
      <c r="G61" s="15">
        <v>1.6612605708530839E-3</v>
      </c>
      <c r="H61" s="15">
        <v>2.3203692543941976E-3</v>
      </c>
      <c r="I61" s="15">
        <v>8.1084554408710277E-5</v>
      </c>
      <c r="J61" s="15">
        <v>8.0381918881092311E-5</v>
      </c>
      <c r="K61" s="15">
        <v>7.5208651812237858E-3</v>
      </c>
      <c r="L61" s="15">
        <v>2.7710695070367361E-3</v>
      </c>
      <c r="M61" s="15">
        <v>1.091312638154945E-2</v>
      </c>
      <c r="N61" s="15">
        <v>5.7813918062562836E-2</v>
      </c>
      <c r="O61" s="15">
        <v>2.1023950477049479E-2</v>
      </c>
      <c r="P61" s="15">
        <v>1.9796616544968987E-3</v>
      </c>
      <c r="Q61" s="15">
        <v>5.12834004240379E-3</v>
      </c>
      <c r="R61" s="15">
        <v>1.704295081052221E-2</v>
      </c>
      <c r="S61" s="15">
        <v>8.2307305526136895E-4</v>
      </c>
      <c r="T61" s="15">
        <v>6.051586270305491E-3</v>
      </c>
      <c r="U61" s="15">
        <v>2.9326253697099644E-3</v>
      </c>
      <c r="V61" s="15">
        <v>3.8551768087590209E-4</v>
      </c>
      <c r="W61" s="15">
        <v>1.9655610672679761E-3</v>
      </c>
      <c r="X61" s="15">
        <v>7.5204643393960715E-4</v>
      </c>
      <c r="Y61" s="15">
        <v>6.9248623308303158E-3</v>
      </c>
      <c r="Z61" s="15">
        <v>2.7754096816888941E-2</v>
      </c>
      <c r="AA61" s="15">
        <v>2.7532356219013131E-2</v>
      </c>
      <c r="AB61" s="15">
        <v>4.3274426232660645E-3</v>
      </c>
      <c r="AC61" s="15">
        <v>2.598825725042032E-3</v>
      </c>
      <c r="AD61" s="15">
        <v>1.7403954686124178E-3</v>
      </c>
      <c r="AE61" s="15">
        <v>3.2282241020582889E-4</v>
      </c>
      <c r="AF61" s="15">
        <v>3.7472474693617227E-3</v>
      </c>
      <c r="AG61" s="15">
        <v>1.4400850163410271E-2</v>
      </c>
      <c r="AH61" s="15">
        <v>8.8573129533307399E-3</v>
      </c>
      <c r="AI61" s="15">
        <v>3.2149284001826849E-3</v>
      </c>
      <c r="AJ61" s="15">
        <v>2.1224577735583419E-2</v>
      </c>
      <c r="AK61" s="15">
        <v>1.4894563429362006E-3</v>
      </c>
      <c r="AL61" s="15">
        <v>5.8220476780520159E-3</v>
      </c>
      <c r="AM61" s="15">
        <v>4.7217917120993816E-3</v>
      </c>
      <c r="AN61" s="15">
        <v>1.2062048405956944E-3</v>
      </c>
      <c r="AO61" s="15">
        <v>8.9786267604283002E-3</v>
      </c>
      <c r="AP61" s="15">
        <v>3.0511954002332446E-3</v>
      </c>
      <c r="AQ61" s="15">
        <v>2.960372867016356E-3</v>
      </c>
      <c r="AR61" s="15">
        <v>1.5850555421816626E-2</v>
      </c>
      <c r="AS61" s="15">
        <v>1.5289795039636667E-2</v>
      </c>
      <c r="AT61" s="15">
        <v>1.8420310919359578E-3</v>
      </c>
      <c r="AU61" s="15">
        <v>2.3041231524566501E-3</v>
      </c>
      <c r="AV61" s="15">
        <v>6.2464070171431582E-3</v>
      </c>
      <c r="AW61" s="15">
        <v>8.5465528309049722E-3</v>
      </c>
      <c r="AX61" s="15">
        <v>1.0702189744134352E-2</v>
      </c>
      <c r="AY61" s="15">
        <v>2.8752945098528796E-3</v>
      </c>
      <c r="AZ61" s="15">
        <v>4.1148865127329882E-2</v>
      </c>
      <c r="BA61" s="15">
        <v>4.4283237655895757E-2</v>
      </c>
      <c r="BB61" s="15">
        <v>1.9385714826724115E-2</v>
      </c>
      <c r="BC61" s="15">
        <v>1.299692477101644E-2</v>
      </c>
      <c r="BD61" s="15">
        <v>1.961682210850212E-2</v>
      </c>
      <c r="BE61" s="15">
        <v>1.5466133895854248E-3</v>
      </c>
      <c r="BF61" s="15">
        <v>2.1781422455776186E-2</v>
      </c>
      <c r="BG61" s="15">
        <v>4.9526313718198968E-3</v>
      </c>
      <c r="BH61" s="15">
        <v>1.4402815451850581E-2</v>
      </c>
      <c r="BI61" s="15">
        <v>2.1220581117886772E-2</v>
      </c>
      <c r="BJ61" s="15">
        <v>7.0535668290233836E-3</v>
      </c>
      <c r="BK61" s="15">
        <v>4.4229759891124751E-3</v>
      </c>
      <c r="BL61" s="15">
        <v>5.3283746267826946E-3</v>
      </c>
      <c r="BM61" s="15">
        <v>2.6713784414606461E-3</v>
      </c>
      <c r="BN61" s="15">
        <v>2.4154967122320087E-2</v>
      </c>
      <c r="BO61" s="15">
        <v>5.8951175779274612E-3</v>
      </c>
      <c r="BP61" s="15">
        <v>1.8622047433860595E-4</v>
      </c>
      <c r="BQ61" s="15">
        <v>3.2917095882812906E-2</v>
      </c>
      <c r="BR61" s="15">
        <v>1.1264435459856292E-2</v>
      </c>
      <c r="BS61" s="15">
        <v>0</v>
      </c>
    </row>
    <row r="62" spans="1:71" x14ac:dyDescent="0.2">
      <c r="A62" s="24" t="s">
        <v>136</v>
      </c>
      <c r="B62" s="25" t="s">
        <v>408</v>
      </c>
      <c r="C62">
        <f t="shared" si="2"/>
        <v>58</v>
      </c>
      <c r="D62" s="15">
        <v>6.0553995981477843E-4</v>
      </c>
      <c r="E62" s="15">
        <v>2.6853701190519992E-4</v>
      </c>
      <c r="F62" s="15">
        <v>1.8963535655202425E-3</v>
      </c>
      <c r="G62" s="15">
        <v>5.9089979904125844E-3</v>
      </c>
      <c r="H62" s="15">
        <v>2.0446673502299288E-2</v>
      </c>
      <c r="I62" s="15">
        <v>6.6251269480039256E-3</v>
      </c>
      <c r="J62" s="15">
        <v>8.3113769498222283E-3</v>
      </c>
      <c r="K62" s="15">
        <v>6.9725665862187269E-4</v>
      </c>
      <c r="L62" s="15">
        <v>3.5479701877353534E-3</v>
      </c>
      <c r="M62" s="15">
        <v>1.869991683504054E-3</v>
      </c>
      <c r="N62" s="15">
        <v>2.4457372709787112E-3</v>
      </c>
      <c r="O62" s="15">
        <v>1.2977794432133638E-3</v>
      </c>
      <c r="P62" s="15">
        <v>7.4434086894897367E-4</v>
      </c>
      <c r="Q62" s="15">
        <v>8.5380564141440077E-4</v>
      </c>
      <c r="R62" s="15">
        <v>8.9233264556670818E-4</v>
      </c>
      <c r="S62" s="15">
        <v>2.018731020233055E-3</v>
      </c>
      <c r="T62" s="15">
        <v>4.4631654714279269E-3</v>
      </c>
      <c r="U62" s="15">
        <v>4.8405490905856973E-3</v>
      </c>
      <c r="V62" s="15">
        <v>5.7995123989235391E-4</v>
      </c>
      <c r="W62" s="15">
        <v>1.2246618082828481E-3</v>
      </c>
      <c r="X62" s="15">
        <v>1.5817024282400057E-3</v>
      </c>
      <c r="Y62" s="15">
        <v>3.708193576202847E-3</v>
      </c>
      <c r="Z62" s="15">
        <v>1.1443860859376668E-3</v>
      </c>
      <c r="AA62" s="15">
        <v>1.5483982294637632E-3</v>
      </c>
      <c r="AB62" s="15">
        <v>2.2962120824800577E-3</v>
      </c>
      <c r="AC62" s="15">
        <v>2.4521763585448248E-3</v>
      </c>
      <c r="AD62" s="15">
        <v>3.8046819564929598E-3</v>
      </c>
      <c r="AE62" s="15">
        <v>2.6667823215643237E-3</v>
      </c>
      <c r="AF62" s="15">
        <v>2.7568065730563507E-3</v>
      </c>
      <c r="AG62" s="15">
        <v>2.8281227400819807E-3</v>
      </c>
      <c r="AH62" s="15">
        <v>1.4016401584891578E-3</v>
      </c>
      <c r="AI62" s="15">
        <v>2.4152328626628008E-3</v>
      </c>
      <c r="AJ62" s="15">
        <v>3.1389218091725868E-3</v>
      </c>
      <c r="AK62" s="15">
        <v>2.5866252406529324E-3</v>
      </c>
      <c r="AL62" s="15">
        <v>5.5812873125773554E-3</v>
      </c>
      <c r="AM62" s="15">
        <v>1.6397679161187697E-3</v>
      </c>
      <c r="AN62" s="15">
        <v>2.464157946637294E-3</v>
      </c>
      <c r="AO62" s="15">
        <v>1.476052296518143E-3</v>
      </c>
      <c r="AP62" s="15">
        <v>1.1403711886857383E-2</v>
      </c>
      <c r="AQ62" s="15">
        <v>3.5050466962448634E-3</v>
      </c>
      <c r="AR62" s="15">
        <v>2.4017274719067981E-3</v>
      </c>
      <c r="AS62" s="15">
        <v>3.1965834901444431E-3</v>
      </c>
      <c r="AT62" s="15">
        <v>5.4029858281769835E-3</v>
      </c>
      <c r="AU62" s="15">
        <v>3.1808979419135838E-2</v>
      </c>
      <c r="AV62" s="15">
        <v>3.9931644896681058E-2</v>
      </c>
      <c r="AW62" s="15">
        <v>7.7794823503774986E-3</v>
      </c>
      <c r="AX62" s="15">
        <v>2.5998937311191286E-3</v>
      </c>
      <c r="AY62" s="15">
        <v>1.8162622275943328E-3</v>
      </c>
      <c r="AZ62" s="15">
        <v>1.1517024510453347E-2</v>
      </c>
      <c r="BA62" s="15">
        <v>9.3693052801129082E-3</v>
      </c>
      <c r="BB62" s="15">
        <v>1.0880853626710789E-2</v>
      </c>
      <c r="BC62" s="15">
        <v>6.7915630477545586E-3</v>
      </c>
      <c r="BD62" s="15">
        <v>1.387366919429182E-3</v>
      </c>
      <c r="BE62" s="15">
        <v>2.3155903584885085E-4</v>
      </c>
      <c r="BF62" s="15">
        <v>1.8028613904703793E-3</v>
      </c>
      <c r="BG62" s="15">
        <v>7.5418797120697057E-3</v>
      </c>
      <c r="BH62" s="15">
        <v>1.1686533788614335E-3</v>
      </c>
      <c r="BI62" s="15">
        <v>1.61318907666003E-2</v>
      </c>
      <c r="BJ62" s="15">
        <v>2.64614874380682E-3</v>
      </c>
      <c r="BK62" s="15">
        <v>4.1577581339367438E-3</v>
      </c>
      <c r="BL62" s="15">
        <v>2.3715586272968357E-3</v>
      </c>
      <c r="BM62" s="15">
        <v>2.310655675342335E-3</v>
      </c>
      <c r="BN62" s="15">
        <v>8.1636628409395701E-3</v>
      </c>
      <c r="BO62" s="15">
        <v>4.6627160953680111E-3</v>
      </c>
      <c r="BP62" s="15">
        <v>2.1044057917371682E-3</v>
      </c>
      <c r="BQ62" s="15">
        <v>5.9654451316592935E-3</v>
      </c>
      <c r="BR62" s="15">
        <v>6.7965149932953006E-4</v>
      </c>
      <c r="BS62" s="15">
        <v>0</v>
      </c>
    </row>
    <row r="63" spans="1:71" x14ac:dyDescent="0.2">
      <c r="A63" s="24" t="s">
        <v>137</v>
      </c>
      <c r="B63" s="24" t="s">
        <v>410</v>
      </c>
      <c r="C63">
        <f t="shared" si="2"/>
        <v>59</v>
      </c>
      <c r="D63" s="15">
        <v>1.1276217493612365E-4</v>
      </c>
      <c r="E63" s="15">
        <v>1.3464194001181881E-4</v>
      </c>
      <c r="F63" s="15">
        <v>9.1276120524982798E-4</v>
      </c>
      <c r="G63" s="15">
        <v>2.4596100062426032E-2</v>
      </c>
      <c r="H63" s="15">
        <v>3.0450727115976356E-3</v>
      </c>
      <c r="I63" s="15">
        <v>4.3336486924466415E-3</v>
      </c>
      <c r="J63" s="15">
        <v>8.4967807059298447E-3</v>
      </c>
      <c r="K63" s="15">
        <v>2.312824249392411E-3</v>
      </c>
      <c r="L63" s="15">
        <v>7.975243516360692E-3</v>
      </c>
      <c r="M63" s="15">
        <v>3.8747837701196761E-3</v>
      </c>
      <c r="N63" s="15">
        <v>1.3371378879492265E-2</v>
      </c>
      <c r="O63" s="15">
        <v>7.5898933192991066E-3</v>
      </c>
      <c r="P63" s="15">
        <v>3.6427836642672668E-3</v>
      </c>
      <c r="Q63" s="15">
        <v>2.0135487761706282E-3</v>
      </c>
      <c r="R63" s="15">
        <v>4.2718015785667054E-3</v>
      </c>
      <c r="S63" s="15">
        <v>1.2695842010904683E-3</v>
      </c>
      <c r="T63" s="15">
        <v>6.6650456904434581E-3</v>
      </c>
      <c r="U63" s="15">
        <v>1.8204768639296961E-3</v>
      </c>
      <c r="V63" s="15">
        <v>5.627841011177151E-4</v>
      </c>
      <c r="W63" s="15">
        <v>8.9037842259409045E-3</v>
      </c>
      <c r="X63" s="15">
        <v>3.0768244657813611E-3</v>
      </c>
      <c r="Y63" s="15">
        <v>1.0582250919508113E-2</v>
      </c>
      <c r="Z63" s="15">
        <v>7.6079674023941512E-3</v>
      </c>
      <c r="AA63" s="15">
        <v>1.3784753108652749E-2</v>
      </c>
      <c r="AB63" s="15">
        <v>5.4173656581622508E-3</v>
      </c>
      <c r="AC63" s="15">
        <v>7.9088510950378749E-3</v>
      </c>
      <c r="AD63" s="15">
        <v>4.0525579843853016E-3</v>
      </c>
      <c r="AE63" s="15">
        <v>7.206046886227376E-3</v>
      </c>
      <c r="AF63" s="15">
        <v>5.0619203418448078E-3</v>
      </c>
      <c r="AG63" s="15">
        <v>7.7034660945864307E-3</v>
      </c>
      <c r="AH63" s="15">
        <v>7.7521125356641565E-3</v>
      </c>
      <c r="AI63" s="15">
        <v>1.0109366730172457E-2</v>
      </c>
      <c r="AJ63" s="15">
        <v>6.9913770569660465E-3</v>
      </c>
      <c r="AK63" s="15">
        <v>3.7449634858190677E-3</v>
      </c>
      <c r="AL63" s="15">
        <v>3.467864390211536E-3</v>
      </c>
      <c r="AM63" s="15">
        <v>3.1524837286468891E-3</v>
      </c>
      <c r="AN63" s="15">
        <v>3.9519146345654782E-3</v>
      </c>
      <c r="AO63" s="15">
        <v>9.6970067082795663E-3</v>
      </c>
      <c r="AP63" s="15">
        <v>5.5316284851260897E-3</v>
      </c>
      <c r="AQ63" s="15">
        <v>3.7149958753425567E-3</v>
      </c>
      <c r="AR63" s="15">
        <v>1.06160953919645E-2</v>
      </c>
      <c r="AS63" s="15">
        <v>2.5940811005261216E-2</v>
      </c>
      <c r="AT63" s="15">
        <v>5.5009685069933112E-3</v>
      </c>
      <c r="AU63" s="15">
        <v>7.5189991249860035E-3</v>
      </c>
      <c r="AV63" s="15">
        <v>2.7912362251678743E-2</v>
      </c>
      <c r="AW63" s="15">
        <v>2.4334140188563967E-2</v>
      </c>
      <c r="AX63" s="15">
        <v>3.3050616799725985E-2</v>
      </c>
      <c r="AY63" s="15">
        <v>7.2778565963573455E-3</v>
      </c>
      <c r="AZ63" s="15">
        <v>1.2816293811864754E-2</v>
      </c>
      <c r="BA63" s="15">
        <v>1.9439621004530873E-2</v>
      </c>
      <c r="BB63" s="15">
        <v>7.1577065085771718E-2</v>
      </c>
      <c r="BC63" s="15">
        <v>4.1207582899476763E-2</v>
      </c>
      <c r="BD63" s="15">
        <v>3.5805897294954647E-2</v>
      </c>
      <c r="BE63" s="15">
        <v>2.2569505688993315E-3</v>
      </c>
      <c r="BF63" s="15">
        <v>1.6793376933532521E-2</v>
      </c>
      <c r="BG63" s="15">
        <v>8.2779258623158439E-3</v>
      </c>
      <c r="BH63" s="15">
        <v>6.0069688833451745E-3</v>
      </c>
      <c r="BI63" s="15">
        <v>1.300569110742221E-2</v>
      </c>
      <c r="BJ63" s="15">
        <v>2.4719537423884677E-2</v>
      </c>
      <c r="BK63" s="15">
        <v>9.7714100980135724E-3</v>
      </c>
      <c r="BL63" s="15">
        <v>2.5155946737873389E-2</v>
      </c>
      <c r="BM63" s="15">
        <v>3.4888677797150179E-2</v>
      </c>
      <c r="BN63" s="15">
        <v>3.2337650362142804E-2</v>
      </c>
      <c r="BO63" s="15">
        <v>5.192360823957564E-2</v>
      </c>
      <c r="BP63" s="15">
        <v>1.5006794122338869E-2</v>
      </c>
      <c r="BQ63" s="15">
        <v>2.1469056575774983E-2</v>
      </c>
      <c r="BR63" s="15">
        <v>2.9856809091685185E-2</v>
      </c>
      <c r="BS63" s="15">
        <v>0</v>
      </c>
    </row>
    <row r="64" spans="1:71" x14ac:dyDescent="0.2">
      <c r="A64" s="24" t="s">
        <v>138</v>
      </c>
      <c r="B64" s="24" t="s">
        <v>412</v>
      </c>
      <c r="C64">
        <f t="shared" si="2"/>
        <v>60</v>
      </c>
      <c r="D64" s="15">
        <v>1.3516320136150222E-5</v>
      </c>
      <c r="E64" s="15">
        <v>1.1847337643471965E-5</v>
      </c>
      <c r="F64" s="15">
        <v>9.9227731136387534E-5</v>
      </c>
      <c r="G64" s="15">
        <v>3.2926615220422458E-4</v>
      </c>
      <c r="H64" s="15">
        <v>4.5165771180767287E-4</v>
      </c>
      <c r="I64" s="15">
        <v>6.63828646889015E-4</v>
      </c>
      <c r="J64" s="15">
        <v>8.8157387709419867E-4</v>
      </c>
      <c r="K64" s="15">
        <v>1.0352105082629705E-3</v>
      </c>
      <c r="L64" s="15">
        <v>2.0716743295701545E-3</v>
      </c>
      <c r="M64" s="15">
        <v>9.8202295284504477E-4</v>
      </c>
      <c r="N64" s="15">
        <v>1.3116534087253774E-3</v>
      </c>
      <c r="O64" s="15">
        <v>7.6571628496721897E-3</v>
      </c>
      <c r="P64" s="15">
        <v>7.0152254813989686E-4</v>
      </c>
      <c r="Q64" s="15">
        <v>4.3178639344684626E-4</v>
      </c>
      <c r="R64" s="15">
        <v>9.0494884909728558E-4</v>
      </c>
      <c r="S64" s="15">
        <v>1.2888894234393902E-3</v>
      </c>
      <c r="T64" s="15">
        <v>3.8100272526896441E-3</v>
      </c>
      <c r="U64" s="15">
        <v>8.4128304286481214E-4</v>
      </c>
      <c r="V64" s="15">
        <v>2.7437423118731454E-4</v>
      </c>
      <c r="W64" s="15">
        <v>4.5764177794294455E-5</v>
      </c>
      <c r="X64" s="15">
        <v>1.5715582419227176E-3</v>
      </c>
      <c r="Y64" s="15">
        <v>2.4326863963927987E-3</v>
      </c>
      <c r="Z64" s="15">
        <v>7.701303787115858E-4</v>
      </c>
      <c r="AA64" s="15">
        <v>3.0863367693385571E-3</v>
      </c>
      <c r="AB64" s="15">
        <v>1.64765388831187E-3</v>
      </c>
      <c r="AC64" s="15">
        <v>4.0567454214207304E-3</v>
      </c>
      <c r="AD64" s="15">
        <v>6.3767331802324744E-4</v>
      </c>
      <c r="AE64" s="15">
        <v>1.0017701533615031E-3</v>
      </c>
      <c r="AF64" s="15">
        <v>1.5753043941842226E-3</v>
      </c>
      <c r="AG64" s="15">
        <v>1.6529337481933565E-3</v>
      </c>
      <c r="AH64" s="15">
        <v>1.1428168896796573E-3</v>
      </c>
      <c r="AI64" s="15">
        <v>1.7138141524549472E-3</v>
      </c>
      <c r="AJ64" s="15">
        <v>2.7076891552957143E-3</v>
      </c>
      <c r="AK64" s="15">
        <v>2.4237276105611703E-3</v>
      </c>
      <c r="AL64" s="15">
        <v>1.8377037607842928E-3</v>
      </c>
      <c r="AM64" s="15">
        <v>6.779420552118176E-4</v>
      </c>
      <c r="AN64" s="15">
        <v>1.8700241956045025E-3</v>
      </c>
      <c r="AO64" s="15">
        <v>9.8636457716955281E-4</v>
      </c>
      <c r="AP64" s="15">
        <v>6.9628407982037588E-3</v>
      </c>
      <c r="AQ64" s="15">
        <v>1.1197169950625085E-3</v>
      </c>
      <c r="AR64" s="15">
        <v>3.988658500637246E-3</v>
      </c>
      <c r="AS64" s="15">
        <v>4.1950645830384067E-3</v>
      </c>
      <c r="AT64" s="15">
        <v>3.7461307741393259E-3</v>
      </c>
      <c r="AU64" s="15">
        <v>1.3463611586350716E-3</v>
      </c>
      <c r="AV64" s="15">
        <v>6.2947772764201035E-3</v>
      </c>
      <c r="AW64" s="15">
        <v>2.0227465001107781E-2</v>
      </c>
      <c r="AX64" s="15">
        <v>3.500515941539425E-3</v>
      </c>
      <c r="AY64" s="15">
        <v>2.1250073658811894E-3</v>
      </c>
      <c r="AZ64" s="15">
        <v>1.9824824250504153E-3</v>
      </c>
      <c r="BA64" s="15">
        <v>6.3226896834882168E-3</v>
      </c>
      <c r="BB64" s="15">
        <v>3.2083168557306926E-3</v>
      </c>
      <c r="BC64" s="15">
        <v>3.0193365865167502E-3</v>
      </c>
      <c r="BD64" s="15">
        <v>1.0211577182132118E-2</v>
      </c>
      <c r="BE64" s="15">
        <v>3.2045210754141164E-4</v>
      </c>
      <c r="BF64" s="15">
        <v>3.7279708104156505E-3</v>
      </c>
      <c r="BG64" s="15">
        <v>3.7205110523579136E-4</v>
      </c>
      <c r="BH64" s="15">
        <v>1.5720040929963163E-3</v>
      </c>
      <c r="BI64" s="15">
        <v>2.4290074264450507E-3</v>
      </c>
      <c r="BJ64" s="15">
        <v>2.8844260249788829E-3</v>
      </c>
      <c r="BK64" s="15">
        <v>1.2016544458056922E-3</v>
      </c>
      <c r="BL64" s="15">
        <v>5.5110781669968781E-3</v>
      </c>
      <c r="BM64" s="15">
        <v>7.0011421331225088E-3</v>
      </c>
      <c r="BN64" s="15">
        <v>1.257239502083371E-2</v>
      </c>
      <c r="BO64" s="15">
        <v>7.3761869349926179E-3</v>
      </c>
      <c r="BP64" s="15">
        <v>1.3510979232262639E-5</v>
      </c>
      <c r="BQ64" s="15">
        <v>3.7436106221780466E-3</v>
      </c>
      <c r="BR64" s="15">
        <v>3.2384236868747863E-5</v>
      </c>
      <c r="BS64" s="15">
        <v>0</v>
      </c>
    </row>
    <row r="65" spans="1:74" x14ac:dyDescent="0.2">
      <c r="A65" s="24" t="s">
        <v>139</v>
      </c>
      <c r="B65" s="24" t="s">
        <v>414</v>
      </c>
      <c r="C65">
        <f t="shared" si="2"/>
        <v>61</v>
      </c>
      <c r="D65" s="15">
        <v>5.5691231021025062E-4</v>
      </c>
      <c r="E65" s="15">
        <v>8.8866569254477778E-4</v>
      </c>
      <c r="F65" s="15">
        <v>5.2016099223332771E-4</v>
      </c>
      <c r="G65" s="15">
        <v>1.5287273475499599E-3</v>
      </c>
      <c r="H65" s="15">
        <v>2.3917291091169021E-3</v>
      </c>
      <c r="I65" s="15">
        <v>1.8154653766816213E-3</v>
      </c>
      <c r="J65" s="15">
        <v>2.5180113692402886E-3</v>
      </c>
      <c r="K65" s="15">
        <v>1.8289210683684685E-3</v>
      </c>
      <c r="L65" s="15">
        <v>1.9742167863466878E-3</v>
      </c>
      <c r="M65" s="15">
        <v>4.2381688493905176E-3</v>
      </c>
      <c r="N65" s="15">
        <v>7.3963261878852759E-3</v>
      </c>
      <c r="O65" s="15">
        <v>4.9748809807597235E-3</v>
      </c>
      <c r="P65" s="15">
        <v>9.1824176247387612E-4</v>
      </c>
      <c r="Q65" s="15">
        <v>8.800702255447046E-4</v>
      </c>
      <c r="R65" s="15">
        <v>2.1434296859453956E-3</v>
      </c>
      <c r="S65" s="15">
        <v>1.2846611012223893E-3</v>
      </c>
      <c r="T65" s="15">
        <v>2.2924792956535017E-3</v>
      </c>
      <c r="U65" s="15">
        <v>8.2700689964027919E-4</v>
      </c>
      <c r="V65" s="15">
        <v>5.0914140866411975E-4</v>
      </c>
      <c r="W65" s="15">
        <v>1.4430924523095945E-3</v>
      </c>
      <c r="X65" s="15">
        <v>3.5903588123457359E-3</v>
      </c>
      <c r="Y65" s="15">
        <v>4.0949871253337412E-3</v>
      </c>
      <c r="Z65" s="15">
        <v>5.2467442641035309E-3</v>
      </c>
      <c r="AA65" s="15">
        <v>6.3741094201190387E-3</v>
      </c>
      <c r="AB65" s="15">
        <v>1.5153868452844085E-3</v>
      </c>
      <c r="AC65" s="15">
        <v>1.8306539167347907E-3</v>
      </c>
      <c r="AD65" s="15">
        <v>2.9172415230342475E-3</v>
      </c>
      <c r="AE65" s="15">
        <v>2.2339019733262837E-3</v>
      </c>
      <c r="AF65" s="15">
        <v>1.3036821869004398E-3</v>
      </c>
      <c r="AG65" s="15">
        <v>2.9918770475010526E-3</v>
      </c>
      <c r="AH65" s="15">
        <v>2.6802294108206129E-3</v>
      </c>
      <c r="AI65" s="15">
        <v>1.476171859335454E-3</v>
      </c>
      <c r="AJ65" s="15">
        <v>3.6885828584645192E-3</v>
      </c>
      <c r="AK65" s="15">
        <v>1.2575009901528444E-3</v>
      </c>
      <c r="AL65" s="15">
        <v>1.3704847761400636E-3</v>
      </c>
      <c r="AM65" s="15">
        <v>9.9871848735588547E-4</v>
      </c>
      <c r="AN65" s="15">
        <v>7.5066912221701866E-4</v>
      </c>
      <c r="AO65" s="15">
        <v>1.9583591183075458E-3</v>
      </c>
      <c r="AP65" s="15">
        <v>1.7070885149132605E-3</v>
      </c>
      <c r="AQ65" s="15">
        <v>8.1850937107815706E-4</v>
      </c>
      <c r="AR65" s="15">
        <v>3.0405790533430481E-3</v>
      </c>
      <c r="AS65" s="15">
        <v>3.1496747997749913E-3</v>
      </c>
      <c r="AT65" s="15">
        <v>1.3590023972668941E-3</v>
      </c>
      <c r="AU65" s="15">
        <v>6.5485627000311727E-3</v>
      </c>
      <c r="AV65" s="15">
        <v>4.6445614392597121E-3</v>
      </c>
      <c r="AW65" s="15">
        <v>3.3903724919777506E-3</v>
      </c>
      <c r="AX65" s="15">
        <v>2.5678089172430723E-3</v>
      </c>
      <c r="AY65" s="15">
        <v>8.6886426356449348E-4</v>
      </c>
      <c r="AZ65" s="15">
        <v>5.0737269802865409E-3</v>
      </c>
      <c r="BA65" s="15">
        <v>7.2601260932498232E-3</v>
      </c>
      <c r="BB65" s="15">
        <v>3.002688658294568E-3</v>
      </c>
      <c r="BC65" s="15">
        <v>2.6790879056803997E-3</v>
      </c>
      <c r="BD65" s="15">
        <v>3.3951149654418197E-3</v>
      </c>
      <c r="BE65" s="15">
        <v>3.5114311737739811E-4</v>
      </c>
      <c r="BF65" s="15">
        <v>5.2547102039409233E-3</v>
      </c>
      <c r="BG65" s="15">
        <v>6.3417746714069289E-3</v>
      </c>
      <c r="BH65" s="15">
        <v>2.5144210308235561E-3</v>
      </c>
      <c r="BI65" s="15">
        <v>3.3455979951413049E-3</v>
      </c>
      <c r="BJ65" s="15">
        <v>2.394490620617321E-3</v>
      </c>
      <c r="BK65" s="15">
        <v>1.5658817743956245E-3</v>
      </c>
      <c r="BL65" s="15">
        <v>1.7538860675791344E-3</v>
      </c>
      <c r="BM65" s="15">
        <v>1.145806551735234E-3</v>
      </c>
      <c r="BN65" s="15">
        <v>4.6403501058848275E-3</v>
      </c>
      <c r="BO65" s="15">
        <v>1.6360282562398374E-3</v>
      </c>
      <c r="BP65" s="15">
        <v>1.1242081510783092E-3</v>
      </c>
      <c r="BQ65" s="15">
        <v>5.5023458839554527E-3</v>
      </c>
      <c r="BR65" s="15">
        <v>4.4932948416059404E-3</v>
      </c>
      <c r="BS65" s="15">
        <v>0</v>
      </c>
    </row>
    <row r="66" spans="1:74" x14ac:dyDescent="0.2">
      <c r="A66" s="24" t="s">
        <v>140</v>
      </c>
      <c r="B66" s="24" t="s">
        <v>48</v>
      </c>
      <c r="C66">
        <f t="shared" si="2"/>
        <v>62</v>
      </c>
      <c r="D66" s="15">
        <v>5.7632969671667775E-6</v>
      </c>
      <c r="E66" s="15">
        <v>3.5359793659074731E-6</v>
      </c>
      <c r="F66" s="15">
        <v>4.9523709543407754E-6</v>
      </c>
      <c r="G66" s="15">
        <v>1.2963044953559892E-4</v>
      </c>
      <c r="H66" s="15">
        <v>1.0172784371834986E-4</v>
      </c>
      <c r="I66" s="15">
        <v>2.6065685596207374E-4</v>
      </c>
      <c r="J66" s="15">
        <v>7.7636895304517765E-5</v>
      </c>
      <c r="K66" s="15">
        <v>6.8255750560906981E-5</v>
      </c>
      <c r="L66" s="15">
        <v>5.3936109424772954E-5</v>
      </c>
      <c r="M66" s="15">
        <v>1.3514746290738607E-4</v>
      </c>
      <c r="N66" s="15">
        <v>1.5342157614998831E-4</v>
      </c>
      <c r="O66" s="15">
        <v>2.0530622232328385E-4</v>
      </c>
      <c r="P66" s="15">
        <v>8.5671614040152153E-5</v>
      </c>
      <c r="Q66" s="15">
        <v>4.730570389153197E-5</v>
      </c>
      <c r="R66" s="15">
        <v>5.2145414147551983E-5</v>
      </c>
      <c r="S66" s="15">
        <v>1.5972809753167614E-5</v>
      </c>
      <c r="T66" s="15">
        <v>8.9677135315575587E-5</v>
      </c>
      <c r="U66" s="15">
        <v>1.7756924981247115E-5</v>
      </c>
      <c r="V66" s="15">
        <v>2.126346051629238E-5</v>
      </c>
      <c r="W66" s="15">
        <v>3.9128635746068333E-5</v>
      </c>
      <c r="X66" s="15">
        <v>1.560836956980586E-4</v>
      </c>
      <c r="Y66" s="15">
        <v>4.8201103928288317E-4</v>
      </c>
      <c r="Z66" s="15">
        <v>8.0838080194992534E-4</v>
      </c>
      <c r="AA66" s="15">
        <v>1.2759111145786285E-3</v>
      </c>
      <c r="AB66" s="15">
        <v>1.7086223387149441E-4</v>
      </c>
      <c r="AC66" s="15">
        <v>9.6744114344502272E-5</v>
      </c>
      <c r="AD66" s="15">
        <v>2.1919254616445958E-4</v>
      </c>
      <c r="AE66" s="15">
        <v>2.5387210973711592E-4</v>
      </c>
      <c r="AF66" s="15">
        <v>9.6398560758603486E-5</v>
      </c>
      <c r="AG66" s="15">
        <v>5.382307392227234E-4</v>
      </c>
      <c r="AH66" s="15">
        <v>2.4990678022482826E-4</v>
      </c>
      <c r="AI66" s="15">
        <v>1.7106988164777593E-4</v>
      </c>
      <c r="AJ66" s="15">
        <v>6.3141073171491251E-4</v>
      </c>
      <c r="AK66" s="15">
        <v>3.2899217630011704E-4</v>
      </c>
      <c r="AL66" s="15">
        <v>1.6276484605712909E-4</v>
      </c>
      <c r="AM66" s="15">
        <v>4.4549533549177086E-5</v>
      </c>
      <c r="AN66" s="15">
        <v>2.6607214714975127E-5</v>
      </c>
      <c r="AO66" s="15">
        <v>1.2520859302633398E-4</v>
      </c>
      <c r="AP66" s="15">
        <v>7.3715024262393725E-5</v>
      </c>
      <c r="AQ66" s="15">
        <v>3.9294516996489355E-5</v>
      </c>
      <c r="AR66" s="15">
        <v>9.2620351376496561E-5</v>
      </c>
      <c r="AS66" s="15">
        <v>1.5258457208094657E-4</v>
      </c>
      <c r="AT66" s="15">
        <v>4.9855688671447034E-5</v>
      </c>
      <c r="AU66" s="15">
        <v>7.8175751553390745E-5</v>
      </c>
      <c r="AV66" s="15">
        <v>8.2346956016841362E-5</v>
      </c>
      <c r="AW66" s="15">
        <v>1.7953252707384525E-4</v>
      </c>
      <c r="AX66" s="15">
        <v>1.2567262048973567E-4</v>
      </c>
      <c r="AY66" s="15">
        <v>2.9937480457225083E-5</v>
      </c>
      <c r="AZ66" s="15">
        <v>7.8332436162416888E-5</v>
      </c>
      <c r="BA66" s="15">
        <v>1.1354539305559047E-4</v>
      </c>
      <c r="BB66" s="15">
        <v>3.3954174666770028E-4</v>
      </c>
      <c r="BC66" s="15">
        <v>4.2337897246953998E-4</v>
      </c>
      <c r="BD66" s="15">
        <v>1.8801875313183188E-4</v>
      </c>
      <c r="BE66" s="15">
        <v>1.0572835755355424E-5</v>
      </c>
      <c r="BF66" s="15">
        <v>2.8422827167669354E-4</v>
      </c>
      <c r="BG66" s="15">
        <v>4.6945336966294094E-3</v>
      </c>
      <c r="BH66" s="15">
        <v>7.8047802472106878E-5</v>
      </c>
      <c r="BI66" s="15">
        <v>3.2704467820120729E-4</v>
      </c>
      <c r="BJ66" s="15">
        <v>1.5250671872976093E-4</v>
      </c>
      <c r="BK66" s="15">
        <v>1.0662992114172525E-4</v>
      </c>
      <c r="BL66" s="15">
        <v>1.0120386891889329E-4</v>
      </c>
      <c r="BM66" s="15">
        <v>1.5409933106533592E-4</v>
      </c>
      <c r="BN66" s="15">
        <v>8.444028102888027E-4</v>
      </c>
      <c r="BO66" s="15">
        <v>1.8508508368736399E-4</v>
      </c>
      <c r="BP66" s="15">
        <v>8.8591675383881504E-5</v>
      </c>
      <c r="BQ66" s="15">
        <v>1.3343225576860032E-4</v>
      </c>
      <c r="BR66" s="15">
        <v>1.8244923526122291E-4</v>
      </c>
      <c r="BS66" s="15">
        <v>0</v>
      </c>
    </row>
    <row r="67" spans="1:74" x14ac:dyDescent="0.2">
      <c r="A67" s="24" t="s">
        <v>141</v>
      </c>
      <c r="B67" s="24" t="s">
        <v>295</v>
      </c>
      <c r="C67">
        <f t="shared" si="2"/>
        <v>63</v>
      </c>
      <c r="D67" s="15">
        <v>1.4146314161893189E-5</v>
      </c>
      <c r="E67" s="15">
        <v>1.5747446130219745E-5</v>
      </c>
      <c r="F67" s="15">
        <v>2.101936410943772E-6</v>
      </c>
      <c r="G67" s="15">
        <v>6.6571428879393733E-5</v>
      </c>
      <c r="H67" s="15">
        <v>1.6398310375583856E-4</v>
      </c>
      <c r="I67" s="15">
        <v>1.251471104571995E-3</v>
      </c>
      <c r="J67" s="15">
        <v>1.2442959196669041E-3</v>
      </c>
      <c r="K67" s="15">
        <v>2.8755228412738683E-5</v>
      </c>
      <c r="L67" s="15">
        <v>2.7594778278931079E-6</v>
      </c>
      <c r="M67" s="15">
        <v>8.0808870038479185E-5</v>
      </c>
      <c r="N67" s="15">
        <v>1.0780396114291951E-5</v>
      </c>
      <c r="O67" s="15">
        <v>1.5191876222891374E-5</v>
      </c>
      <c r="P67" s="15">
        <v>3.472203996553488E-5</v>
      </c>
      <c r="Q67" s="15">
        <v>9.5807506034468779E-6</v>
      </c>
      <c r="R67" s="15">
        <v>1.0562936541456689E-5</v>
      </c>
      <c r="S67" s="15">
        <v>5.5766702302385449E-6</v>
      </c>
      <c r="T67" s="15">
        <v>4.1114624048302481E-4</v>
      </c>
      <c r="U67" s="15">
        <v>5.4184710079510472E-6</v>
      </c>
      <c r="V67" s="15">
        <v>1.9977424330298826E-5</v>
      </c>
      <c r="W67" s="15">
        <v>3.113989164981301E-6</v>
      </c>
      <c r="X67" s="15">
        <v>7.6132162796299413E-5</v>
      </c>
      <c r="Y67" s="15">
        <v>3.7520436281728015E-4</v>
      </c>
      <c r="Z67" s="15">
        <v>6.5147403297524098E-5</v>
      </c>
      <c r="AA67" s="15">
        <v>9.6489080364319031E-5</v>
      </c>
      <c r="AB67" s="15">
        <v>4.2453631343233526E-5</v>
      </c>
      <c r="AC67" s="15">
        <v>7.7122140708028306E-6</v>
      </c>
      <c r="AD67" s="15">
        <v>1.4680388529973744E-3</v>
      </c>
      <c r="AE67" s="15">
        <v>1.0178825273436584E-3</v>
      </c>
      <c r="AF67" s="15">
        <v>4.8090058207048424E-4</v>
      </c>
      <c r="AG67" s="15">
        <v>6.0048500034603592E-5</v>
      </c>
      <c r="AH67" s="15">
        <v>1.9877360281805965E-5</v>
      </c>
      <c r="AI67" s="15">
        <v>1.9714578032615406E-4</v>
      </c>
      <c r="AJ67" s="15">
        <v>5.4179101134604305E-4</v>
      </c>
      <c r="AK67" s="15">
        <v>6.29621015075102E-5</v>
      </c>
      <c r="AL67" s="15">
        <v>1.4566620462580744E-5</v>
      </c>
      <c r="AM67" s="15">
        <v>8.1315893243493681E-6</v>
      </c>
      <c r="AN67" s="15">
        <v>9.4357032531480132E-5</v>
      </c>
      <c r="AO67" s="15">
        <v>3.3992346190248317E-4</v>
      </c>
      <c r="AP67" s="15">
        <v>2.6659136351618615E-5</v>
      </c>
      <c r="AQ67" s="15">
        <v>8.4904560316148669E-6</v>
      </c>
      <c r="AR67" s="15">
        <v>1.6277632495438954E-4</v>
      </c>
      <c r="AS67" s="15">
        <v>6.1324320822975426E-4</v>
      </c>
      <c r="AT67" s="15">
        <v>2.4748462461724532E-3</v>
      </c>
      <c r="AU67" s="15">
        <v>4.1427213637054271E-3</v>
      </c>
      <c r="AV67" s="15">
        <v>4.2086247380078315E-4</v>
      </c>
      <c r="AW67" s="15">
        <v>1.8852489232393814E-3</v>
      </c>
      <c r="AX67" s="15">
        <v>7.2444094357258795E-5</v>
      </c>
      <c r="AY67" s="15">
        <v>8.8991686903545307E-6</v>
      </c>
      <c r="AZ67" s="15">
        <v>8.0235238875625013E-6</v>
      </c>
      <c r="BA67" s="15">
        <v>4.9573360666925089E-6</v>
      </c>
      <c r="BB67" s="15">
        <v>2.8891445294865306E-4</v>
      </c>
      <c r="BC67" s="15">
        <v>2.6086303103450407E-5</v>
      </c>
      <c r="BD67" s="15">
        <v>2.9297216430463923E-3</v>
      </c>
      <c r="BE67" s="15">
        <v>9.082972073803795E-7</v>
      </c>
      <c r="BF67" s="15">
        <v>1.1581980643585461E-2</v>
      </c>
      <c r="BG67" s="15">
        <v>2.4228553831343582E-3</v>
      </c>
      <c r="BH67" s="15">
        <v>4.7517924301904062E-3</v>
      </c>
      <c r="BI67" s="15">
        <v>1.2556995556319988E-3</v>
      </c>
      <c r="BJ67" s="15">
        <v>6.8331136852498777E-3</v>
      </c>
      <c r="BK67" s="15">
        <v>3.3599421991727697E-3</v>
      </c>
      <c r="BL67" s="15">
        <v>7.6496598537341171E-4</v>
      </c>
      <c r="BM67" s="15">
        <v>5.5834128215303891E-3</v>
      </c>
      <c r="BN67" s="15">
        <v>6.8991920298922265E-5</v>
      </c>
      <c r="BO67" s="15">
        <v>3.1629763588975775E-3</v>
      </c>
      <c r="BP67" s="15">
        <v>7.5614577097022108E-6</v>
      </c>
      <c r="BQ67" s="15">
        <v>1.6951062354991454E-5</v>
      </c>
      <c r="BR67" s="15">
        <v>2.0081642934207189E-3</v>
      </c>
      <c r="BS67" s="15">
        <v>0</v>
      </c>
    </row>
    <row r="68" spans="1:74" x14ac:dyDescent="0.2">
      <c r="A68" s="24" t="s">
        <v>142</v>
      </c>
      <c r="B68" s="24" t="s">
        <v>49</v>
      </c>
      <c r="C68">
        <f t="shared" si="2"/>
        <v>64</v>
      </c>
      <c r="D68" s="15">
        <v>1.5057905944545287E-7</v>
      </c>
      <c r="E68" s="15">
        <v>6.0097713000818026E-8</v>
      </c>
      <c r="F68" s="15">
        <v>5.3073377320308274E-8</v>
      </c>
      <c r="G68" s="15">
        <v>8.1104073474908185E-7</v>
      </c>
      <c r="H68" s="15">
        <v>1.9182135364899324E-6</v>
      </c>
      <c r="I68" s="15">
        <v>2.0991633305904141E-5</v>
      </c>
      <c r="J68" s="15">
        <v>8.4823108261414852E-7</v>
      </c>
      <c r="K68" s="15">
        <v>1.2642322146366015E-6</v>
      </c>
      <c r="L68" s="15">
        <v>1.3435283302274681E-6</v>
      </c>
      <c r="M68" s="15">
        <v>7.8885764307385327E-6</v>
      </c>
      <c r="N68" s="15">
        <v>8.2588551175695894E-6</v>
      </c>
      <c r="O68" s="15">
        <v>1.0294173302088763E-5</v>
      </c>
      <c r="P68" s="15">
        <v>5.5321990316310164E-6</v>
      </c>
      <c r="Q68" s="15">
        <v>2.7745032341987207E-6</v>
      </c>
      <c r="R68" s="15">
        <v>2.624439003974214E-6</v>
      </c>
      <c r="S68" s="15">
        <v>1.7956045293577617E-7</v>
      </c>
      <c r="T68" s="15">
        <v>4.4358519635654382E-6</v>
      </c>
      <c r="U68" s="15">
        <v>2.4893081857801607E-7</v>
      </c>
      <c r="V68" s="15">
        <v>1.6061126114234786E-7</v>
      </c>
      <c r="W68" s="15">
        <v>6.1511610815256359E-7</v>
      </c>
      <c r="X68" s="15">
        <v>1.003746577360829E-5</v>
      </c>
      <c r="Y68" s="15">
        <v>3.6117355778622464E-5</v>
      </c>
      <c r="Z68" s="15">
        <v>7.0988518696733628E-5</v>
      </c>
      <c r="AA68" s="15">
        <v>1.0959197898505782E-4</v>
      </c>
      <c r="AB68" s="15">
        <v>1.3103993656208223E-5</v>
      </c>
      <c r="AC68" s="15">
        <v>3.5705677633648364E-6</v>
      </c>
      <c r="AD68" s="15">
        <v>1.6700327168836093E-5</v>
      </c>
      <c r="AE68" s="15">
        <v>1.9454434175848882E-5</v>
      </c>
      <c r="AF68" s="15">
        <v>5.9643263283598353E-6</v>
      </c>
      <c r="AG68" s="15">
        <v>4.5447287993103744E-5</v>
      </c>
      <c r="AH68" s="15">
        <v>1.6658961155652246E-5</v>
      </c>
      <c r="AI68" s="15">
        <v>1.0816086562774445E-5</v>
      </c>
      <c r="AJ68" s="15">
        <v>5.7014452533555842E-5</v>
      </c>
      <c r="AK68" s="15">
        <v>2.866238922672034E-5</v>
      </c>
      <c r="AL68" s="15">
        <v>1.3993449918544852E-5</v>
      </c>
      <c r="AM68" s="15">
        <v>2.1685616890175045E-6</v>
      </c>
      <c r="AN68" s="15">
        <v>2.8057012460536021E-7</v>
      </c>
      <c r="AO68" s="15">
        <v>7.5389330544371103E-6</v>
      </c>
      <c r="AP68" s="15">
        <v>2.943570598732733E-6</v>
      </c>
      <c r="AQ68" s="15">
        <v>9.5955794001544288E-7</v>
      </c>
      <c r="AR68" s="15">
        <v>6.927351442465074E-7</v>
      </c>
      <c r="AS68" s="15">
        <v>3.0156078946049264E-6</v>
      </c>
      <c r="AT68" s="15">
        <v>2.2954068420398721E-7</v>
      </c>
      <c r="AU68" s="15">
        <v>2.4829932591983136E-7</v>
      </c>
      <c r="AV68" s="15">
        <v>4.3432557228240441E-7</v>
      </c>
      <c r="AW68" s="15">
        <v>3.4251276277008965E-6</v>
      </c>
      <c r="AX68" s="15">
        <v>5.9974816275499716E-7</v>
      </c>
      <c r="AY68" s="15">
        <v>1.1640266993510083E-7</v>
      </c>
      <c r="AZ68" s="15">
        <v>9.9823692370159806E-7</v>
      </c>
      <c r="BA68" s="15">
        <v>1.2679080780212585E-6</v>
      </c>
      <c r="BB68" s="15">
        <v>9.6208317390464694E-6</v>
      </c>
      <c r="BC68" s="15">
        <v>2.7443154389752967E-5</v>
      </c>
      <c r="BD68" s="15">
        <v>1.3233390423330115E-6</v>
      </c>
      <c r="BE68" s="15">
        <v>6.8412761845454473E-8</v>
      </c>
      <c r="BF68" s="15">
        <v>1.1711872797108023E-6</v>
      </c>
      <c r="BG68" s="15">
        <v>4.3864438591242563E-4</v>
      </c>
      <c r="BH68" s="15">
        <v>3.279594700319933E-7</v>
      </c>
      <c r="BI68" s="15">
        <v>2.3157439395508743E-5</v>
      </c>
      <c r="BJ68" s="15">
        <v>1.1465795031449056E-6</v>
      </c>
      <c r="BK68" s="15">
        <v>4.1279035499857624E-7</v>
      </c>
      <c r="BL68" s="15">
        <v>2.9882688110132708E-6</v>
      </c>
      <c r="BM68" s="15">
        <v>8.711982944140877E-7</v>
      </c>
      <c r="BN68" s="15">
        <v>7.1318901536788782E-5</v>
      </c>
      <c r="BO68" s="15">
        <v>2.6187086416836322E-6</v>
      </c>
      <c r="BP68" s="15">
        <v>2.12836034522373E-3</v>
      </c>
      <c r="BQ68" s="15">
        <v>8.9615284249633444E-7</v>
      </c>
      <c r="BR68" s="15">
        <v>6.8023782206336605E-7</v>
      </c>
      <c r="BS68" s="15">
        <v>0</v>
      </c>
    </row>
    <row r="69" spans="1:74" x14ac:dyDescent="0.2">
      <c r="A69" s="24" t="s">
        <v>143</v>
      </c>
      <c r="B69" s="24" t="s">
        <v>296</v>
      </c>
      <c r="C69">
        <f t="shared" si="2"/>
        <v>65</v>
      </c>
      <c r="D69" s="15">
        <v>2.7656635068702301E-7</v>
      </c>
      <c r="E69" s="15">
        <v>2.798225873799336E-7</v>
      </c>
      <c r="F69" s="15">
        <v>1.914112013220596E-6</v>
      </c>
      <c r="G69" s="15">
        <v>9.9667985389300714E-6</v>
      </c>
      <c r="H69" s="15">
        <v>1.2485764249329113E-5</v>
      </c>
      <c r="I69" s="15">
        <v>3.598031274432868E-6</v>
      </c>
      <c r="J69" s="15">
        <v>1.1047205116366916E-5</v>
      </c>
      <c r="K69" s="15">
        <v>1.9260782932174556E-5</v>
      </c>
      <c r="L69" s="15">
        <v>2.6651726057795367E-5</v>
      </c>
      <c r="M69" s="15">
        <v>1.4603564090240908E-5</v>
      </c>
      <c r="N69" s="15">
        <v>7.5247333525432497E-6</v>
      </c>
      <c r="O69" s="15">
        <v>1.5342682361170338E-5</v>
      </c>
      <c r="P69" s="15">
        <v>5.2231375917062278E-5</v>
      </c>
      <c r="Q69" s="15">
        <v>4.9504637217525706E-5</v>
      </c>
      <c r="R69" s="15">
        <v>2.0530222878475016E-5</v>
      </c>
      <c r="S69" s="15">
        <v>8.5179396242510986E-6</v>
      </c>
      <c r="T69" s="15">
        <v>1.5328889903811773E-5</v>
      </c>
      <c r="U69" s="15">
        <v>2.066865289879182E-5</v>
      </c>
      <c r="V69" s="15">
        <v>3.5669251284166693E-6</v>
      </c>
      <c r="W69" s="15">
        <v>3.4879395447749764E-5</v>
      </c>
      <c r="X69" s="15">
        <v>1.0322811093042858E-5</v>
      </c>
      <c r="Y69" s="15">
        <v>1.3858475788491262E-5</v>
      </c>
      <c r="Z69" s="15">
        <v>3.5292202073191527E-5</v>
      </c>
      <c r="AA69" s="15">
        <v>3.5233240941715723E-5</v>
      </c>
      <c r="AB69" s="15">
        <v>3.0235025405319546E-5</v>
      </c>
      <c r="AC69" s="15">
        <v>1.7555401314361456E-5</v>
      </c>
      <c r="AD69" s="15">
        <v>2.1199509022268392E-5</v>
      </c>
      <c r="AE69" s="15">
        <v>2.377608755401411E-6</v>
      </c>
      <c r="AF69" s="15">
        <v>1.6763124281837278E-5</v>
      </c>
      <c r="AG69" s="15">
        <v>1.8989393993146387E-5</v>
      </c>
      <c r="AH69" s="15">
        <v>1.2386836606925907E-5</v>
      </c>
      <c r="AI69" s="15">
        <v>1.3758393155035814E-5</v>
      </c>
      <c r="AJ69" s="15">
        <v>7.4495788638233024E-6</v>
      </c>
      <c r="AK69" s="15">
        <v>1.867678091834606E-5</v>
      </c>
      <c r="AL69" s="15">
        <v>1.1962435504037857E-5</v>
      </c>
      <c r="AM69" s="15">
        <v>2.5582294499450437E-5</v>
      </c>
      <c r="AN69" s="15">
        <v>6.8150685870303524E-6</v>
      </c>
      <c r="AO69" s="15">
        <v>3.1633284338240927E-5</v>
      </c>
      <c r="AP69" s="15">
        <v>4.0932092991665211E-5</v>
      </c>
      <c r="AQ69" s="15">
        <v>1.9677823036802924E-5</v>
      </c>
      <c r="AR69" s="15">
        <v>1.9954088235032662E-4</v>
      </c>
      <c r="AS69" s="15">
        <v>3.0432197286141196E-4</v>
      </c>
      <c r="AT69" s="15">
        <v>3.0533636577441348E-5</v>
      </c>
      <c r="AU69" s="15">
        <v>3.7137318703206275E-5</v>
      </c>
      <c r="AV69" s="15">
        <v>3.2444436449629824E-5</v>
      </c>
      <c r="AW69" s="15">
        <v>1.7984448979950152E-4</v>
      </c>
      <c r="AX69" s="15">
        <v>3.6570110319972423E-4</v>
      </c>
      <c r="AY69" s="15">
        <v>1.7743257661075019E-4</v>
      </c>
      <c r="AZ69" s="15">
        <v>1.0665191145407139E-4</v>
      </c>
      <c r="BA69" s="15">
        <v>1.0691151552961171E-4</v>
      </c>
      <c r="BB69" s="15">
        <v>1.2187987858725617E-4</v>
      </c>
      <c r="BC69" s="15">
        <v>1.0025202339210163E-4</v>
      </c>
      <c r="BD69" s="15">
        <v>1.0211578944230441E-4</v>
      </c>
      <c r="BE69" s="15">
        <v>3.5185654787259335E-5</v>
      </c>
      <c r="BF69" s="15">
        <v>2.0473674527128586E-4</v>
      </c>
      <c r="BG69" s="15">
        <v>1.2199880191833266E-4</v>
      </c>
      <c r="BH69" s="15">
        <v>8.2015282027218236E-5</v>
      </c>
      <c r="BI69" s="15">
        <v>2.2583240039225424E-4</v>
      </c>
      <c r="BJ69" s="15">
        <v>1.2652415984643853E-4</v>
      </c>
      <c r="BK69" s="15">
        <v>5.8917920024008304E-5</v>
      </c>
      <c r="BL69" s="15">
        <v>1.2794502455909347E-4</v>
      </c>
      <c r="BM69" s="15">
        <v>3.238165717724959E-5</v>
      </c>
      <c r="BN69" s="15">
        <v>3.6679828821724911E-4</v>
      </c>
      <c r="BO69" s="15">
        <v>9.4573928971762258E-5</v>
      </c>
      <c r="BP69" s="15">
        <v>9.9228621250087093E-2</v>
      </c>
      <c r="BQ69" s="15">
        <v>7.6402281737891114E-4</v>
      </c>
      <c r="BR69" s="15">
        <v>1.4973092810310635E-4</v>
      </c>
      <c r="BS69" s="15">
        <v>0</v>
      </c>
    </row>
    <row r="70" spans="1:74" x14ac:dyDescent="0.2">
      <c r="A70" s="25" t="s">
        <v>144</v>
      </c>
      <c r="B70" s="24" t="s">
        <v>420</v>
      </c>
      <c r="C70">
        <f t="shared" ref="C70:C72" si="3">C69+1</f>
        <v>66</v>
      </c>
      <c r="D70" s="15">
        <v>8.268457620349261E-6</v>
      </c>
      <c r="E70" s="15">
        <v>7.1893787320793777E-5</v>
      </c>
      <c r="F70" s="15">
        <v>4.9104059608982067E-5</v>
      </c>
      <c r="G70" s="15">
        <v>4.3728984950564562E-5</v>
      </c>
      <c r="H70" s="15">
        <v>5.5318290518719461E-5</v>
      </c>
      <c r="I70" s="15">
        <v>5.2972083414261164E-6</v>
      </c>
      <c r="J70" s="15">
        <v>9.9197188584944518E-6</v>
      </c>
      <c r="K70" s="15">
        <v>1.8675516886507184E-4</v>
      </c>
      <c r="L70" s="15">
        <v>6.6311640142314939E-5</v>
      </c>
      <c r="M70" s="15">
        <v>2.6222441122798605E-4</v>
      </c>
      <c r="N70" s="15">
        <v>1.3077950655219891E-3</v>
      </c>
      <c r="O70" s="15">
        <v>4.8947201833967886E-4</v>
      </c>
      <c r="P70" s="15">
        <v>6.0477411213128433E-5</v>
      </c>
      <c r="Q70" s="15">
        <v>1.3197436094843955E-4</v>
      </c>
      <c r="R70" s="15">
        <v>4.0290536560796134E-4</v>
      </c>
      <c r="S70" s="15">
        <v>3.1420372526461407E-5</v>
      </c>
      <c r="T70" s="15">
        <v>1.4999807894896811E-4</v>
      </c>
      <c r="U70" s="15">
        <v>7.783753566117375E-5</v>
      </c>
      <c r="V70" s="15">
        <v>1.6634066701356512E-5</v>
      </c>
      <c r="W70" s="15">
        <v>5.0797394429101246E-5</v>
      </c>
      <c r="X70" s="15">
        <v>2.7799288985270026E-5</v>
      </c>
      <c r="Y70" s="15">
        <v>1.6857180095341718E-4</v>
      </c>
      <c r="Z70" s="15">
        <v>6.3622699411993897E-4</v>
      </c>
      <c r="AA70" s="15">
        <v>6.2938518270151071E-4</v>
      </c>
      <c r="AB70" s="15">
        <v>1.1080286201527624E-4</v>
      </c>
      <c r="AC70" s="15">
        <v>7.0587023088064331E-5</v>
      </c>
      <c r="AD70" s="15">
        <v>4.9193140183512572E-5</v>
      </c>
      <c r="AE70" s="15">
        <v>2.0049491056113009E-5</v>
      </c>
      <c r="AF70" s="15">
        <v>9.5680348430252172E-5</v>
      </c>
      <c r="AG70" s="15">
        <v>3.4071557981024919E-4</v>
      </c>
      <c r="AH70" s="15">
        <v>2.1394876385371229E-4</v>
      </c>
      <c r="AI70" s="15">
        <v>8.7639873523259347E-5</v>
      </c>
      <c r="AJ70" s="15">
        <v>4.8089119886255837E-4</v>
      </c>
      <c r="AK70" s="15">
        <v>4.2947658528218976E-5</v>
      </c>
      <c r="AL70" s="15">
        <v>1.3668295855106895E-4</v>
      </c>
      <c r="AM70" s="15">
        <v>1.2125123843400906E-4</v>
      </c>
      <c r="AN70" s="15">
        <v>3.9292868535550178E-5</v>
      </c>
      <c r="AO70" s="15">
        <v>2.0436144756381038E-4</v>
      </c>
      <c r="AP70" s="15">
        <v>7.266845420090409E-5</v>
      </c>
      <c r="AQ70" s="15">
        <v>7.5384484821396796E-5</v>
      </c>
      <c r="AR70" s="15">
        <v>3.6326354308545541E-4</v>
      </c>
      <c r="AS70" s="15">
        <v>3.5642081288774646E-4</v>
      </c>
      <c r="AT70" s="15">
        <v>4.759199552875613E-5</v>
      </c>
      <c r="AU70" s="15">
        <v>5.5879614018364621E-5</v>
      </c>
      <c r="AV70" s="15">
        <v>1.4587602446611094E-4</v>
      </c>
      <c r="AW70" s="15">
        <v>1.9822181743143642E-4</v>
      </c>
      <c r="AX70" s="15">
        <v>7.1860743574964742E-4</v>
      </c>
      <c r="AY70" s="15">
        <v>8.210818715609144E-5</v>
      </c>
      <c r="AZ70" s="15">
        <v>9.3823685613966606E-4</v>
      </c>
      <c r="BA70" s="15">
        <v>4.3100813301183795E-2</v>
      </c>
      <c r="BB70" s="15">
        <v>2.0913507817978735E-3</v>
      </c>
      <c r="BC70" s="15">
        <v>2.9735940539609963E-4</v>
      </c>
      <c r="BD70" s="15">
        <v>4.4406388683938683E-4</v>
      </c>
      <c r="BE70" s="15">
        <v>3.615214698205902E-5</v>
      </c>
      <c r="BF70" s="15">
        <v>4.9633395328713798E-4</v>
      </c>
      <c r="BG70" s="15">
        <v>1.1853107125100566E-4</v>
      </c>
      <c r="BH70" s="15">
        <v>7.9908947365446234E-4</v>
      </c>
      <c r="BI70" s="15">
        <v>4.8646604476880342E-4</v>
      </c>
      <c r="BJ70" s="15">
        <v>2.5490938960644394E-4</v>
      </c>
      <c r="BK70" s="15">
        <v>1.0280368067683149E-4</v>
      </c>
      <c r="BL70" s="15">
        <v>8.7560358031361614E-4</v>
      </c>
      <c r="BM70" s="15">
        <v>2.9146598738259938E-4</v>
      </c>
      <c r="BN70" s="15">
        <v>5.5515869213935802E-4</v>
      </c>
      <c r="BO70" s="15">
        <v>3.8821406781915774E-4</v>
      </c>
      <c r="BP70" s="15">
        <v>1.8322190992098617E-5</v>
      </c>
      <c r="BQ70" s="15">
        <v>1.7534194897335768E-2</v>
      </c>
      <c r="BR70" s="15">
        <v>6.5422452988358167E-3</v>
      </c>
      <c r="BS70" s="15">
        <v>0</v>
      </c>
    </row>
    <row r="71" spans="1:74" x14ac:dyDescent="0.2">
      <c r="A71" s="25" t="s">
        <v>145</v>
      </c>
      <c r="B71" s="24" t="s">
        <v>422</v>
      </c>
      <c r="C71">
        <f t="shared" si="3"/>
        <v>67</v>
      </c>
      <c r="D71" s="15">
        <v>4.5855430481471472E-4</v>
      </c>
      <c r="E71" s="15">
        <v>3.3005931725360463E-4</v>
      </c>
      <c r="F71" s="15">
        <v>7.3584245022947589E-4</v>
      </c>
      <c r="G71" s="15">
        <v>1.9256248859245728E-3</v>
      </c>
      <c r="H71" s="15">
        <v>2.3222513321621728E-3</v>
      </c>
      <c r="I71" s="15">
        <v>2.408744076630252E-3</v>
      </c>
      <c r="J71" s="15">
        <v>3.2264423310491798E-3</v>
      </c>
      <c r="K71" s="15">
        <v>8.0004906419568983E-4</v>
      </c>
      <c r="L71" s="15">
        <v>1.4402824366653555E-3</v>
      </c>
      <c r="M71" s="15">
        <v>8.6183874237795433E-4</v>
      </c>
      <c r="N71" s="15">
        <v>1.5603976331253046E-3</v>
      </c>
      <c r="O71" s="15">
        <v>1.1532116722236605E-3</v>
      </c>
      <c r="P71" s="15">
        <v>1.3876061395348791E-3</v>
      </c>
      <c r="Q71" s="15">
        <v>1.5220172733326851E-3</v>
      </c>
      <c r="R71" s="15">
        <v>1.4583622024626312E-3</v>
      </c>
      <c r="S71" s="15">
        <v>1.6494281368309733E-3</v>
      </c>
      <c r="T71" s="15">
        <v>1.5266425032580281E-3</v>
      </c>
      <c r="U71" s="15">
        <v>2.3888463527519119E-3</v>
      </c>
      <c r="V71" s="15">
        <v>3.8401472536221768E-4</v>
      </c>
      <c r="W71" s="15">
        <v>1.1060009204159709E-3</v>
      </c>
      <c r="X71" s="15">
        <v>8.6403057334071768E-4</v>
      </c>
      <c r="Y71" s="15">
        <v>9.9244453637524011E-4</v>
      </c>
      <c r="Z71" s="15">
        <v>1.1725133316484412E-3</v>
      </c>
      <c r="AA71" s="15">
        <v>1.5643383627369264E-3</v>
      </c>
      <c r="AB71" s="15">
        <v>1.5814517309867048E-3</v>
      </c>
      <c r="AC71" s="15">
        <v>1.6851981180510275E-3</v>
      </c>
      <c r="AD71" s="15">
        <v>1.1572141856581936E-3</v>
      </c>
      <c r="AE71" s="15">
        <v>1.0588483301875158E-3</v>
      </c>
      <c r="AF71" s="15">
        <v>1.9599832131802632E-3</v>
      </c>
      <c r="AG71" s="15">
        <v>4.6349007217246253E-3</v>
      </c>
      <c r="AH71" s="15">
        <v>2.0179751483627197E-3</v>
      </c>
      <c r="AI71" s="15">
        <v>1.6844051793124721E-3</v>
      </c>
      <c r="AJ71" s="15">
        <v>1.3390531686816617E-3</v>
      </c>
      <c r="AK71" s="15">
        <v>1.490623148914198E-3</v>
      </c>
      <c r="AL71" s="15">
        <v>1.12930598783582E-3</v>
      </c>
      <c r="AM71" s="15">
        <v>1.4883242349587762E-3</v>
      </c>
      <c r="AN71" s="15">
        <v>1.0648839076503112E-4</v>
      </c>
      <c r="AO71" s="15">
        <v>1.8155547463032395E-3</v>
      </c>
      <c r="AP71" s="15">
        <v>2.1104363896338453E-5</v>
      </c>
      <c r="AQ71" s="15">
        <v>2.0554006354116242E-4</v>
      </c>
      <c r="AR71" s="15">
        <v>4.2620366362601861E-4</v>
      </c>
      <c r="AS71" s="15">
        <v>2.3047919042348641E-3</v>
      </c>
      <c r="AT71" s="15">
        <v>1.1948820544533424E-3</v>
      </c>
      <c r="AU71" s="15">
        <v>3.9791948685307017E-4</v>
      </c>
      <c r="AV71" s="15">
        <v>2.572245118099131E-4</v>
      </c>
      <c r="AW71" s="15">
        <v>9.0555737874521511E-3</v>
      </c>
      <c r="AX71" s="15">
        <v>4.5835984251376563E-3</v>
      </c>
      <c r="AY71" s="15">
        <v>7.0429945647032804E-4</v>
      </c>
      <c r="AZ71" s="15">
        <v>2.0429234395209677E-3</v>
      </c>
      <c r="BA71" s="15">
        <v>3.6646984654028925E-3</v>
      </c>
      <c r="BB71" s="15">
        <v>2.022116117265799E-2</v>
      </c>
      <c r="BC71" s="15">
        <v>7.6496516658179445E-3</v>
      </c>
      <c r="BD71" s="15">
        <v>3.3545711422044828E-3</v>
      </c>
      <c r="BE71" s="15">
        <v>1.9203167273129743E-4</v>
      </c>
      <c r="BF71" s="15">
        <v>2.0323576119325674E-3</v>
      </c>
      <c r="BG71" s="15">
        <v>8.8918816933479647E-4</v>
      </c>
      <c r="BH71" s="15">
        <v>3.3573379414064846E-3</v>
      </c>
      <c r="BI71" s="15">
        <v>1.8344228440660339E-3</v>
      </c>
      <c r="BJ71" s="15">
        <v>5.0927254396150728E-3</v>
      </c>
      <c r="BK71" s="15">
        <v>9.1827502169168195E-4</v>
      </c>
      <c r="BL71" s="15">
        <v>9.0749375346222761E-4</v>
      </c>
      <c r="BM71" s="15">
        <v>4.1163369173464266E-4</v>
      </c>
      <c r="BN71" s="15">
        <v>4.1112189660997053E-3</v>
      </c>
      <c r="BO71" s="15">
        <v>7.886576479724336E-3</v>
      </c>
      <c r="BP71" s="15">
        <v>9.6289279833195879E-3</v>
      </c>
      <c r="BQ71" s="15">
        <v>4.3599623631308809E-4</v>
      </c>
      <c r="BR71" s="15">
        <v>1.7387742178950082E-3</v>
      </c>
      <c r="BS71" s="15">
        <v>0</v>
      </c>
      <c r="BU71" s="15">
        <f>MIN(D5:BS73)</f>
        <v>0</v>
      </c>
    </row>
    <row r="72" spans="1:74" x14ac:dyDescent="0.2">
      <c r="A72" s="23" t="s">
        <v>206</v>
      </c>
      <c r="B72" s="23" t="s">
        <v>71</v>
      </c>
      <c r="C72">
        <f t="shared" si="3"/>
        <v>68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  <c r="BJ72" s="15">
        <v>0</v>
      </c>
      <c r="BK72" s="15">
        <v>0</v>
      </c>
      <c r="BL72" s="15">
        <v>0</v>
      </c>
      <c r="BM72" s="15">
        <v>0</v>
      </c>
      <c r="BN72" s="15">
        <v>0</v>
      </c>
      <c r="BO72" s="15">
        <v>0</v>
      </c>
      <c r="BP72" s="15">
        <v>0</v>
      </c>
      <c r="BQ72" s="15">
        <v>0</v>
      </c>
      <c r="BR72" s="15">
        <v>0</v>
      </c>
      <c r="BS72" s="15">
        <v>0</v>
      </c>
      <c r="BU72" t="s">
        <v>430</v>
      </c>
      <c r="BV72" t="s">
        <v>431</v>
      </c>
    </row>
    <row r="73" spans="1:74" x14ac:dyDescent="0.2">
      <c r="B73" t="s">
        <v>22</v>
      </c>
      <c r="C73" s="10">
        <f t="shared" ref="C73" si="4">C72+1</f>
        <v>69</v>
      </c>
      <c r="D73" s="15">
        <f>SUM(D5:D72)</f>
        <v>0.33936625005619209</v>
      </c>
      <c r="E73" s="15">
        <f t="shared" ref="E73:BG73" si="5">SUM(E5:E72)</f>
        <v>0.39641351958139398</v>
      </c>
      <c r="F73" s="15">
        <f t="shared" si="5"/>
        <v>0.22779817858090562</v>
      </c>
      <c r="G73" s="15">
        <f t="shared" si="5"/>
        <v>0.45251038903021112</v>
      </c>
      <c r="H73" s="15">
        <f t="shared" si="5"/>
        <v>0.34238494687819071</v>
      </c>
      <c r="I73" s="15">
        <f t="shared" si="5"/>
        <v>0.29051312590621242</v>
      </c>
      <c r="J73" s="15">
        <f t="shared" si="5"/>
        <v>0.53019163532098779</v>
      </c>
      <c r="K73" s="15">
        <f t="shared" si="5"/>
        <v>0.78333141158779684</v>
      </c>
      <c r="L73" s="15">
        <f t="shared" si="5"/>
        <v>0.73679858789623098</v>
      </c>
      <c r="M73" s="15">
        <f t="shared" si="5"/>
        <v>0.73566952636183558</v>
      </c>
      <c r="N73" s="15">
        <f t="shared" si="5"/>
        <v>0.56894837046584601</v>
      </c>
      <c r="O73" s="15">
        <f t="shared" si="5"/>
        <v>0.61500784815753851</v>
      </c>
      <c r="P73" s="15">
        <f t="shared" si="5"/>
        <v>0.5796723389016214</v>
      </c>
      <c r="Q73" s="15">
        <f t="shared" si="5"/>
        <v>0.43103700828689379</v>
      </c>
      <c r="R73" s="15">
        <f t="shared" si="5"/>
        <v>0.51724043006172682</v>
      </c>
      <c r="S73" s="15">
        <f t="shared" si="5"/>
        <v>0.50538679270043885</v>
      </c>
      <c r="T73" s="15">
        <f t="shared" si="5"/>
        <v>0.59436894572177146</v>
      </c>
      <c r="U73" s="15">
        <f t="shared" si="5"/>
        <v>0.46315207764760019</v>
      </c>
      <c r="V73" s="15">
        <f t="shared" si="5"/>
        <v>0.67479580312962262</v>
      </c>
      <c r="W73" s="15">
        <f t="shared" si="5"/>
        <v>0.72271723226260709</v>
      </c>
      <c r="X73" s="15">
        <f t="shared" si="5"/>
        <v>0.56250695571579512</v>
      </c>
      <c r="Y73" s="15">
        <f t="shared" si="5"/>
        <v>0.58956472484650868</v>
      </c>
      <c r="Z73" s="15">
        <f t="shared" si="5"/>
        <v>0.56798950637078871</v>
      </c>
      <c r="AA73" s="15">
        <f t="shared" si="5"/>
        <v>0.42217353754660941</v>
      </c>
      <c r="AB73" s="15">
        <f t="shared" si="5"/>
        <v>0.54634194331698405</v>
      </c>
      <c r="AC73" s="15">
        <f t="shared" si="5"/>
        <v>0.5436864097184203</v>
      </c>
      <c r="AD73" s="15">
        <f t="shared" si="5"/>
        <v>0.66119827111741181</v>
      </c>
      <c r="AE73" s="15">
        <f t="shared" si="5"/>
        <v>0.6267162891477206</v>
      </c>
      <c r="AF73" s="15">
        <f t="shared" si="5"/>
        <v>0.50255082043114518</v>
      </c>
      <c r="AG73" s="15">
        <f t="shared" si="5"/>
        <v>0.46610812117114159</v>
      </c>
      <c r="AH73" s="15">
        <f t="shared" si="5"/>
        <v>0.57340132082779827</v>
      </c>
      <c r="AI73" s="15">
        <f t="shared" si="5"/>
        <v>0.52422564857334952</v>
      </c>
      <c r="AJ73" s="15">
        <f t="shared" si="5"/>
        <v>0.60710396579962167</v>
      </c>
      <c r="AK73" s="15">
        <f t="shared" si="5"/>
        <v>0.56318905982317558</v>
      </c>
      <c r="AL73" s="15">
        <f t="shared" si="5"/>
        <v>0.5069855281861656</v>
      </c>
      <c r="AM73" s="15">
        <f t="shared" si="5"/>
        <v>0.44220107422358673</v>
      </c>
      <c r="AN73" s="15">
        <f t="shared" si="5"/>
        <v>0.43140517230631303</v>
      </c>
      <c r="AO73" s="15">
        <f t="shared" si="5"/>
        <v>0.44826491247829631</v>
      </c>
      <c r="AP73" s="15">
        <f t="shared" si="5"/>
        <v>0.36627008498541197</v>
      </c>
      <c r="AQ73" s="15">
        <f t="shared" si="5"/>
        <v>0.45502302676195672</v>
      </c>
      <c r="AR73" s="15">
        <f t="shared" si="5"/>
        <v>0.324263335193408</v>
      </c>
      <c r="AS73" s="15">
        <f t="shared" si="5"/>
        <v>0.30759406585754012</v>
      </c>
      <c r="AT73" s="15">
        <f t="shared" si="5"/>
        <v>0.49121784990026596</v>
      </c>
      <c r="AU73" s="15">
        <f t="shared" si="5"/>
        <v>0.5195566633705393</v>
      </c>
      <c r="AV73" s="15">
        <f t="shared" si="5"/>
        <v>0.42902201592889599</v>
      </c>
      <c r="AW73" s="15">
        <f t="shared" si="5"/>
        <v>0.36547955780986136</v>
      </c>
      <c r="AX73" s="15">
        <f t="shared" si="5"/>
        <v>0.37531566589674814</v>
      </c>
      <c r="AY73" s="15">
        <f t="shared" si="5"/>
        <v>0.41432365684449285</v>
      </c>
      <c r="AZ73" s="15">
        <f t="shared" si="5"/>
        <v>0.46312224865068796</v>
      </c>
      <c r="BA73" s="15">
        <f t="shared" si="5"/>
        <v>0.47944647754398362</v>
      </c>
      <c r="BB73" s="15">
        <f t="shared" si="5"/>
        <v>0.47383111434603203</v>
      </c>
      <c r="BC73" s="15">
        <f t="shared" si="5"/>
        <v>0.26997286618542571</v>
      </c>
      <c r="BD73" s="15">
        <f>SUM(BD5:BD72)</f>
        <v>0.33274386192791072</v>
      </c>
      <c r="BE73" s="15">
        <f t="shared" si="5"/>
        <v>6.3836646680289641E-2</v>
      </c>
      <c r="BF73" s="15">
        <f t="shared" si="5"/>
        <v>0.2825054194477884</v>
      </c>
      <c r="BG73" s="15">
        <f t="shared" si="5"/>
        <v>0.28866825954326669</v>
      </c>
      <c r="BH73" s="15">
        <f t="shared" ref="BH73:BS73" si="6">SUM(BH5:BH72)</f>
        <v>0.59522302668392502</v>
      </c>
      <c r="BI73" s="15">
        <f t="shared" si="6"/>
        <v>0.29442203346869672</v>
      </c>
      <c r="BJ73" s="15">
        <f t="shared" si="6"/>
        <v>0.26478564024531603</v>
      </c>
      <c r="BK73" s="15">
        <f t="shared" si="6"/>
        <v>0.15243498935402927</v>
      </c>
      <c r="BL73" s="15">
        <f t="shared" si="6"/>
        <v>0.2496703550075593</v>
      </c>
      <c r="BM73" s="15">
        <f t="shared" si="6"/>
        <v>0.17087811899525016</v>
      </c>
      <c r="BN73" s="15">
        <f t="shared" si="6"/>
        <v>0.30544404307496703</v>
      </c>
      <c r="BO73" s="15">
        <f t="shared" si="6"/>
        <v>0.286767032854571</v>
      </c>
      <c r="BP73" s="15">
        <f t="shared" si="6"/>
        <v>0.37553964757897668</v>
      </c>
      <c r="BQ73" s="15">
        <f t="shared" si="6"/>
        <v>0.3334421317083201</v>
      </c>
      <c r="BR73" s="15">
        <f t="shared" si="6"/>
        <v>0.43290243672900686</v>
      </c>
      <c r="BS73" s="15">
        <f t="shared" si="6"/>
        <v>0</v>
      </c>
      <c r="BU73" s="15">
        <f>MIN(D73:BS73)</f>
        <v>0</v>
      </c>
      <c r="BV73" s="15">
        <f>MAX(D73:BS73)</f>
        <v>0.78333141158779684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V7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2" max="2" width="22.28515625" bestFit="1" customWidth="1"/>
  </cols>
  <sheetData>
    <row r="1" spans="1:71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</row>
    <row r="3" spans="1:71" ht="36" customHeight="1" x14ac:dyDescent="0.2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</row>
    <row r="4" spans="1:71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BS4" si="1">BP4+1</f>
        <v>66</v>
      </c>
      <c r="BR4">
        <f t="shared" si="1"/>
        <v>67</v>
      </c>
      <c r="BS4">
        <f t="shared" si="1"/>
        <v>68</v>
      </c>
    </row>
    <row r="5" spans="1:71" x14ac:dyDescent="0.2">
      <c r="A5" s="24" t="s">
        <v>79</v>
      </c>
      <c r="B5" s="24" t="s">
        <v>302</v>
      </c>
      <c r="C5">
        <f>C4+1</f>
        <v>1</v>
      </c>
      <c r="D5" s="15">
        <v>1.0311748685845576</v>
      </c>
      <c r="E5" s="15">
        <v>5.9084689022248754E-2</v>
      </c>
      <c r="F5" s="15">
        <v>1.3105004839340822E-2</v>
      </c>
      <c r="G5" s="15">
        <v>6.8867174266294476E-3</v>
      </c>
      <c r="H5" s="15">
        <v>2.5651926892498785E-3</v>
      </c>
      <c r="I5" s="15">
        <v>2.0878473665805358E-3</v>
      </c>
      <c r="J5" s="15">
        <v>4.7874880960433594E-3</v>
      </c>
      <c r="K5" s="15">
        <v>7.5365475340934227E-2</v>
      </c>
      <c r="L5" s="15">
        <v>0.49263290207539201</v>
      </c>
      <c r="M5" s="15">
        <v>0.29007516172637993</v>
      </c>
      <c r="N5" s="15">
        <v>5.1487147289855137E-2</v>
      </c>
      <c r="O5" s="15">
        <v>0.27013075136240261</v>
      </c>
      <c r="P5" s="15">
        <v>0.10751618564203205</v>
      </c>
      <c r="Q5" s="15">
        <v>2.8148521313318565E-2</v>
      </c>
      <c r="R5" s="15">
        <v>1.4823289861545784E-2</v>
      </c>
      <c r="S5" s="15">
        <v>8.6628002811488247E-3</v>
      </c>
      <c r="T5" s="15">
        <v>8.4795537957314017E-3</v>
      </c>
      <c r="U5" s="15">
        <v>3.4865656728654154E-3</v>
      </c>
      <c r="V5" s="15">
        <v>2.8788705385532964E-2</v>
      </c>
      <c r="W5" s="15">
        <v>0.45199808003707348</v>
      </c>
      <c r="X5" s="15">
        <v>6.9915413848958162E-3</v>
      </c>
      <c r="Y5" s="15">
        <v>1.453097105446024E-2</v>
      </c>
      <c r="Z5" s="15">
        <v>2.1160144477322763E-2</v>
      </c>
      <c r="AA5" s="15">
        <v>7.2732361389659193E-3</v>
      </c>
      <c r="AB5" s="15">
        <v>5.6719949934482573E-3</v>
      </c>
      <c r="AC5" s="15">
        <v>4.6450378661528182E-3</v>
      </c>
      <c r="AD5" s="15">
        <v>3.8633718011796781E-3</v>
      </c>
      <c r="AE5" s="15">
        <v>4.4711931963819724E-3</v>
      </c>
      <c r="AF5" s="15">
        <v>3.1436396936069125E-3</v>
      </c>
      <c r="AG5" s="15">
        <v>2.7167965881691636E-3</v>
      </c>
      <c r="AH5" s="15">
        <v>3.5137135225414644E-3</v>
      </c>
      <c r="AI5" s="15">
        <v>3.3767255030435063E-3</v>
      </c>
      <c r="AJ5" s="15">
        <v>2.9544072102306888E-3</v>
      </c>
      <c r="AK5" s="15">
        <v>4.3718030185533772E-3</v>
      </c>
      <c r="AL5" s="15">
        <v>2.3688030752006184E-3</v>
      </c>
      <c r="AM5" s="15">
        <v>5.2508195091667178E-3</v>
      </c>
      <c r="AN5" s="15">
        <v>3.0076127078227169E-3</v>
      </c>
      <c r="AO5" s="15">
        <v>2.6950978853111794E-3</v>
      </c>
      <c r="AP5" s="15">
        <v>2.4999628054116229E-3</v>
      </c>
      <c r="AQ5" s="15">
        <v>3.6888547593076295E-3</v>
      </c>
      <c r="AR5" s="15">
        <v>1.887910704003445E-3</v>
      </c>
      <c r="AS5" s="15">
        <v>1.1362333131753525E-2</v>
      </c>
      <c r="AT5" s="15">
        <v>7.6974054273707309E-3</v>
      </c>
      <c r="AU5" s="15">
        <v>4.0824602373120559E-3</v>
      </c>
      <c r="AV5" s="15">
        <v>4.5201703718638743E-3</v>
      </c>
      <c r="AW5" s="15">
        <v>1.9030439398750603E-3</v>
      </c>
      <c r="AX5" s="15">
        <v>1.8699833015033578E-2</v>
      </c>
      <c r="AY5" s="15">
        <v>4.3238582890176222E-2</v>
      </c>
      <c r="AZ5" s="15">
        <v>2.6749958524535196E-3</v>
      </c>
      <c r="BA5" s="15">
        <v>1.9984934207234449E-3</v>
      </c>
      <c r="BB5" s="15">
        <v>1.7701597192711859E-3</v>
      </c>
      <c r="BC5" s="15">
        <v>9.3859802342034955E-4</v>
      </c>
      <c r="BD5" s="15">
        <v>1.1035146041959397E-3</v>
      </c>
      <c r="BE5" s="15">
        <v>2.4739047025055004E-4</v>
      </c>
      <c r="BF5" s="15">
        <v>1.2119761968054864E-3</v>
      </c>
      <c r="BG5" s="15">
        <v>1.9569720176068062E-3</v>
      </c>
      <c r="BH5" s="15">
        <v>2.0502294389438311E-3</v>
      </c>
      <c r="BI5" s="15">
        <v>1.6349853414476152E-3</v>
      </c>
      <c r="BJ5" s="15">
        <v>1.9753154600584454E-3</v>
      </c>
      <c r="BK5" s="15">
        <v>1.562637923498394E-3</v>
      </c>
      <c r="BL5" s="15">
        <v>4.6783278165949431E-3</v>
      </c>
      <c r="BM5" s="15">
        <v>5.1324878184008113E-3</v>
      </c>
      <c r="BN5" s="15">
        <v>2.4054678361441592E-3</v>
      </c>
      <c r="BO5" s="15">
        <v>6.5276827136012726E-3</v>
      </c>
      <c r="BP5" s="15">
        <v>5.1855167078110826E-3</v>
      </c>
      <c r="BQ5" s="15">
        <v>1.7181164802712631E-3</v>
      </c>
      <c r="BR5" s="15">
        <v>7.5932598522099578E-3</v>
      </c>
      <c r="BS5" s="15">
        <v>0</v>
      </c>
    </row>
    <row r="6" spans="1:71" x14ac:dyDescent="0.2">
      <c r="A6" s="24" t="s">
        <v>80</v>
      </c>
      <c r="B6" s="25" t="s">
        <v>304</v>
      </c>
      <c r="C6">
        <f t="shared" ref="C6:C69" si="2">C5+1</f>
        <v>2</v>
      </c>
      <c r="D6" s="15">
        <v>4.099969538797087E-3</v>
      </c>
      <c r="E6" s="15">
        <v>1.0464771751351714</v>
      </c>
      <c r="F6" s="15">
        <v>7.6838797650075931E-3</v>
      </c>
      <c r="G6" s="15">
        <v>9.1824374491052704E-4</v>
      </c>
      <c r="H6" s="15">
        <v>3.6122307190807453E-4</v>
      </c>
      <c r="I6" s="15">
        <v>2.3207928158451281E-4</v>
      </c>
      <c r="J6" s="15">
        <v>5.8901166889086432E-4</v>
      </c>
      <c r="K6" s="15">
        <v>0.38620863501136182</v>
      </c>
      <c r="L6" s="15">
        <v>4.6626742886800542E-3</v>
      </c>
      <c r="M6" s="15">
        <v>2.1894045621245403E-2</v>
      </c>
      <c r="N6" s="15">
        <v>2.6212562716355905E-3</v>
      </c>
      <c r="O6" s="15">
        <v>1.5292678018269532E-2</v>
      </c>
      <c r="P6" s="15">
        <v>3.3573027060817668E-3</v>
      </c>
      <c r="Q6" s="15">
        <v>2.0048450882806401E-3</v>
      </c>
      <c r="R6" s="15">
        <v>2.4382461735506317E-2</v>
      </c>
      <c r="S6" s="15">
        <v>7.9999448734171408E-3</v>
      </c>
      <c r="T6" s="15">
        <v>3.5180347771697888E-3</v>
      </c>
      <c r="U6" s="15">
        <v>6.3433442894051653E-4</v>
      </c>
      <c r="V6" s="15">
        <v>7.631586775830848E-4</v>
      </c>
      <c r="W6" s="15">
        <v>1.0774519644660202E-2</v>
      </c>
      <c r="X6" s="15">
        <v>1.1291572608478088E-3</v>
      </c>
      <c r="Y6" s="15">
        <v>1.2030163651709834E-3</v>
      </c>
      <c r="Z6" s="15">
        <v>1.0332486227332906E-2</v>
      </c>
      <c r="AA6" s="15">
        <v>6.2005318746346497E-4</v>
      </c>
      <c r="AB6" s="15">
        <v>1.5206729242731179E-3</v>
      </c>
      <c r="AC6" s="15">
        <v>1.6156620672307539E-3</v>
      </c>
      <c r="AD6" s="15">
        <v>8.0260735482311836E-4</v>
      </c>
      <c r="AE6" s="15">
        <v>1.1144278671424077E-3</v>
      </c>
      <c r="AF6" s="15">
        <v>6.3656014573232865E-4</v>
      </c>
      <c r="AG6" s="15">
        <v>4.2189186801883414E-4</v>
      </c>
      <c r="AH6" s="15">
        <v>5.5018665226969782E-4</v>
      </c>
      <c r="AI6" s="15">
        <v>4.9642497100935092E-4</v>
      </c>
      <c r="AJ6" s="15">
        <v>4.8610831162520851E-4</v>
      </c>
      <c r="AK6" s="15">
        <v>5.4150600850222266E-4</v>
      </c>
      <c r="AL6" s="15">
        <v>4.0442858141468536E-4</v>
      </c>
      <c r="AM6" s="15">
        <v>1.2477547727029533E-3</v>
      </c>
      <c r="AN6" s="15">
        <v>3.8650521356488473E-4</v>
      </c>
      <c r="AO6" s="15">
        <v>2.4772584419385237E-4</v>
      </c>
      <c r="AP6" s="15">
        <v>4.6964816791535976E-4</v>
      </c>
      <c r="AQ6" s="15">
        <v>1.7639957904331998E-3</v>
      </c>
      <c r="AR6" s="15">
        <v>2.9359444935055372E-4</v>
      </c>
      <c r="AS6" s="15">
        <v>8.5913069581894917E-4</v>
      </c>
      <c r="AT6" s="15">
        <v>3.527608013060407E-4</v>
      </c>
      <c r="AU6" s="15">
        <v>3.2546607756523923E-4</v>
      </c>
      <c r="AV6" s="15">
        <v>9.6333173751551567E-4</v>
      </c>
      <c r="AW6" s="15">
        <v>4.1123878608975451E-4</v>
      </c>
      <c r="AX6" s="15">
        <v>1.6285276173784384E-2</v>
      </c>
      <c r="AY6" s="15">
        <v>2.6236667874572697E-2</v>
      </c>
      <c r="AZ6" s="15">
        <v>5.4794959325472599E-4</v>
      </c>
      <c r="BA6" s="15">
        <v>6.2439232826934983E-4</v>
      </c>
      <c r="BB6" s="15">
        <v>8.4418238314269364E-4</v>
      </c>
      <c r="BC6" s="15">
        <v>2.5609117470371863E-4</v>
      </c>
      <c r="BD6" s="15">
        <v>3.7878787569149713E-4</v>
      </c>
      <c r="BE6" s="15">
        <v>1.1838382366876473E-4</v>
      </c>
      <c r="BF6" s="15">
        <v>3.8808429864746241E-4</v>
      </c>
      <c r="BG6" s="15">
        <v>4.966795982132839E-4</v>
      </c>
      <c r="BH6" s="15">
        <v>5.8699248678699607E-4</v>
      </c>
      <c r="BI6" s="15">
        <v>3.0373328905178103E-4</v>
      </c>
      <c r="BJ6" s="15">
        <v>5.2140754965206723E-4</v>
      </c>
      <c r="BK6" s="15">
        <v>1.7722190819862666E-4</v>
      </c>
      <c r="BL6" s="15">
        <v>2.0142459237547858E-3</v>
      </c>
      <c r="BM6" s="15">
        <v>3.240127971658228E-3</v>
      </c>
      <c r="BN6" s="15">
        <v>1.186367559958738E-3</v>
      </c>
      <c r="BO6" s="15">
        <v>3.2782381126617442E-3</v>
      </c>
      <c r="BP6" s="15">
        <v>2.7412766007272982E-3</v>
      </c>
      <c r="BQ6" s="15">
        <v>4.6554865250720938E-4</v>
      </c>
      <c r="BR6" s="15">
        <v>3.4946334063915845E-3</v>
      </c>
      <c r="BS6" s="15">
        <v>0</v>
      </c>
    </row>
    <row r="7" spans="1:71" x14ac:dyDescent="0.2">
      <c r="A7" s="24" t="s">
        <v>81</v>
      </c>
      <c r="B7" s="24" t="s">
        <v>306</v>
      </c>
      <c r="C7">
        <f t="shared" si="2"/>
        <v>3</v>
      </c>
      <c r="D7" s="15">
        <v>5.5284152637525251E-3</v>
      </c>
      <c r="E7" s="15">
        <v>1.3004354710110735E-2</v>
      </c>
      <c r="F7" s="15">
        <v>1.0808704274123191</v>
      </c>
      <c r="G7" s="15">
        <v>9.039941892786188E-4</v>
      </c>
      <c r="H7" s="15">
        <v>4.9650655098398703E-4</v>
      </c>
      <c r="I7" s="15">
        <v>4.7716392508609861E-4</v>
      </c>
      <c r="J7" s="15">
        <v>7.8521205189860713E-4</v>
      </c>
      <c r="K7" s="15">
        <v>1.4177842145640402E-2</v>
      </c>
      <c r="L7" s="15">
        <v>3.0029807462297318E-3</v>
      </c>
      <c r="M7" s="15">
        <v>5.6958943228928418E-3</v>
      </c>
      <c r="N7" s="15">
        <v>2.1791689499701958E-3</v>
      </c>
      <c r="O7" s="15">
        <v>6.0728109929046965E-3</v>
      </c>
      <c r="P7" s="15">
        <v>3.9461480146857101E-3</v>
      </c>
      <c r="Q7" s="15">
        <v>2.1378617532504447E-3</v>
      </c>
      <c r="R7" s="15">
        <v>3.3138383238038279E-3</v>
      </c>
      <c r="S7" s="15">
        <v>0.13242496345489929</v>
      </c>
      <c r="T7" s="15">
        <v>4.7955388157543563E-2</v>
      </c>
      <c r="U7" s="15">
        <v>4.2511585639299259E-3</v>
      </c>
      <c r="V7" s="15">
        <v>5.6269630313132105E-4</v>
      </c>
      <c r="W7" s="15">
        <v>3.2191727469458855E-3</v>
      </c>
      <c r="X7" s="15">
        <v>2.2883305501980723E-3</v>
      </c>
      <c r="Y7" s="15">
        <v>1.3462549147039129E-3</v>
      </c>
      <c r="Z7" s="15">
        <v>3.5912315446591744E-3</v>
      </c>
      <c r="AA7" s="15">
        <v>1.2452606009660473E-3</v>
      </c>
      <c r="AB7" s="15">
        <v>1.7934425983755178E-2</v>
      </c>
      <c r="AC7" s="15">
        <v>2.8584325133451712E-3</v>
      </c>
      <c r="AD7" s="15">
        <v>6.4661509515455771E-3</v>
      </c>
      <c r="AE7" s="15">
        <v>8.7609213548931343E-4</v>
      </c>
      <c r="AF7" s="15">
        <v>2.7236423469206529E-3</v>
      </c>
      <c r="AG7" s="15">
        <v>1.5853439114652027E-3</v>
      </c>
      <c r="AH7" s="15">
        <v>1.6957086655378512E-3</v>
      </c>
      <c r="AI7" s="15">
        <v>1.9067944827826672E-3</v>
      </c>
      <c r="AJ7" s="15">
        <v>2.1443498484408972E-3</v>
      </c>
      <c r="AK7" s="15">
        <v>2.4167779127143799E-3</v>
      </c>
      <c r="AL7" s="15">
        <v>1.8292651355452667E-3</v>
      </c>
      <c r="AM7" s="15">
        <v>1.3473776994794181E-2</v>
      </c>
      <c r="AN7" s="15">
        <v>1.1040055767564051E-3</v>
      </c>
      <c r="AO7" s="15">
        <v>6.1603503066468533E-4</v>
      </c>
      <c r="AP7" s="15">
        <v>8.0564834549044111E-4</v>
      </c>
      <c r="AQ7" s="15">
        <v>3.5217350870095179E-3</v>
      </c>
      <c r="AR7" s="15">
        <v>7.9732796088244297E-4</v>
      </c>
      <c r="AS7" s="15">
        <v>1.3829668133739496E-3</v>
      </c>
      <c r="AT7" s="15">
        <v>6.8166887504321721E-4</v>
      </c>
      <c r="AU7" s="15">
        <v>6.6249786414222724E-4</v>
      </c>
      <c r="AV7" s="15">
        <v>8.3045968822283232E-4</v>
      </c>
      <c r="AW7" s="15">
        <v>5.7715005535341056E-4</v>
      </c>
      <c r="AX7" s="15">
        <v>3.4402981430837472E-3</v>
      </c>
      <c r="AY7" s="15">
        <v>4.2546806312539704E-3</v>
      </c>
      <c r="AZ7" s="15">
        <v>3.4687072108190069E-3</v>
      </c>
      <c r="BA7" s="15">
        <v>1.3322751974608495E-3</v>
      </c>
      <c r="BB7" s="15">
        <v>5.2317272799677845E-4</v>
      </c>
      <c r="BC7" s="15">
        <v>4.2057447284822455E-4</v>
      </c>
      <c r="BD7" s="15">
        <v>4.3570242680008095E-4</v>
      </c>
      <c r="BE7" s="15">
        <v>2.1369701266530036E-4</v>
      </c>
      <c r="BF7" s="15">
        <v>6.9413186788202228E-4</v>
      </c>
      <c r="BG7" s="15">
        <v>7.0355735711877818E-4</v>
      </c>
      <c r="BH7" s="15">
        <v>1.2417691961426802E-3</v>
      </c>
      <c r="BI7" s="15">
        <v>9.9799640580621948E-4</v>
      </c>
      <c r="BJ7" s="15">
        <v>9.1126703790187814E-4</v>
      </c>
      <c r="BK7" s="15">
        <v>2.1141341698320405E-4</v>
      </c>
      <c r="BL7" s="15">
        <v>6.3085110921701584E-4</v>
      </c>
      <c r="BM7" s="15">
        <v>8.9018321209539193E-4</v>
      </c>
      <c r="BN7" s="15">
        <v>7.1211694092084118E-4</v>
      </c>
      <c r="BO7" s="15">
        <v>1.0236397241112775E-3</v>
      </c>
      <c r="BP7" s="15">
        <v>1.3522329917806529E-3</v>
      </c>
      <c r="BQ7" s="15">
        <v>5.3496924497796407E-4</v>
      </c>
      <c r="BR7" s="15">
        <v>1.1683292988403312E-3</v>
      </c>
      <c r="BS7" s="15">
        <v>0</v>
      </c>
    </row>
    <row r="8" spans="1:71" x14ac:dyDescent="0.2">
      <c r="A8" s="24" t="s">
        <v>82</v>
      </c>
      <c r="B8" s="24" t="s">
        <v>308</v>
      </c>
      <c r="C8">
        <f t="shared" si="2"/>
        <v>4</v>
      </c>
      <c r="D8" s="15">
        <v>5.1871656930159438E-3</v>
      </c>
      <c r="E8" s="15">
        <v>5.4064487733761638E-3</v>
      </c>
      <c r="F8" s="15">
        <v>1.2190664467050312E-3</v>
      </c>
      <c r="G8" s="15">
        <v>1.0186337897343449</v>
      </c>
      <c r="H8" s="15">
        <v>3.9212490548561126E-3</v>
      </c>
      <c r="I8" s="15">
        <v>8.406535638682672E-4</v>
      </c>
      <c r="J8" s="15">
        <v>1.9890958579334961E-3</v>
      </c>
      <c r="K8" s="15">
        <v>3.1692255981851701E-3</v>
      </c>
      <c r="L8" s="15">
        <v>3.4131725630498185E-3</v>
      </c>
      <c r="M8" s="15">
        <v>3.9703515730092741E-3</v>
      </c>
      <c r="N8" s="15">
        <v>2.7705821886262198E-3</v>
      </c>
      <c r="O8" s="15">
        <v>1.8275783021192379E-3</v>
      </c>
      <c r="P8" s="15">
        <v>4.1081226784773174E-3</v>
      </c>
      <c r="Q8" s="15">
        <v>1.2398729681097861E-3</v>
      </c>
      <c r="R8" s="15">
        <v>2.19675059506201E-3</v>
      </c>
      <c r="S8" s="15">
        <v>1.3685300085034887E-3</v>
      </c>
      <c r="T8" s="15">
        <v>3.3397884262415085E-3</v>
      </c>
      <c r="U8" s="15">
        <v>1.6202448415594678E-3</v>
      </c>
      <c r="V8" s="15">
        <v>2.1771618879741108E-3</v>
      </c>
      <c r="W8" s="15">
        <v>8.2356814641867688E-3</v>
      </c>
      <c r="X8" s="15">
        <v>3.3800422391693917E-2</v>
      </c>
      <c r="Y8" s="15">
        <v>9.233263180213171E-3</v>
      </c>
      <c r="Z8" s="15">
        <v>5.2454663353157542E-3</v>
      </c>
      <c r="AA8" s="15">
        <v>1.3438149715499516E-3</v>
      </c>
      <c r="AB8" s="15">
        <v>6.0082114237706465E-3</v>
      </c>
      <c r="AC8" s="15">
        <v>6.1720182714504801E-2</v>
      </c>
      <c r="AD8" s="15">
        <v>1.5649882260638459E-2</v>
      </c>
      <c r="AE8" s="15">
        <v>1.0486645711004532E-2</v>
      </c>
      <c r="AF8" s="15">
        <v>4.4964658084435715E-3</v>
      </c>
      <c r="AG8" s="15">
        <v>7.5736188445283043E-4</v>
      </c>
      <c r="AH8" s="15">
        <v>4.4387567177831874E-3</v>
      </c>
      <c r="AI8" s="15">
        <v>2.6210042026807074E-3</v>
      </c>
      <c r="AJ8" s="15">
        <v>2.9771851000296979E-3</v>
      </c>
      <c r="AK8" s="15">
        <v>3.9783822510316468E-3</v>
      </c>
      <c r="AL8" s="15">
        <v>2.2355090811625963E-3</v>
      </c>
      <c r="AM8" s="15">
        <v>2.8528518189334818E-3</v>
      </c>
      <c r="AN8" s="15">
        <v>2.0414566269604541E-3</v>
      </c>
      <c r="AO8" s="15">
        <v>1.9826491938041593E-3</v>
      </c>
      <c r="AP8" s="15">
        <v>8.772318223197649E-3</v>
      </c>
      <c r="AQ8" s="15">
        <v>1.8720926145952135E-2</v>
      </c>
      <c r="AR8" s="15">
        <v>9.4870105389659263E-4</v>
      </c>
      <c r="AS8" s="15">
        <v>6.2108132718674547E-4</v>
      </c>
      <c r="AT8" s="15">
        <v>9.1819228059006146E-4</v>
      </c>
      <c r="AU8" s="15">
        <v>6.48057034711008E-4</v>
      </c>
      <c r="AV8" s="15">
        <v>5.5615433870427231E-4</v>
      </c>
      <c r="AW8" s="15">
        <v>6.7760829712325418E-4</v>
      </c>
      <c r="AX8" s="15">
        <v>1.5836736968211612E-3</v>
      </c>
      <c r="AY8" s="15">
        <v>1.369595275440456E-3</v>
      </c>
      <c r="AZ8" s="15">
        <v>7.565113904453531E-4</v>
      </c>
      <c r="BA8" s="15">
        <v>5.2508317165290931E-4</v>
      </c>
      <c r="BB8" s="15">
        <v>8.5733058706623764E-4</v>
      </c>
      <c r="BC8" s="15">
        <v>3.8231177641078406E-4</v>
      </c>
      <c r="BD8" s="15">
        <v>2.7459287404572728E-4</v>
      </c>
      <c r="BE8" s="15">
        <v>8.7062771302372102E-4</v>
      </c>
      <c r="BF8" s="15">
        <v>3.2809571388514006E-4</v>
      </c>
      <c r="BG8" s="15">
        <v>5.4641802874057243E-4</v>
      </c>
      <c r="BH8" s="15">
        <v>4.5689283188478017E-4</v>
      </c>
      <c r="BI8" s="15">
        <v>5.9436130230522562E-4</v>
      </c>
      <c r="BJ8" s="15">
        <v>7.9728914535611979E-4</v>
      </c>
      <c r="BK8" s="15">
        <v>1.7194681359415152E-4</v>
      </c>
      <c r="BL8" s="15">
        <v>8.1332272800564351E-4</v>
      </c>
      <c r="BM8" s="15">
        <v>5.1410477658046826E-4</v>
      </c>
      <c r="BN8" s="15">
        <v>4.7183732117118293E-4</v>
      </c>
      <c r="BO8" s="15">
        <v>1.0339925414492226E-3</v>
      </c>
      <c r="BP8" s="15">
        <v>8.4674542559273975E-4</v>
      </c>
      <c r="BQ8" s="15">
        <v>5.8089817699679541E-4</v>
      </c>
      <c r="BR8" s="15">
        <v>8.6050110743366597E-4</v>
      </c>
      <c r="BS8" s="15">
        <v>0</v>
      </c>
    </row>
    <row r="9" spans="1:71" x14ac:dyDescent="0.2">
      <c r="A9" s="24" t="s">
        <v>83</v>
      </c>
      <c r="B9" s="24" t="s">
        <v>310</v>
      </c>
      <c r="C9">
        <f t="shared" si="2"/>
        <v>5</v>
      </c>
      <c r="D9" s="15">
        <v>2.5117398784038403E-2</v>
      </c>
      <c r="E9" s="15">
        <v>2.1923882116352815E-2</v>
      </c>
      <c r="F9" s="15">
        <v>1.260367634112E-2</v>
      </c>
      <c r="G9" s="15">
        <v>2.8005647517445494E-2</v>
      </c>
      <c r="H9" s="15">
        <v>1.0540492656501257</v>
      </c>
      <c r="I9" s="15">
        <v>1.9197988285403252E-2</v>
      </c>
      <c r="J9" s="15">
        <v>4.1730520081298253E-2</v>
      </c>
      <c r="K9" s="15">
        <v>2.1638715804156758E-2</v>
      </c>
      <c r="L9" s="15">
        <v>2.7803336451427747E-2</v>
      </c>
      <c r="M9" s="15">
        <v>2.5691621717711086E-2</v>
      </c>
      <c r="N9" s="15">
        <v>1.6722568474677586E-2</v>
      </c>
      <c r="O9" s="15">
        <v>1.2722485738290681E-2</v>
      </c>
      <c r="P9" s="15">
        <v>2.1009659716796636E-2</v>
      </c>
      <c r="Q9" s="15">
        <v>8.5644990785744401E-3</v>
      </c>
      <c r="R9" s="15">
        <v>1.2578857997051248E-2</v>
      </c>
      <c r="S9" s="15">
        <v>1.4238167426130509E-2</v>
      </c>
      <c r="T9" s="15">
        <v>2.735772434215164E-2</v>
      </c>
      <c r="U9" s="15">
        <v>9.3531379722822921E-3</v>
      </c>
      <c r="V9" s="15">
        <v>0.3939399458363283</v>
      </c>
      <c r="W9" s="15">
        <v>2.53516008432393E-2</v>
      </c>
      <c r="X9" s="15">
        <v>5.6506479814431375E-2</v>
      </c>
      <c r="Y9" s="15">
        <v>2.5412533919897947E-2</v>
      </c>
      <c r="Z9" s="15">
        <v>2.0525983722224965E-2</v>
      </c>
      <c r="AA9" s="15">
        <v>9.9970295956628586E-3</v>
      </c>
      <c r="AB9" s="15">
        <v>2.3628665935570246E-2</v>
      </c>
      <c r="AC9" s="15">
        <v>3.2051578690556047E-2</v>
      </c>
      <c r="AD9" s="15">
        <v>2.8117588017015784E-2</v>
      </c>
      <c r="AE9" s="15">
        <v>3.4839529787303605E-2</v>
      </c>
      <c r="AF9" s="15">
        <v>1.6415704093599749E-2</v>
      </c>
      <c r="AG9" s="15">
        <v>7.2938974463472297E-3</v>
      </c>
      <c r="AH9" s="15">
        <v>1.6795635004566285E-2</v>
      </c>
      <c r="AI9" s="15">
        <v>1.1015110641160272E-2</v>
      </c>
      <c r="AJ9" s="15">
        <v>1.3261053779432931E-2</v>
      </c>
      <c r="AK9" s="15">
        <v>1.592970711019398E-2</v>
      </c>
      <c r="AL9" s="15">
        <v>9.5753870504809747E-3</v>
      </c>
      <c r="AM9" s="15">
        <v>1.0781498458463771E-2</v>
      </c>
      <c r="AN9" s="15">
        <v>9.0362043377558033E-3</v>
      </c>
      <c r="AO9" s="15">
        <v>6.154285596387124E-2</v>
      </c>
      <c r="AP9" s="15">
        <v>1.8371325174394833E-2</v>
      </c>
      <c r="AQ9" s="15">
        <v>1.5539876467540304E-2</v>
      </c>
      <c r="AR9" s="15">
        <v>6.9568699670373999E-3</v>
      </c>
      <c r="AS9" s="15">
        <v>1.1579808391537555E-2</v>
      </c>
      <c r="AT9" s="15">
        <v>8.3534364703538477E-2</v>
      </c>
      <c r="AU9" s="15">
        <v>4.1196397871868184E-2</v>
      </c>
      <c r="AV9" s="15">
        <v>3.028881529886359E-2</v>
      </c>
      <c r="AW9" s="15">
        <v>1.1847728020488854E-2</v>
      </c>
      <c r="AX9" s="15">
        <v>8.5770276006501608E-3</v>
      </c>
      <c r="AY9" s="15">
        <v>1.0252575751366113E-2</v>
      </c>
      <c r="AZ9" s="15">
        <v>7.9141778966531628E-3</v>
      </c>
      <c r="BA9" s="15">
        <v>5.1500069837893308E-3</v>
      </c>
      <c r="BB9" s="15">
        <v>4.450866730219329E-3</v>
      </c>
      <c r="BC9" s="15">
        <v>2.9066219176245457E-3</v>
      </c>
      <c r="BD9" s="15">
        <v>2.8570197473665204E-3</v>
      </c>
      <c r="BE9" s="15">
        <v>7.0130743062077577E-4</v>
      </c>
      <c r="BF9" s="15">
        <v>3.8384136331157098E-3</v>
      </c>
      <c r="BG9" s="15">
        <v>6.8883633525150065E-3</v>
      </c>
      <c r="BH9" s="15">
        <v>4.7481621290840015E-3</v>
      </c>
      <c r="BI9" s="15">
        <v>9.7216918431093282E-3</v>
      </c>
      <c r="BJ9" s="15">
        <v>5.3506899769180391E-3</v>
      </c>
      <c r="BK9" s="15">
        <v>5.291592807411696E-3</v>
      </c>
      <c r="BL9" s="15">
        <v>4.5016023020104882E-3</v>
      </c>
      <c r="BM9" s="15">
        <v>3.2081572939011175E-3</v>
      </c>
      <c r="BN9" s="15">
        <v>5.3849608250399056E-3</v>
      </c>
      <c r="BO9" s="15">
        <v>4.356808531709366E-3</v>
      </c>
      <c r="BP9" s="15">
        <v>4.7724316615468873E-3</v>
      </c>
      <c r="BQ9" s="15">
        <v>5.4959322507274052E-3</v>
      </c>
      <c r="BR9" s="15">
        <v>9.2031356431288638E-3</v>
      </c>
      <c r="BS9" s="15">
        <v>0</v>
      </c>
    </row>
    <row r="10" spans="1:71" x14ac:dyDescent="0.2">
      <c r="A10" s="24" t="s">
        <v>84</v>
      </c>
      <c r="B10" s="24" t="s">
        <v>312</v>
      </c>
      <c r="C10">
        <f t="shared" si="2"/>
        <v>6</v>
      </c>
      <c r="D10" s="15">
        <v>4.5588723522713902E-4</v>
      </c>
      <c r="E10" s="15">
        <v>8.343670066324572E-4</v>
      </c>
      <c r="F10" s="15">
        <v>2.7521399431524739E-4</v>
      </c>
      <c r="G10" s="15">
        <v>1.6600348445625509E-3</v>
      </c>
      <c r="H10" s="15">
        <v>2.8440800300524515E-3</v>
      </c>
      <c r="I10" s="15">
        <v>1.0142256925682123</v>
      </c>
      <c r="J10" s="15">
        <v>5.3751432492084097E-3</v>
      </c>
      <c r="K10" s="15">
        <v>1.0636766031934205E-3</v>
      </c>
      <c r="L10" s="15">
        <v>5.4650838619928232E-4</v>
      </c>
      <c r="M10" s="15">
        <v>8.5411148747136E-4</v>
      </c>
      <c r="N10" s="15">
        <v>2.0395471390818264E-3</v>
      </c>
      <c r="O10" s="15">
        <v>3.8258947854451442E-4</v>
      </c>
      <c r="P10" s="15">
        <v>5.0577931855861301E-4</v>
      </c>
      <c r="Q10" s="15">
        <v>3.9929039829788107E-4</v>
      </c>
      <c r="R10" s="15">
        <v>4.7359489072209182E-4</v>
      </c>
      <c r="S10" s="15">
        <v>8.4102534511684398E-4</v>
      </c>
      <c r="T10" s="15">
        <v>1.0161616727951217E-3</v>
      </c>
      <c r="U10" s="15">
        <v>8.870486898136683E-4</v>
      </c>
      <c r="V10" s="15">
        <v>1.2566945867446878E-3</v>
      </c>
      <c r="W10" s="15">
        <v>5.7409844888492954E-4</v>
      </c>
      <c r="X10" s="15">
        <v>7.5601280509255135E-4</v>
      </c>
      <c r="Y10" s="15">
        <v>1.1129320622232449E-3</v>
      </c>
      <c r="Z10" s="15">
        <v>1.3199761281899145E-3</v>
      </c>
      <c r="AA10" s="15">
        <v>4.5498718389306225E-4</v>
      </c>
      <c r="AB10" s="15">
        <v>1.9658587897612274E-3</v>
      </c>
      <c r="AC10" s="15">
        <v>3.8482067661080831E-3</v>
      </c>
      <c r="AD10" s="15">
        <v>0.13879458874306427</v>
      </c>
      <c r="AE10" s="15">
        <v>7.4398593046214496E-3</v>
      </c>
      <c r="AF10" s="15">
        <v>3.0634311567866144E-2</v>
      </c>
      <c r="AG10" s="15">
        <v>1.0950005283910835E-3</v>
      </c>
      <c r="AH10" s="15">
        <v>9.3127919132646054E-3</v>
      </c>
      <c r="AI10" s="15">
        <v>1.4209434612420538E-2</v>
      </c>
      <c r="AJ10" s="15">
        <v>1.063138696949217E-2</v>
      </c>
      <c r="AK10" s="15">
        <v>1.6553513818460579E-2</v>
      </c>
      <c r="AL10" s="15">
        <v>6.7366309681884491E-3</v>
      </c>
      <c r="AM10" s="15">
        <v>4.0939238402138891E-3</v>
      </c>
      <c r="AN10" s="15">
        <v>6.0550749664197599E-3</v>
      </c>
      <c r="AO10" s="15">
        <v>1.0497068533515651E-3</v>
      </c>
      <c r="AP10" s="15">
        <v>1.5808254633594739E-3</v>
      </c>
      <c r="AQ10" s="15">
        <v>6.6570588760790847E-3</v>
      </c>
      <c r="AR10" s="15">
        <v>1.8498975763487891E-3</v>
      </c>
      <c r="AS10" s="15">
        <v>5.3207041657943289E-4</v>
      </c>
      <c r="AT10" s="15">
        <v>1.1479094680291037E-3</v>
      </c>
      <c r="AU10" s="15">
        <v>8.5919318452533995E-4</v>
      </c>
      <c r="AV10" s="15">
        <v>4.307421540631892E-4</v>
      </c>
      <c r="AW10" s="15">
        <v>5.2362288633702088E-4</v>
      </c>
      <c r="AX10" s="15">
        <v>6.4854837341469693E-4</v>
      </c>
      <c r="AY10" s="15">
        <v>7.8695071989766158E-4</v>
      </c>
      <c r="AZ10" s="15">
        <v>5.0447420291520285E-4</v>
      </c>
      <c r="BA10" s="15">
        <v>3.3739815282778389E-4</v>
      </c>
      <c r="BB10" s="15">
        <v>4.7176708749534322E-4</v>
      </c>
      <c r="BC10" s="15">
        <v>2.7480583743669078E-4</v>
      </c>
      <c r="BD10" s="15">
        <v>1.6431908782724326E-4</v>
      </c>
      <c r="BE10" s="15">
        <v>1.0326606678419357E-4</v>
      </c>
      <c r="BF10" s="15">
        <v>2.4008036640263514E-4</v>
      </c>
      <c r="BG10" s="15">
        <v>5.9060247621523789E-4</v>
      </c>
      <c r="BH10" s="15">
        <v>2.987204192368883E-4</v>
      </c>
      <c r="BI10" s="15">
        <v>1.2291104520631942E-3</v>
      </c>
      <c r="BJ10" s="15">
        <v>4.3570899976427992E-4</v>
      </c>
      <c r="BK10" s="15">
        <v>2.088112058294112E-4</v>
      </c>
      <c r="BL10" s="15">
        <v>3.7530673274350774E-4</v>
      </c>
      <c r="BM10" s="15">
        <v>2.2358791015775369E-4</v>
      </c>
      <c r="BN10" s="15">
        <v>3.0362914437910522E-4</v>
      </c>
      <c r="BO10" s="15">
        <v>4.4802728988442016E-4</v>
      </c>
      <c r="BP10" s="15">
        <v>3.9427130088840704E-4</v>
      </c>
      <c r="BQ10" s="15">
        <v>4.5861415436245845E-4</v>
      </c>
      <c r="BR10" s="15">
        <v>4.2850750361984912E-4</v>
      </c>
      <c r="BS10" s="15">
        <v>0</v>
      </c>
    </row>
    <row r="11" spans="1:71" x14ac:dyDescent="0.2">
      <c r="A11" s="24" t="s">
        <v>85</v>
      </c>
      <c r="B11" s="24" t="s">
        <v>314</v>
      </c>
      <c r="C11">
        <f t="shared" si="2"/>
        <v>7</v>
      </c>
      <c r="D11" s="15">
        <v>3.8135364363300217E-4</v>
      </c>
      <c r="E11" s="15">
        <v>3.6503243993050034E-4</v>
      </c>
      <c r="F11" s="15">
        <v>1.5022196927710129E-4</v>
      </c>
      <c r="G11" s="15">
        <v>7.769779749446789E-4</v>
      </c>
      <c r="H11" s="15">
        <v>9.2310815242388348E-4</v>
      </c>
      <c r="I11" s="15">
        <v>5.7334463632455819E-4</v>
      </c>
      <c r="J11" s="15">
        <v>1.0533062725965199</v>
      </c>
      <c r="K11" s="15">
        <v>6.0398485231875063E-4</v>
      </c>
      <c r="L11" s="15">
        <v>3.9252153643364431E-4</v>
      </c>
      <c r="M11" s="15">
        <v>6.8129045888610661E-4</v>
      </c>
      <c r="N11" s="15">
        <v>6.6706498354949888E-4</v>
      </c>
      <c r="O11" s="15">
        <v>2.7160507841153981E-4</v>
      </c>
      <c r="P11" s="15">
        <v>4.2194342060003612E-4</v>
      </c>
      <c r="Q11" s="15">
        <v>3.1036911875453302E-4</v>
      </c>
      <c r="R11" s="15">
        <v>3.4956158626765917E-4</v>
      </c>
      <c r="S11" s="15">
        <v>4.0812148348072074E-4</v>
      </c>
      <c r="T11" s="15">
        <v>1.111448834726667E-3</v>
      </c>
      <c r="U11" s="15">
        <v>2.2977955152737959E-3</v>
      </c>
      <c r="V11" s="15">
        <v>4.4610279993070873E-4</v>
      </c>
      <c r="W11" s="15">
        <v>4.3013936807597932E-4</v>
      </c>
      <c r="X11" s="15">
        <v>1.3179129677238172E-3</v>
      </c>
      <c r="Y11" s="15">
        <v>1.2890451693009426E-3</v>
      </c>
      <c r="Z11" s="15">
        <v>7.4933827893648188E-4</v>
      </c>
      <c r="AA11" s="15">
        <v>3.1284032073791289E-4</v>
      </c>
      <c r="AB11" s="15">
        <v>7.7000081417454241E-4</v>
      </c>
      <c r="AC11" s="15">
        <v>1.390044269118608E-3</v>
      </c>
      <c r="AD11" s="15">
        <v>1.5445746287833234E-2</v>
      </c>
      <c r="AE11" s="15">
        <v>0.1543187506756421</v>
      </c>
      <c r="AF11" s="15">
        <v>5.9469686354891877E-3</v>
      </c>
      <c r="AG11" s="15">
        <v>9.7028662047344465E-4</v>
      </c>
      <c r="AH11" s="15">
        <v>1.5517862453493982E-2</v>
      </c>
      <c r="AI11" s="15">
        <v>4.8320197779652685E-3</v>
      </c>
      <c r="AJ11" s="15">
        <v>3.9431779571103354E-3</v>
      </c>
      <c r="AK11" s="15">
        <v>1.1104108090728849E-2</v>
      </c>
      <c r="AL11" s="15">
        <v>4.3403782358496573E-3</v>
      </c>
      <c r="AM11" s="15">
        <v>4.3721124949239786E-3</v>
      </c>
      <c r="AN11" s="15">
        <v>5.6243106059776869E-3</v>
      </c>
      <c r="AO11" s="15">
        <v>6.3807865493230526E-4</v>
      </c>
      <c r="AP11" s="15">
        <v>9.9469270301425481E-4</v>
      </c>
      <c r="AQ11" s="15">
        <v>2.2796045893194498E-3</v>
      </c>
      <c r="AR11" s="15">
        <v>1.6914726923930687E-3</v>
      </c>
      <c r="AS11" s="15">
        <v>2.9140088004029707E-4</v>
      </c>
      <c r="AT11" s="15">
        <v>7.0065710378215749E-4</v>
      </c>
      <c r="AU11" s="15">
        <v>5.9325038508866519E-4</v>
      </c>
      <c r="AV11" s="15">
        <v>2.5374746657005101E-4</v>
      </c>
      <c r="AW11" s="15">
        <v>3.5827612247515901E-4</v>
      </c>
      <c r="AX11" s="15">
        <v>3.5084828485158244E-4</v>
      </c>
      <c r="AY11" s="15">
        <v>3.3334545178695152E-4</v>
      </c>
      <c r="AZ11" s="15">
        <v>5.5104543992157053E-4</v>
      </c>
      <c r="BA11" s="15">
        <v>2.644711558099813E-4</v>
      </c>
      <c r="BB11" s="15">
        <v>3.1555786249845168E-4</v>
      </c>
      <c r="BC11" s="15">
        <v>1.8829142270789854E-4</v>
      </c>
      <c r="BD11" s="15">
        <v>1.2636736626957137E-4</v>
      </c>
      <c r="BE11" s="15">
        <v>7.4683537369231134E-5</v>
      </c>
      <c r="BF11" s="15">
        <v>2.2041946392403156E-4</v>
      </c>
      <c r="BG11" s="15">
        <v>2.6811857599222735E-4</v>
      </c>
      <c r="BH11" s="15">
        <v>3.0131570718876894E-4</v>
      </c>
      <c r="BI11" s="15">
        <v>4.785015919846051E-4</v>
      </c>
      <c r="BJ11" s="15">
        <v>2.8785541593958329E-4</v>
      </c>
      <c r="BK11" s="15">
        <v>1.2036411604629523E-4</v>
      </c>
      <c r="BL11" s="15">
        <v>1.7930861954294268E-4</v>
      </c>
      <c r="BM11" s="15">
        <v>1.3636361496152929E-4</v>
      </c>
      <c r="BN11" s="15">
        <v>2.1887086508426006E-4</v>
      </c>
      <c r="BO11" s="15">
        <v>2.8141911995177235E-4</v>
      </c>
      <c r="BP11" s="15">
        <v>3.8982135048791939E-4</v>
      </c>
      <c r="BQ11" s="15">
        <v>4.2415503321923282E-4</v>
      </c>
      <c r="BR11" s="15">
        <v>3.3378605844783428E-4</v>
      </c>
      <c r="BS11" s="15">
        <v>0</v>
      </c>
    </row>
    <row r="12" spans="1:71" x14ac:dyDescent="0.2">
      <c r="A12" s="24" t="s">
        <v>86</v>
      </c>
      <c r="B12" s="25" t="s">
        <v>316</v>
      </c>
      <c r="C12">
        <f t="shared" si="2"/>
        <v>8</v>
      </c>
      <c r="D12" s="15">
        <v>1.1355972559145364E-3</v>
      </c>
      <c r="E12" s="15">
        <v>2.2933445241909413E-2</v>
      </c>
      <c r="F12" s="15">
        <v>3.7378376824310608E-3</v>
      </c>
      <c r="G12" s="15">
        <v>6.2699900868495135E-4</v>
      </c>
      <c r="H12" s="15">
        <v>2.9723684156237039E-4</v>
      </c>
      <c r="I12" s="15">
        <v>2.1810543763172804E-4</v>
      </c>
      <c r="J12" s="15">
        <v>4.2179901819274613E-4</v>
      </c>
      <c r="K12" s="15">
        <v>1.0888744060136568</v>
      </c>
      <c r="L12" s="15">
        <v>8.5218971281834867E-4</v>
      </c>
      <c r="M12" s="15">
        <v>9.3267909344102659E-3</v>
      </c>
      <c r="N12" s="15">
        <v>1.5755762643192021E-3</v>
      </c>
      <c r="O12" s="15">
        <v>9.3938269967271506E-4</v>
      </c>
      <c r="P12" s="15">
        <v>5.9036089635233573E-4</v>
      </c>
      <c r="Q12" s="15">
        <v>4.2775758032465283E-4</v>
      </c>
      <c r="R12" s="15">
        <v>6.6562118067610199E-2</v>
      </c>
      <c r="S12" s="15">
        <v>9.2018463246682349E-4</v>
      </c>
      <c r="T12" s="15">
        <v>7.9402001949541352E-4</v>
      </c>
      <c r="U12" s="15">
        <v>4.3230664264363522E-4</v>
      </c>
      <c r="V12" s="15">
        <v>7.6851654000432946E-4</v>
      </c>
      <c r="W12" s="15">
        <v>1.4441797055776679E-2</v>
      </c>
      <c r="X12" s="15">
        <v>6.0141363460787143E-4</v>
      </c>
      <c r="Y12" s="15">
        <v>1.1312707193563362E-3</v>
      </c>
      <c r="Z12" s="15">
        <v>2.6423099147378781E-2</v>
      </c>
      <c r="AA12" s="15">
        <v>7.1080326646922817E-4</v>
      </c>
      <c r="AB12" s="15">
        <v>5.6963008220857058E-4</v>
      </c>
      <c r="AC12" s="15">
        <v>4.3597861263290801E-4</v>
      </c>
      <c r="AD12" s="15">
        <v>4.1433313663682904E-4</v>
      </c>
      <c r="AE12" s="15">
        <v>4.5100827367780435E-4</v>
      </c>
      <c r="AF12" s="15">
        <v>7.5055293123790399E-4</v>
      </c>
      <c r="AG12" s="15">
        <v>4.1303327872894865E-4</v>
      </c>
      <c r="AH12" s="15">
        <v>4.3875460506588761E-4</v>
      </c>
      <c r="AI12" s="15">
        <v>4.5895488479647206E-4</v>
      </c>
      <c r="AJ12" s="15">
        <v>4.2959441731039001E-4</v>
      </c>
      <c r="AK12" s="15">
        <v>3.689145965351922E-4</v>
      </c>
      <c r="AL12" s="15">
        <v>2.9969429981224028E-4</v>
      </c>
      <c r="AM12" s="15">
        <v>4.5609988411771519E-4</v>
      </c>
      <c r="AN12" s="15">
        <v>3.8998419240985564E-4</v>
      </c>
      <c r="AO12" s="15">
        <v>2.7225847513524803E-4</v>
      </c>
      <c r="AP12" s="15">
        <v>2.3324926331715098E-4</v>
      </c>
      <c r="AQ12" s="15">
        <v>3.6338977619454249E-4</v>
      </c>
      <c r="AR12" s="15">
        <v>2.794722882465009E-4</v>
      </c>
      <c r="AS12" s="15">
        <v>6.3258439355335608E-4</v>
      </c>
      <c r="AT12" s="15">
        <v>3.5619046292724872E-4</v>
      </c>
      <c r="AU12" s="15">
        <v>3.4026137536952362E-4</v>
      </c>
      <c r="AV12" s="15">
        <v>1.6212569013048608E-3</v>
      </c>
      <c r="AW12" s="15">
        <v>3.0059037203425675E-4</v>
      </c>
      <c r="AX12" s="15">
        <v>1.6534431230821666E-2</v>
      </c>
      <c r="AY12" s="15">
        <v>5.404438060837518E-2</v>
      </c>
      <c r="AZ12" s="15">
        <v>4.0685799600604625E-4</v>
      </c>
      <c r="BA12" s="15">
        <v>8.5712958741361058E-4</v>
      </c>
      <c r="BB12" s="15">
        <v>4.4154598304749047E-4</v>
      </c>
      <c r="BC12" s="15">
        <v>2.50375521585482E-4</v>
      </c>
      <c r="BD12" s="15">
        <v>4.6609751048442552E-4</v>
      </c>
      <c r="BE12" s="15">
        <v>4.6879162627656611E-5</v>
      </c>
      <c r="BF12" s="15">
        <v>5.485292621686869E-4</v>
      </c>
      <c r="BG12" s="15">
        <v>3.6602260901696617E-4</v>
      </c>
      <c r="BH12" s="15">
        <v>6.7330812476498975E-4</v>
      </c>
      <c r="BI12" s="15">
        <v>3.0512619204060962E-4</v>
      </c>
      <c r="BJ12" s="15">
        <v>5.9653930764510914E-4</v>
      </c>
      <c r="BK12" s="15">
        <v>2.436908050109798E-4</v>
      </c>
      <c r="BL12" s="15">
        <v>3.8619757527463905E-3</v>
      </c>
      <c r="BM12" s="15">
        <v>6.9296123813948609E-3</v>
      </c>
      <c r="BN12" s="15">
        <v>2.292670900528791E-3</v>
      </c>
      <c r="BO12" s="15">
        <v>6.5991895676050941E-3</v>
      </c>
      <c r="BP12" s="15">
        <v>4.712415178382166E-3</v>
      </c>
      <c r="BQ12" s="15">
        <v>6.6759345733323678E-4</v>
      </c>
      <c r="BR12" s="15">
        <v>6.0886126608980622E-3</v>
      </c>
      <c r="BS12" s="15">
        <v>0</v>
      </c>
    </row>
    <row r="13" spans="1:71" x14ac:dyDescent="0.2">
      <c r="A13" s="24" t="s">
        <v>87</v>
      </c>
      <c r="B13" s="24" t="s">
        <v>318</v>
      </c>
      <c r="C13">
        <f t="shared" si="2"/>
        <v>9</v>
      </c>
      <c r="D13" s="15">
        <v>2.7973010753861837E-3</v>
      </c>
      <c r="E13" s="15">
        <v>4.4263465247285621E-3</v>
      </c>
      <c r="F13" s="15">
        <v>1.4600011294938059E-3</v>
      </c>
      <c r="G13" s="15">
        <v>3.369880327571251E-3</v>
      </c>
      <c r="H13" s="15">
        <v>1.6763155309829992E-3</v>
      </c>
      <c r="I13" s="15">
        <v>1.4195178034031313E-3</v>
      </c>
      <c r="J13" s="15">
        <v>3.2290663588991492E-3</v>
      </c>
      <c r="K13" s="15">
        <v>6.306428414635864E-3</v>
      </c>
      <c r="L13" s="15">
        <v>1.0385231112309647</v>
      </c>
      <c r="M13" s="15">
        <v>2.4601790569789977E-2</v>
      </c>
      <c r="N13" s="15">
        <v>1.9057001450809779E-2</v>
      </c>
      <c r="O13" s="15">
        <v>1.3437162286643006E-3</v>
      </c>
      <c r="P13" s="15">
        <v>1.7821333209871513E-3</v>
      </c>
      <c r="Q13" s="15">
        <v>7.9184693039948111E-4</v>
      </c>
      <c r="R13" s="15">
        <v>1.4684185367238038E-3</v>
      </c>
      <c r="S13" s="15">
        <v>1.4751447030508945E-3</v>
      </c>
      <c r="T13" s="15">
        <v>2.1850353813473505E-3</v>
      </c>
      <c r="U13" s="15">
        <v>1.5084350987267809E-3</v>
      </c>
      <c r="V13" s="15">
        <v>2.5534271201400508E-2</v>
      </c>
      <c r="W13" s="15">
        <v>2.5759172206352658E-2</v>
      </c>
      <c r="X13" s="15">
        <v>4.3933937589844679E-3</v>
      </c>
      <c r="Y13" s="15">
        <v>1.3639878036924014E-2</v>
      </c>
      <c r="Z13" s="15">
        <v>1.2123271104044986E-2</v>
      </c>
      <c r="AA13" s="15">
        <v>4.9077787954469329E-3</v>
      </c>
      <c r="AB13" s="15">
        <v>2.2846524927199233E-3</v>
      </c>
      <c r="AC13" s="15">
        <v>2.4748026013246319E-3</v>
      </c>
      <c r="AD13" s="15">
        <v>2.0646712887559602E-3</v>
      </c>
      <c r="AE13" s="15">
        <v>2.4098296769205132E-3</v>
      </c>
      <c r="AF13" s="15">
        <v>1.3495469774420117E-3</v>
      </c>
      <c r="AG13" s="15">
        <v>7.5453463906183401E-4</v>
      </c>
      <c r="AH13" s="15">
        <v>1.4417541297613585E-3</v>
      </c>
      <c r="AI13" s="15">
        <v>1.7269203438372857E-3</v>
      </c>
      <c r="AJ13" s="15">
        <v>1.1965118154822589E-3</v>
      </c>
      <c r="AK13" s="15">
        <v>1.2447416361856141E-3</v>
      </c>
      <c r="AL13" s="15">
        <v>9.7185400449950696E-4</v>
      </c>
      <c r="AM13" s="15">
        <v>1.0600970042926412E-3</v>
      </c>
      <c r="AN13" s="15">
        <v>1.6708157429113724E-3</v>
      </c>
      <c r="AO13" s="15">
        <v>2.6994193288045988E-3</v>
      </c>
      <c r="AP13" s="15">
        <v>1.3744577378347559E-3</v>
      </c>
      <c r="AQ13" s="15">
        <v>1.5187183380390139E-3</v>
      </c>
      <c r="AR13" s="15">
        <v>9.5431141523157894E-4</v>
      </c>
      <c r="AS13" s="15">
        <v>1.1278800057772109E-3</v>
      </c>
      <c r="AT13" s="15">
        <v>6.1784959957495384E-3</v>
      </c>
      <c r="AU13" s="15">
        <v>2.9409150500873393E-3</v>
      </c>
      <c r="AV13" s="15">
        <v>2.3205684274368258E-3</v>
      </c>
      <c r="AW13" s="15">
        <v>1.1347475487924678E-3</v>
      </c>
      <c r="AX13" s="15">
        <v>1.7047872334566103E-3</v>
      </c>
      <c r="AY13" s="15">
        <v>8.3969169667501512E-3</v>
      </c>
      <c r="AZ13" s="15">
        <v>9.0715478537234634E-4</v>
      </c>
      <c r="BA13" s="15">
        <v>6.4354882569583449E-4</v>
      </c>
      <c r="BB13" s="15">
        <v>4.886389942666071E-4</v>
      </c>
      <c r="BC13" s="15">
        <v>3.0710806380054623E-4</v>
      </c>
      <c r="BD13" s="15">
        <v>3.4811292986940866E-4</v>
      </c>
      <c r="BE13" s="15">
        <v>9.058937299890113E-5</v>
      </c>
      <c r="BF13" s="15">
        <v>4.2012738319348162E-4</v>
      </c>
      <c r="BG13" s="15">
        <v>8.8008205090014306E-4</v>
      </c>
      <c r="BH13" s="15">
        <v>6.3559408266270574E-4</v>
      </c>
      <c r="BI13" s="15">
        <v>7.9407193006748465E-4</v>
      </c>
      <c r="BJ13" s="15">
        <v>7.2283353804153871E-4</v>
      </c>
      <c r="BK13" s="15">
        <v>1.0200535119508707E-3</v>
      </c>
      <c r="BL13" s="15">
        <v>1.1595839703170737E-3</v>
      </c>
      <c r="BM13" s="15">
        <v>1.0481615023280894E-3</v>
      </c>
      <c r="BN13" s="15">
        <v>7.3633232449047098E-4</v>
      </c>
      <c r="BO13" s="15">
        <v>1.3364370340090781E-3</v>
      </c>
      <c r="BP13" s="15">
        <v>1.125559590531068E-3</v>
      </c>
      <c r="BQ13" s="15">
        <v>6.6393659952265988E-4</v>
      </c>
      <c r="BR13" s="15">
        <v>1.6786883232977107E-3</v>
      </c>
      <c r="BS13" s="15">
        <v>0</v>
      </c>
    </row>
    <row r="14" spans="1:71" x14ac:dyDescent="0.2">
      <c r="A14" s="24" t="s">
        <v>88</v>
      </c>
      <c r="B14" s="24" t="s">
        <v>60</v>
      </c>
      <c r="C14">
        <f t="shared" si="2"/>
        <v>10</v>
      </c>
      <c r="D14" s="15">
        <v>1.0265162277773828E-2</v>
      </c>
      <c r="E14" s="15">
        <v>7.2333068333027051E-2</v>
      </c>
      <c r="F14" s="15">
        <v>1.8976103863880624E-2</v>
      </c>
      <c r="G14" s="15">
        <v>8.9422259730584357E-3</v>
      </c>
      <c r="H14" s="15">
        <v>1.3339573007714468E-3</v>
      </c>
      <c r="I14" s="15">
        <v>1.2344442610351895E-3</v>
      </c>
      <c r="J14" s="15">
        <v>2.6550499413773737E-3</v>
      </c>
      <c r="K14" s="15">
        <v>9.6474536976646333E-2</v>
      </c>
      <c r="L14" s="15">
        <v>6.4110695697679907E-3</v>
      </c>
      <c r="M14" s="15">
        <v>1.1062769066486651</v>
      </c>
      <c r="N14" s="15">
        <v>3.5396779586329502E-2</v>
      </c>
      <c r="O14" s="15">
        <v>6.0687821738501929E-3</v>
      </c>
      <c r="P14" s="15">
        <v>4.4086726452252593E-3</v>
      </c>
      <c r="Q14" s="15">
        <v>2.7057558528536885E-3</v>
      </c>
      <c r="R14" s="15">
        <v>9.7846098740225068E-3</v>
      </c>
      <c r="S14" s="15">
        <v>5.5349910717783822E-3</v>
      </c>
      <c r="T14" s="15">
        <v>1.1921945197826449E-2</v>
      </c>
      <c r="U14" s="15">
        <v>3.839546901637556E-3</v>
      </c>
      <c r="V14" s="15">
        <v>5.1996770506570573E-3</v>
      </c>
      <c r="W14" s="15">
        <v>5.7847306314618763E-2</v>
      </c>
      <c r="X14" s="15">
        <v>5.6889413334038023E-3</v>
      </c>
      <c r="Y14" s="15">
        <v>1.4962438372925864E-2</v>
      </c>
      <c r="Z14" s="15">
        <v>2.5902248596199183E-2</v>
      </c>
      <c r="AA14" s="15">
        <v>3.9084256795696099E-3</v>
      </c>
      <c r="AB14" s="15">
        <v>4.4006610137584364E-3</v>
      </c>
      <c r="AC14" s="15">
        <v>3.27250605079819E-3</v>
      </c>
      <c r="AD14" s="15">
        <v>2.5911421396184594E-3</v>
      </c>
      <c r="AE14" s="15">
        <v>2.6565689372156378E-3</v>
      </c>
      <c r="AF14" s="15">
        <v>2.6625461426876772E-3</v>
      </c>
      <c r="AG14" s="15">
        <v>2.5239717323850457E-3</v>
      </c>
      <c r="AH14" s="15">
        <v>2.8064437877157638E-3</v>
      </c>
      <c r="AI14" s="15">
        <v>2.7200862867133749E-3</v>
      </c>
      <c r="AJ14" s="15">
        <v>2.0068929710311775E-3</v>
      </c>
      <c r="AK14" s="15">
        <v>2.2785457118613349E-3</v>
      </c>
      <c r="AL14" s="15">
        <v>1.8025043321428166E-3</v>
      </c>
      <c r="AM14" s="15">
        <v>3.0325498604392882E-3</v>
      </c>
      <c r="AN14" s="15">
        <v>2.5549303790880491E-3</v>
      </c>
      <c r="AO14" s="15">
        <v>9.6478473191491745E-4</v>
      </c>
      <c r="AP14" s="15">
        <v>1.418743414365856E-3</v>
      </c>
      <c r="AQ14" s="15">
        <v>2.3387989247665004E-3</v>
      </c>
      <c r="AR14" s="15">
        <v>1.5876534270684393E-3</v>
      </c>
      <c r="AS14" s="15">
        <v>4.1454111112848449E-3</v>
      </c>
      <c r="AT14" s="15">
        <v>2.1032004577114767E-3</v>
      </c>
      <c r="AU14" s="15">
        <v>1.4915692162071499E-3</v>
      </c>
      <c r="AV14" s="15">
        <v>3.4758532702768622E-3</v>
      </c>
      <c r="AW14" s="15">
        <v>1.0892953630356932E-3</v>
      </c>
      <c r="AX14" s="15">
        <v>1.3839707706157446E-2</v>
      </c>
      <c r="AY14" s="15">
        <v>5.3980190531058701E-2</v>
      </c>
      <c r="AZ14" s="15">
        <v>2.6428138517991294E-3</v>
      </c>
      <c r="BA14" s="15">
        <v>1.7778892694047337E-3</v>
      </c>
      <c r="BB14" s="15">
        <v>1.4030827954134636E-3</v>
      </c>
      <c r="BC14" s="15">
        <v>8.0348549812793663E-4</v>
      </c>
      <c r="BD14" s="15">
        <v>1.2196114236671897E-3</v>
      </c>
      <c r="BE14" s="15">
        <v>2.2741469725738941E-4</v>
      </c>
      <c r="BF14" s="15">
        <v>1.2604949711455162E-3</v>
      </c>
      <c r="BG14" s="15">
        <v>1.2999017808930818E-3</v>
      </c>
      <c r="BH14" s="15">
        <v>2.035407448391102E-3</v>
      </c>
      <c r="BI14" s="15">
        <v>1.1770800515667854E-3</v>
      </c>
      <c r="BJ14" s="15">
        <v>1.4027645194595363E-3</v>
      </c>
      <c r="BK14" s="15">
        <v>5.8960258095652426E-4</v>
      </c>
      <c r="BL14" s="15">
        <v>3.4927021467025267E-3</v>
      </c>
      <c r="BM14" s="15">
        <v>7.0591391788458885E-3</v>
      </c>
      <c r="BN14" s="15">
        <v>2.917393939862557E-3</v>
      </c>
      <c r="BO14" s="15">
        <v>1.0874830468839048E-2</v>
      </c>
      <c r="BP14" s="15">
        <v>6.3970669378232052E-3</v>
      </c>
      <c r="BQ14" s="15">
        <v>2.0305220933964376E-3</v>
      </c>
      <c r="BR14" s="15">
        <v>8.8692780851971648E-3</v>
      </c>
      <c r="BS14" s="15">
        <v>0</v>
      </c>
    </row>
    <row r="15" spans="1:71" x14ac:dyDescent="0.2">
      <c r="A15" s="25" t="s">
        <v>89</v>
      </c>
      <c r="B15" s="24" t="s">
        <v>321</v>
      </c>
      <c r="C15">
        <f t="shared" si="2"/>
        <v>11</v>
      </c>
      <c r="D15" s="15">
        <v>2.1327187686629389E-4</v>
      </c>
      <c r="E15" s="15">
        <v>2.9740778249774647E-4</v>
      </c>
      <c r="F15" s="15">
        <v>1.4831555634344315E-4</v>
      </c>
      <c r="G15" s="15">
        <v>3.7782241086999963E-4</v>
      </c>
      <c r="H15" s="15">
        <v>4.5084187126888202E-4</v>
      </c>
      <c r="I15" s="15">
        <v>3.1407119135751541E-4</v>
      </c>
      <c r="J15" s="15">
        <v>5.6142960322932414E-4</v>
      </c>
      <c r="K15" s="15">
        <v>2.2243700550476499E-3</v>
      </c>
      <c r="L15" s="15">
        <v>3.0898642689788534E-4</v>
      </c>
      <c r="M15" s="15">
        <v>6.4966422897148131E-4</v>
      </c>
      <c r="N15" s="15">
        <v>1.0983852192525756</v>
      </c>
      <c r="O15" s="15">
        <v>4.0639072250470869E-4</v>
      </c>
      <c r="P15" s="15">
        <v>3.7838995651919189E-4</v>
      </c>
      <c r="Q15" s="15">
        <v>3.0903233461699301E-4</v>
      </c>
      <c r="R15" s="15">
        <v>4.9817864564474768E-4</v>
      </c>
      <c r="S15" s="15">
        <v>3.2610458764586477E-4</v>
      </c>
      <c r="T15" s="15">
        <v>4.2208498669571155E-4</v>
      </c>
      <c r="U15" s="15">
        <v>4.2452391423052565E-4</v>
      </c>
      <c r="V15" s="15">
        <v>4.9932120063596287E-4</v>
      </c>
      <c r="W15" s="15">
        <v>3.6598798847215381E-4</v>
      </c>
      <c r="X15" s="15">
        <v>4.476170947813846E-4</v>
      </c>
      <c r="Y15" s="15">
        <v>6.7970220752458098E-4</v>
      </c>
      <c r="Z15" s="15">
        <v>6.0607395133259077E-4</v>
      </c>
      <c r="AA15" s="15">
        <v>8.1326962698441256E-4</v>
      </c>
      <c r="AB15" s="15">
        <v>4.3584662914582418E-4</v>
      </c>
      <c r="AC15" s="15">
        <v>3.7932307949758363E-4</v>
      </c>
      <c r="AD15" s="15">
        <v>4.8577762203221307E-4</v>
      </c>
      <c r="AE15" s="15">
        <v>5.2309284191282685E-4</v>
      </c>
      <c r="AF15" s="15">
        <v>5.5348805877268451E-4</v>
      </c>
      <c r="AG15" s="15">
        <v>4.5667585559611401E-4</v>
      </c>
      <c r="AH15" s="15">
        <v>5.4370220941052339E-4</v>
      </c>
      <c r="AI15" s="15">
        <v>8.9275542526209362E-4</v>
      </c>
      <c r="AJ15" s="15">
        <v>6.3986255905846624E-4</v>
      </c>
      <c r="AK15" s="15">
        <v>4.464219690789923E-4</v>
      </c>
      <c r="AL15" s="15">
        <v>4.771819468600433E-4</v>
      </c>
      <c r="AM15" s="15">
        <v>3.7201198993064397E-4</v>
      </c>
      <c r="AN15" s="15">
        <v>8.2556645613740781E-4</v>
      </c>
      <c r="AO15" s="15">
        <v>3.5767418113687968E-4</v>
      </c>
      <c r="AP15" s="15">
        <v>2.7889326303350606E-4</v>
      </c>
      <c r="AQ15" s="15">
        <v>4.2431812913379543E-4</v>
      </c>
      <c r="AR15" s="15">
        <v>3.9109181860859919E-4</v>
      </c>
      <c r="AS15" s="15">
        <v>3.9663504896716127E-4</v>
      </c>
      <c r="AT15" s="15">
        <v>3.3673602935485559E-4</v>
      </c>
      <c r="AU15" s="15">
        <v>4.2544888795602754E-4</v>
      </c>
      <c r="AV15" s="15">
        <v>3.749881774677436E-3</v>
      </c>
      <c r="AW15" s="15">
        <v>3.9894416342964691E-4</v>
      </c>
      <c r="AX15" s="15">
        <v>2.0931668555985678E-2</v>
      </c>
      <c r="AY15" s="15">
        <v>0.12806781683195986</v>
      </c>
      <c r="AZ15" s="15">
        <v>4.4905567269744643E-4</v>
      </c>
      <c r="BA15" s="15">
        <v>1.5171354611957194E-3</v>
      </c>
      <c r="BB15" s="15">
        <v>6.0730930795512244E-4</v>
      </c>
      <c r="BC15" s="15">
        <v>3.4327732255040117E-4</v>
      </c>
      <c r="BD15" s="15">
        <v>1.1696721451356208E-3</v>
      </c>
      <c r="BE15" s="15">
        <v>8.0358343335812911E-5</v>
      </c>
      <c r="BF15" s="15">
        <v>1.00482062712516E-3</v>
      </c>
      <c r="BG15" s="15">
        <v>3.4434747685915302E-4</v>
      </c>
      <c r="BH15" s="15">
        <v>1.0058933591151355E-3</v>
      </c>
      <c r="BI15" s="15">
        <v>3.4629305047776353E-4</v>
      </c>
      <c r="BJ15" s="15">
        <v>8.7461998987778996E-4</v>
      </c>
      <c r="BK15" s="15">
        <v>1.9699577825332774E-4</v>
      </c>
      <c r="BL15" s="15">
        <v>1.9491542163389041E-3</v>
      </c>
      <c r="BM15" s="15">
        <v>1.262579381720468E-3</v>
      </c>
      <c r="BN15" s="15">
        <v>7.2533111065689344E-4</v>
      </c>
      <c r="BO15" s="15">
        <v>3.6602343756971406E-3</v>
      </c>
      <c r="BP15" s="15">
        <v>3.2316154087894877E-3</v>
      </c>
      <c r="BQ15" s="15">
        <v>1.3089609390139559E-3</v>
      </c>
      <c r="BR15" s="15">
        <v>8.571100872430449E-3</v>
      </c>
      <c r="BS15" s="15">
        <v>0</v>
      </c>
    </row>
    <row r="16" spans="1:71" x14ac:dyDescent="0.2">
      <c r="A16" s="25" t="s">
        <v>90</v>
      </c>
      <c r="B16" s="24" t="s">
        <v>323</v>
      </c>
      <c r="C16">
        <f t="shared" si="2"/>
        <v>12</v>
      </c>
      <c r="D16" s="15">
        <v>1.2642321998196705E-5</v>
      </c>
      <c r="E16" s="15">
        <v>1.7484989213484862E-5</v>
      </c>
      <c r="F16" s="15">
        <v>7.3245654910044296E-6</v>
      </c>
      <c r="G16" s="15">
        <v>1.2864037008344635E-5</v>
      </c>
      <c r="H16" s="15">
        <v>7.143423378155644E-6</v>
      </c>
      <c r="I16" s="15">
        <v>8.2057511199343253E-6</v>
      </c>
      <c r="J16" s="15">
        <v>1.5261960768798546E-5</v>
      </c>
      <c r="K16" s="15">
        <v>3.4944785489240447E-5</v>
      </c>
      <c r="L16" s="15">
        <v>1.2415702403812657E-5</v>
      </c>
      <c r="M16" s="15">
        <v>3.269547515937895E-5</v>
      </c>
      <c r="N16" s="15">
        <v>2.1537765164640789E-5</v>
      </c>
      <c r="O16" s="15">
        <v>1.0598299438639032</v>
      </c>
      <c r="P16" s="15">
        <v>2.9717441692810104E-5</v>
      </c>
      <c r="Q16" s="15">
        <v>2.7425824845343194E-5</v>
      </c>
      <c r="R16" s="15">
        <v>3.6642857439230388E-5</v>
      </c>
      <c r="S16" s="15">
        <v>2.6953677518673056E-5</v>
      </c>
      <c r="T16" s="15">
        <v>6.5079253513464403E-5</v>
      </c>
      <c r="U16" s="15">
        <v>4.5202439153935552E-5</v>
      </c>
      <c r="V16" s="15">
        <v>1.4885203933700174E-5</v>
      </c>
      <c r="W16" s="15">
        <v>1.5921925889999208E-5</v>
      </c>
      <c r="X16" s="15">
        <v>1.8526948368593968E-5</v>
      </c>
      <c r="Y16" s="15">
        <v>2.372134951085069E-5</v>
      </c>
      <c r="Z16" s="15">
        <v>4.0597467960826954E-5</v>
      </c>
      <c r="AA16" s="15">
        <v>2.6305030262654439E-5</v>
      </c>
      <c r="AB16" s="15">
        <v>2.9159344791111376E-5</v>
      </c>
      <c r="AC16" s="15">
        <v>2.7159760439301496E-5</v>
      </c>
      <c r="AD16" s="15">
        <v>1.8038752743439659E-5</v>
      </c>
      <c r="AE16" s="15">
        <v>2.1848230435384341E-5</v>
      </c>
      <c r="AF16" s="15">
        <v>2.2879961492944635E-5</v>
      </c>
      <c r="AG16" s="15">
        <v>3.3346227555393666E-5</v>
      </c>
      <c r="AH16" s="15">
        <v>2.6743528880399888E-5</v>
      </c>
      <c r="AI16" s="15">
        <v>2.4082536025577854E-5</v>
      </c>
      <c r="AJ16" s="15">
        <v>1.8561928897573763E-5</v>
      </c>
      <c r="AK16" s="15">
        <v>2.2610088011883065E-5</v>
      </c>
      <c r="AL16" s="15">
        <v>1.4139800104746442E-5</v>
      </c>
      <c r="AM16" s="15">
        <v>2.647581052917706E-5</v>
      </c>
      <c r="AN16" s="15">
        <v>1.9590869871420988E-5</v>
      </c>
      <c r="AO16" s="15">
        <v>6.79742653202156E-6</v>
      </c>
      <c r="AP16" s="15">
        <v>8.5937363340912774E-6</v>
      </c>
      <c r="AQ16" s="15">
        <v>1.6402139722892358E-5</v>
      </c>
      <c r="AR16" s="15">
        <v>8.2675057945235575E-6</v>
      </c>
      <c r="AS16" s="15">
        <v>9.0158326331274516E-6</v>
      </c>
      <c r="AT16" s="15">
        <v>1.1761476592136588E-5</v>
      </c>
      <c r="AU16" s="15">
        <v>1.046150715300532E-5</v>
      </c>
      <c r="AV16" s="15">
        <v>9.6817921490786822E-6</v>
      </c>
      <c r="AW16" s="15">
        <v>6.8521666055337427E-6</v>
      </c>
      <c r="AX16" s="15">
        <v>1.4065834444409991E-5</v>
      </c>
      <c r="AY16" s="15">
        <v>2.1624743014530993E-5</v>
      </c>
      <c r="AZ16" s="15">
        <v>4.3366903968839593E-5</v>
      </c>
      <c r="BA16" s="15">
        <v>1.1327010678125439E-5</v>
      </c>
      <c r="BB16" s="15">
        <v>9.5975384063560569E-6</v>
      </c>
      <c r="BC16" s="15">
        <v>7.9030257733950881E-6</v>
      </c>
      <c r="BD16" s="15">
        <v>5.5134283473013261E-6</v>
      </c>
      <c r="BE16" s="15">
        <v>1.3279804786056433E-6</v>
      </c>
      <c r="BF16" s="15">
        <v>8.1780202015724437E-6</v>
      </c>
      <c r="BG16" s="15">
        <v>2.8764892855327508E-5</v>
      </c>
      <c r="BH16" s="15">
        <v>1.688298564712443E-5</v>
      </c>
      <c r="BI16" s="15">
        <v>1.2268889945075834E-5</v>
      </c>
      <c r="BJ16" s="15">
        <v>1.0727257751624124E-5</v>
      </c>
      <c r="BK16" s="15">
        <v>3.892771350465176E-6</v>
      </c>
      <c r="BL16" s="15">
        <v>4.677181460676897E-6</v>
      </c>
      <c r="BM16" s="15">
        <v>7.0595575126448387E-6</v>
      </c>
      <c r="BN16" s="15">
        <v>1.133892933844085E-5</v>
      </c>
      <c r="BO16" s="15">
        <v>1.0160088777100205E-5</v>
      </c>
      <c r="BP16" s="15">
        <v>1.9042154570327375E-5</v>
      </c>
      <c r="BQ16" s="15">
        <v>7.4481734377993172E-6</v>
      </c>
      <c r="BR16" s="15">
        <v>1.1053186883556072E-5</v>
      </c>
      <c r="BS16" s="15">
        <v>0</v>
      </c>
    </row>
    <row r="17" spans="1:71" x14ac:dyDescent="0.2">
      <c r="A17" s="24" t="s">
        <v>91</v>
      </c>
      <c r="B17" s="24" t="s">
        <v>325</v>
      </c>
      <c r="C17">
        <f t="shared" si="2"/>
        <v>13</v>
      </c>
      <c r="D17" s="15">
        <v>2.936020881656962E-3</v>
      </c>
      <c r="E17" s="15">
        <v>7.6537654698163838E-4</v>
      </c>
      <c r="F17" s="15">
        <v>3.7220481971575665E-4</v>
      </c>
      <c r="G17" s="15">
        <v>1.0218017787902498E-2</v>
      </c>
      <c r="H17" s="15">
        <v>1.0939058118951326E-3</v>
      </c>
      <c r="I17" s="15">
        <v>4.406236734318679E-4</v>
      </c>
      <c r="J17" s="15">
        <v>9.7878333792588996E-4</v>
      </c>
      <c r="K17" s="15">
        <v>1.0478885252243693E-3</v>
      </c>
      <c r="L17" s="15">
        <v>3.844951096203864E-3</v>
      </c>
      <c r="M17" s="15">
        <v>2.4327759584624503E-3</v>
      </c>
      <c r="N17" s="15">
        <v>1.2423191613093658E-3</v>
      </c>
      <c r="O17" s="15">
        <v>1.2429808748258275E-3</v>
      </c>
      <c r="P17" s="15">
        <v>1.2151045662900599</v>
      </c>
      <c r="Q17" s="15">
        <v>0.25059356172518238</v>
      </c>
      <c r="R17" s="15">
        <v>7.8006789205023061E-2</v>
      </c>
      <c r="S17" s="15">
        <v>8.7896269879813866E-4</v>
      </c>
      <c r="T17" s="15">
        <v>2.5673642030635373E-3</v>
      </c>
      <c r="U17" s="15">
        <v>1.2696457054721688E-3</v>
      </c>
      <c r="V17" s="15">
        <v>7.1526239488928212E-4</v>
      </c>
      <c r="W17" s="15">
        <v>1.7559246624404069E-3</v>
      </c>
      <c r="X17" s="15">
        <v>1.2123133707623978E-3</v>
      </c>
      <c r="Y17" s="15">
        <v>1.7706152804107306E-3</v>
      </c>
      <c r="Z17" s="15">
        <v>1.607969842615842E-3</v>
      </c>
      <c r="AA17" s="15">
        <v>2.7046707454752347E-3</v>
      </c>
      <c r="AB17" s="15">
        <v>8.5986816649058183E-3</v>
      </c>
      <c r="AC17" s="15">
        <v>1.865596346390938E-3</v>
      </c>
      <c r="AD17" s="15">
        <v>8.1632517580665863E-4</v>
      </c>
      <c r="AE17" s="15">
        <v>7.9830717973479633E-4</v>
      </c>
      <c r="AF17" s="15">
        <v>1.3163230673633097E-3</v>
      </c>
      <c r="AG17" s="15">
        <v>8.0831910279601145E-4</v>
      </c>
      <c r="AH17" s="15">
        <v>1.6486171889477034E-3</v>
      </c>
      <c r="AI17" s="15">
        <v>1.1379122701563145E-3</v>
      </c>
      <c r="AJ17" s="15">
        <v>5.6728074108555676E-3</v>
      </c>
      <c r="AK17" s="15">
        <v>1.8981400716929095E-2</v>
      </c>
      <c r="AL17" s="15">
        <v>3.3644424015188555E-3</v>
      </c>
      <c r="AM17" s="15">
        <v>2.0801212759410489E-2</v>
      </c>
      <c r="AN17" s="15">
        <v>1.0162320566160185E-3</v>
      </c>
      <c r="AO17" s="15">
        <v>6.0581507410482709E-4</v>
      </c>
      <c r="AP17" s="15">
        <v>1.1457290634348731E-3</v>
      </c>
      <c r="AQ17" s="15">
        <v>2.0056099545196528E-3</v>
      </c>
      <c r="AR17" s="15">
        <v>2.3663829818476247E-3</v>
      </c>
      <c r="AS17" s="15">
        <v>7.2834220335498778E-4</v>
      </c>
      <c r="AT17" s="15">
        <v>1.6359873879169069E-3</v>
      </c>
      <c r="AU17" s="15">
        <v>1.55706217416108E-3</v>
      </c>
      <c r="AV17" s="15">
        <v>1.9432124047775231E-3</v>
      </c>
      <c r="AW17" s="15">
        <v>7.3091410253140084E-4</v>
      </c>
      <c r="AX17" s="15">
        <v>1.302367043378181E-2</v>
      </c>
      <c r="AY17" s="15">
        <v>1.6596995992850742E-3</v>
      </c>
      <c r="AZ17" s="15">
        <v>8.030372051566853E-4</v>
      </c>
      <c r="BA17" s="15">
        <v>1.3977466318099716E-3</v>
      </c>
      <c r="BB17" s="15">
        <v>6.2149624409267947E-4</v>
      </c>
      <c r="BC17" s="15">
        <v>3.605230110437265E-4</v>
      </c>
      <c r="BD17" s="15">
        <v>6.4223252302131112E-4</v>
      </c>
      <c r="BE17" s="15">
        <v>1.0413038189689129E-4</v>
      </c>
      <c r="BF17" s="15">
        <v>3.9010921020446801E-4</v>
      </c>
      <c r="BG17" s="15">
        <v>1.1332860743630405E-3</v>
      </c>
      <c r="BH17" s="15">
        <v>9.801769047713385E-4</v>
      </c>
      <c r="BI17" s="15">
        <v>8.2016459025151852E-4</v>
      </c>
      <c r="BJ17" s="15">
        <v>6.3583009259127188E-4</v>
      </c>
      <c r="BK17" s="15">
        <v>1.5347661754575854E-3</v>
      </c>
      <c r="BL17" s="15">
        <v>6.0408853512462367E-4</v>
      </c>
      <c r="BM17" s="15">
        <v>1.1455949131253731E-3</v>
      </c>
      <c r="BN17" s="15">
        <v>4.9932486035837611E-4</v>
      </c>
      <c r="BO17" s="15">
        <v>1.0708134789925213E-3</v>
      </c>
      <c r="BP17" s="15">
        <v>1.748219437010563E-3</v>
      </c>
      <c r="BQ17" s="15">
        <v>1.3192372074759494E-3</v>
      </c>
      <c r="BR17" s="15">
        <v>6.1087913401399827E-3</v>
      </c>
      <c r="BS17" s="15">
        <v>0</v>
      </c>
    </row>
    <row r="18" spans="1:71" x14ac:dyDescent="0.2">
      <c r="A18" s="24" t="s">
        <v>92</v>
      </c>
      <c r="B18" s="24" t="s">
        <v>327</v>
      </c>
      <c r="C18">
        <f t="shared" si="2"/>
        <v>14</v>
      </c>
      <c r="D18" s="15">
        <v>2.5525327802202911E-4</v>
      </c>
      <c r="E18" s="15">
        <v>2.5156201393926434E-4</v>
      </c>
      <c r="F18" s="15">
        <v>4.8417841075362608E-4</v>
      </c>
      <c r="G18" s="15">
        <v>6.4878605624201695E-4</v>
      </c>
      <c r="H18" s="15">
        <v>7.2696532464623404E-4</v>
      </c>
      <c r="I18" s="15">
        <v>2.855013411159531E-4</v>
      </c>
      <c r="J18" s="15">
        <v>4.7360716671147809E-4</v>
      </c>
      <c r="K18" s="15">
        <v>4.5936711080175755E-4</v>
      </c>
      <c r="L18" s="15">
        <v>4.1422453379742264E-4</v>
      </c>
      <c r="M18" s="15">
        <v>4.8933371252118734E-4</v>
      </c>
      <c r="N18" s="15">
        <v>5.0107589713645011E-4</v>
      </c>
      <c r="O18" s="15">
        <v>4.2556903407839331E-4</v>
      </c>
      <c r="P18" s="15">
        <v>2.7209011629066165E-3</v>
      </c>
      <c r="Q18" s="15">
        <v>1.0321064519494476</v>
      </c>
      <c r="R18" s="15">
        <v>2.7911656684349879E-3</v>
      </c>
      <c r="S18" s="15">
        <v>3.5500528705466333E-4</v>
      </c>
      <c r="T18" s="15">
        <v>4.7796500131996146E-4</v>
      </c>
      <c r="U18" s="15">
        <v>3.3210033463293345E-4</v>
      </c>
      <c r="V18" s="15">
        <v>4.18085431498857E-4</v>
      </c>
      <c r="W18" s="15">
        <v>3.6380581635424633E-4</v>
      </c>
      <c r="X18" s="15">
        <v>3.9606320800579921E-4</v>
      </c>
      <c r="Y18" s="15">
        <v>5.1334205202476705E-4</v>
      </c>
      <c r="Z18" s="15">
        <v>4.4719884325150513E-4</v>
      </c>
      <c r="AA18" s="15">
        <v>4.1122298659112172E-4</v>
      </c>
      <c r="AB18" s="15">
        <v>4.3695033239274139E-4</v>
      </c>
      <c r="AC18" s="15">
        <v>5.7692507367277019E-4</v>
      </c>
      <c r="AD18" s="15">
        <v>5.3079338873485073E-4</v>
      </c>
      <c r="AE18" s="15">
        <v>4.6504828780017824E-4</v>
      </c>
      <c r="AF18" s="15">
        <v>8.2465685669822571E-4</v>
      </c>
      <c r="AG18" s="15">
        <v>4.0155990030549721E-4</v>
      </c>
      <c r="AH18" s="15">
        <v>4.6112974219899818E-4</v>
      </c>
      <c r="AI18" s="15">
        <v>6.109041485649506E-4</v>
      </c>
      <c r="AJ18" s="15">
        <v>5.4723257174184867E-4</v>
      </c>
      <c r="AK18" s="15">
        <v>8.6254934885094151E-4</v>
      </c>
      <c r="AL18" s="15">
        <v>4.1224340453398754E-4</v>
      </c>
      <c r="AM18" s="15">
        <v>7.6632412056589633E-4</v>
      </c>
      <c r="AN18" s="15">
        <v>4.9368468189016845E-4</v>
      </c>
      <c r="AO18" s="15">
        <v>7.314933745489737E-4</v>
      </c>
      <c r="AP18" s="15">
        <v>1.9057132659573508E-3</v>
      </c>
      <c r="AQ18" s="15">
        <v>4.0606873369514044E-4</v>
      </c>
      <c r="AR18" s="15">
        <v>3.0373160057995698E-4</v>
      </c>
      <c r="AS18" s="15">
        <v>6.3662752195437107E-4</v>
      </c>
      <c r="AT18" s="15">
        <v>8.8881842811838155E-4</v>
      </c>
      <c r="AU18" s="15">
        <v>1.0219375128995435E-3</v>
      </c>
      <c r="AV18" s="15">
        <v>5.5520277133272455E-3</v>
      </c>
      <c r="AW18" s="15">
        <v>1.3025737109659168E-3</v>
      </c>
      <c r="AX18" s="15">
        <v>3.6441132211986688E-3</v>
      </c>
      <c r="AY18" s="15">
        <v>1.0240450412142294E-3</v>
      </c>
      <c r="AZ18" s="15">
        <v>3.8818136033014558E-4</v>
      </c>
      <c r="BA18" s="15">
        <v>3.2909634481793448E-3</v>
      </c>
      <c r="BB18" s="15">
        <v>8.4281256073462114E-4</v>
      </c>
      <c r="BC18" s="15">
        <v>2.9331205229197988E-4</v>
      </c>
      <c r="BD18" s="15">
        <v>1.6865249496211166E-3</v>
      </c>
      <c r="BE18" s="15">
        <v>1.4076715713473979E-4</v>
      </c>
      <c r="BF18" s="15">
        <v>3.0623424570969468E-4</v>
      </c>
      <c r="BG18" s="15">
        <v>2.4607885893239653E-3</v>
      </c>
      <c r="BH18" s="15">
        <v>1.6869113938981811E-3</v>
      </c>
      <c r="BI18" s="15">
        <v>3.1792496367672726E-4</v>
      </c>
      <c r="BJ18" s="15">
        <v>9.485356654861791E-4</v>
      </c>
      <c r="BK18" s="15">
        <v>5.1795442747691626E-3</v>
      </c>
      <c r="BL18" s="15">
        <v>1.1226670108978325E-3</v>
      </c>
      <c r="BM18" s="15">
        <v>2.6027674190143573E-3</v>
      </c>
      <c r="BN18" s="15">
        <v>4.3856779885462536E-4</v>
      </c>
      <c r="BO18" s="15">
        <v>6.7738221573688433E-4</v>
      </c>
      <c r="BP18" s="15">
        <v>6.6336312137548522E-4</v>
      </c>
      <c r="BQ18" s="15">
        <v>2.7775157199453069E-3</v>
      </c>
      <c r="BR18" s="15">
        <v>6.5472225644733987E-3</v>
      </c>
      <c r="BS18" s="15">
        <v>0</v>
      </c>
    </row>
    <row r="19" spans="1:71" x14ac:dyDescent="0.2">
      <c r="A19" s="24" t="s">
        <v>93</v>
      </c>
      <c r="B19" s="25" t="s">
        <v>329</v>
      </c>
      <c r="C19">
        <f t="shared" si="2"/>
        <v>15</v>
      </c>
      <c r="D19" s="15">
        <v>1.0714551134265594E-4</v>
      </c>
      <c r="E19" s="15">
        <v>1.7899250740333465E-4</v>
      </c>
      <c r="F19" s="15">
        <v>5.8341784009479201E-5</v>
      </c>
      <c r="G19" s="15">
        <v>5.0560200305425798E-4</v>
      </c>
      <c r="H19" s="15">
        <v>9.5436944490761086E-5</v>
      </c>
      <c r="I19" s="15">
        <v>9.0236795808110472E-5</v>
      </c>
      <c r="J19" s="15">
        <v>1.6633852616478476E-4</v>
      </c>
      <c r="K19" s="15">
        <v>2.7141980625372661E-4</v>
      </c>
      <c r="L19" s="15">
        <v>9.9233043708802287E-5</v>
      </c>
      <c r="M19" s="15">
        <v>2.8974755237086127E-4</v>
      </c>
      <c r="N19" s="15">
        <v>2.0513883181976427E-4</v>
      </c>
      <c r="O19" s="15">
        <v>1.9475908253278128E-4</v>
      </c>
      <c r="P19" s="15">
        <v>3.3252730388937796E-4</v>
      </c>
      <c r="Q19" s="15">
        <v>4.7345770604234101E-4</v>
      </c>
      <c r="R19" s="15">
        <v>1.1231890572720415</v>
      </c>
      <c r="S19" s="15">
        <v>2.1135805535723123E-4</v>
      </c>
      <c r="T19" s="15">
        <v>1.2870365134425861E-3</v>
      </c>
      <c r="U19" s="15">
        <v>2.6324205859850746E-4</v>
      </c>
      <c r="V19" s="15">
        <v>8.9628847180130304E-5</v>
      </c>
      <c r="W19" s="15">
        <v>1.6729681468530109E-4</v>
      </c>
      <c r="X19" s="15">
        <v>2.1195378921386781E-4</v>
      </c>
      <c r="Y19" s="15">
        <v>4.0778771283806159E-4</v>
      </c>
      <c r="Z19" s="15">
        <v>4.0034621237476138E-4</v>
      </c>
      <c r="AA19" s="15">
        <v>1.8152519906921191E-4</v>
      </c>
      <c r="AB19" s="15">
        <v>4.7208081024557435E-4</v>
      </c>
      <c r="AC19" s="15">
        <v>2.8147404742982849E-4</v>
      </c>
      <c r="AD19" s="15">
        <v>1.7206529959285717E-4</v>
      </c>
      <c r="AE19" s="15">
        <v>1.6738236748279665E-4</v>
      </c>
      <c r="AF19" s="15">
        <v>4.6881269443025119E-4</v>
      </c>
      <c r="AG19" s="15">
        <v>1.5747552707301153E-4</v>
      </c>
      <c r="AH19" s="15">
        <v>2.3823760249425119E-4</v>
      </c>
      <c r="AI19" s="15">
        <v>2.2152278670472346E-4</v>
      </c>
      <c r="AJ19" s="15">
        <v>2.4776473703779764E-4</v>
      </c>
      <c r="AK19" s="15">
        <v>2.8693884476235001E-4</v>
      </c>
      <c r="AL19" s="15">
        <v>1.8462434884604419E-4</v>
      </c>
      <c r="AM19" s="15">
        <v>6.0262825580269643E-4</v>
      </c>
      <c r="AN19" s="15">
        <v>2.0669254135384011E-4</v>
      </c>
      <c r="AO19" s="15">
        <v>6.1793074856812062E-4</v>
      </c>
      <c r="AP19" s="15">
        <v>1.477853687905897E-4</v>
      </c>
      <c r="AQ19" s="15">
        <v>2.2191260770339837E-4</v>
      </c>
      <c r="AR19" s="15">
        <v>9.4151937219294374E-5</v>
      </c>
      <c r="AS19" s="15">
        <v>8.6504961242230558E-5</v>
      </c>
      <c r="AT19" s="15">
        <v>1.0945051384815541E-4</v>
      </c>
      <c r="AU19" s="15">
        <v>9.4845289352593878E-5</v>
      </c>
      <c r="AV19" s="15">
        <v>1.3643197507610488E-4</v>
      </c>
      <c r="AW19" s="15">
        <v>9.753381230690737E-5</v>
      </c>
      <c r="AX19" s="15">
        <v>1.8563612457283527E-4</v>
      </c>
      <c r="AY19" s="15">
        <v>1.7728688116434025E-4</v>
      </c>
      <c r="AZ19" s="15">
        <v>1.8604725920210664E-4</v>
      </c>
      <c r="BA19" s="15">
        <v>8.8515655546047482E-4</v>
      </c>
      <c r="BB19" s="15">
        <v>1.0008834252403283E-4</v>
      </c>
      <c r="BC19" s="15">
        <v>8.2911158511621194E-5</v>
      </c>
      <c r="BD19" s="15">
        <v>6.821569704327928E-5</v>
      </c>
      <c r="BE19" s="15">
        <v>1.3306922954992905E-5</v>
      </c>
      <c r="BF19" s="15">
        <v>6.3127444250812441E-5</v>
      </c>
      <c r="BG19" s="15">
        <v>1.2554013039825892E-4</v>
      </c>
      <c r="BH19" s="15">
        <v>3.8158154051082921E-4</v>
      </c>
      <c r="BI19" s="15">
        <v>1.1021854059316415E-4</v>
      </c>
      <c r="BJ19" s="15">
        <v>1.076951925000931E-4</v>
      </c>
      <c r="BK19" s="15">
        <v>1.6453518943177548E-3</v>
      </c>
      <c r="BL19" s="15">
        <v>8.7028050891081138E-5</v>
      </c>
      <c r="BM19" s="15">
        <v>8.5190224013531699E-5</v>
      </c>
      <c r="BN19" s="15">
        <v>9.7934125993377435E-5</v>
      </c>
      <c r="BO19" s="15">
        <v>1.3471836469474051E-4</v>
      </c>
      <c r="BP19" s="15">
        <v>2.0907045492456688E-4</v>
      </c>
      <c r="BQ19" s="15">
        <v>1.0487262341889663E-4</v>
      </c>
      <c r="BR19" s="15">
        <v>1.2216217304814012E-4</v>
      </c>
      <c r="BS19" s="15">
        <v>0</v>
      </c>
    </row>
    <row r="20" spans="1:71" x14ac:dyDescent="0.2">
      <c r="A20" s="25" t="s">
        <v>94</v>
      </c>
      <c r="B20" s="25" t="s">
        <v>331</v>
      </c>
      <c r="C20">
        <f t="shared" si="2"/>
        <v>16</v>
      </c>
      <c r="D20" s="15">
        <v>2.5196532012835655E-3</v>
      </c>
      <c r="E20" s="15">
        <v>3.3976874338192149E-3</v>
      </c>
      <c r="F20" s="15">
        <v>8.5946571033092777E-4</v>
      </c>
      <c r="G20" s="15">
        <v>1.1126217045552766E-3</v>
      </c>
      <c r="H20" s="15">
        <v>7.2782774927127427E-4</v>
      </c>
      <c r="I20" s="15">
        <v>7.601459965360472E-4</v>
      </c>
      <c r="J20" s="15">
        <v>1.2572110757717446E-3</v>
      </c>
      <c r="K20" s="15">
        <v>2.454136206192442E-3</v>
      </c>
      <c r="L20" s="15">
        <v>1.5460441218983502E-3</v>
      </c>
      <c r="M20" s="15">
        <v>3.2746805839605308E-3</v>
      </c>
      <c r="N20" s="15">
        <v>2.85505199629073E-3</v>
      </c>
      <c r="O20" s="15">
        <v>1.6914009167787241E-3</v>
      </c>
      <c r="P20" s="15">
        <v>2.004851463947062E-3</v>
      </c>
      <c r="Q20" s="15">
        <v>2.3774857268446439E-3</v>
      </c>
      <c r="R20" s="15">
        <v>1.6749490543398189E-3</v>
      </c>
      <c r="S20" s="15">
        <v>1.1363807485356521</v>
      </c>
      <c r="T20" s="15">
        <v>8.6125936015743251E-3</v>
      </c>
      <c r="U20" s="15">
        <v>1.4148504896190331E-3</v>
      </c>
      <c r="V20" s="15">
        <v>6.8879805906186121E-4</v>
      </c>
      <c r="W20" s="15">
        <v>1.6292627316634094E-3</v>
      </c>
      <c r="X20" s="15">
        <v>1.0036719370311302E-3</v>
      </c>
      <c r="Y20" s="15">
        <v>1.7316644920092673E-3</v>
      </c>
      <c r="Z20" s="15">
        <v>1.4340233637890837E-3</v>
      </c>
      <c r="AA20" s="15">
        <v>8.2763262784575848E-4</v>
      </c>
      <c r="AB20" s="15">
        <v>1.312877539314448E-3</v>
      </c>
      <c r="AC20" s="15">
        <v>1.6465327810184307E-3</v>
      </c>
      <c r="AD20" s="15">
        <v>1.2315566148669353E-3</v>
      </c>
      <c r="AE20" s="15">
        <v>1.3744877653264803E-3</v>
      </c>
      <c r="AF20" s="15">
        <v>3.5606402699858417E-3</v>
      </c>
      <c r="AG20" s="15">
        <v>9.9315669637333077E-4</v>
      </c>
      <c r="AH20" s="15">
        <v>1.2510237597427357E-3</v>
      </c>
      <c r="AI20" s="15">
        <v>4.9895047639530324E-3</v>
      </c>
      <c r="AJ20" s="15">
        <v>2.9400197137390977E-3</v>
      </c>
      <c r="AK20" s="15">
        <v>2.4803452973836929E-3</v>
      </c>
      <c r="AL20" s="15">
        <v>6.8377577526592299E-3</v>
      </c>
      <c r="AM20" s="15">
        <v>0.10197030194491141</v>
      </c>
      <c r="AN20" s="15">
        <v>1.6486757667547225E-3</v>
      </c>
      <c r="AO20" s="15">
        <v>2.9934921340004812E-3</v>
      </c>
      <c r="AP20" s="15">
        <v>1.8685437436679717E-3</v>
      </c>
      <c r="AQ20" s="15">
        <v>1.281708817723049E-2</v>
      </c>
      <c r="AR20" s="15">
        <v>7.6531097793237413E-4</v>
      </c>
      <c r="AS20" s="15">
        <v>3.2700730406738537E-3</v>
      </c>
      <c r="AT20" s="15">
        <v>6.2129369383251767E-4</v>
      </c>
      <c r="AU20" s="15">
        <v>1.2314721283358096E-3</v>
      </c>
      <c r="AV20" s="15">
        <v>6.11962852750534E-4</v>
      </c>
      <c r="AW20" s="15">
        <v>1.5983593254646259E-3</v>
      </c>
      <c r="AX20" s="15">
        <v>1.168822161675423E-3</v>
      </c>
      <c r="AY20" s="15">
        <v>1.218176049010779E-3</v>
      </c>
      <c r="AZ20" s="15">
        <v>1.31001835578576E-3</v>
      </c>
      <c r="BA20" s="15">
        <v>7.0749418539898835E-3</v>
      </c>
      <c r="BB20" s="15">
        <v>1.1832870679979327E-3</v>
      </c>
      <c r="BC20" s="15">
        <v>5.67497464699963E-4</v>
      </c>
      <c r="BD20" s="15">
        <v>4.8571268490926761E-4</v>
      </c>
      <c r="BE20" s="15">
        <v>1.1090090905585489E-3</v>
      </c>
      <c r="BF20" s="15">
        <v>6.1414050460859406E-4</v>
      </c>
      <c r="BG20" s="15">
        <v>9.3699436310955785E-4</v>
      </c>
      <c r="BH20" s="15">
        <v>3.1285577678987412E-3</v>
      </c>
      <c r="BI20" s="15">
        <v>1.4578018353959396E-3</v>
      </c>
      <c r="BJ20" s="15">
        <v>1.4403866203663307E-3</v>
      </c>
      <c r="BK20" s="15">
        <v>2.775034137914666E-4</v>
      </c>
      <c r="BL20" s="15">
        <v>7.3252100156862184E-4</v>
      </c>
      <c r="BM20" s="15">
        <v>7.8397233852939795E-4</v>
      </c>
      <c r="BN20" s="15">
        <v>7.5830233415525021E-4</v>
      </c>
      <c r="BO20" s="15">
        <v>1.8075000981928337E-3</v>
      </c>
      <c r="BP20" s="15">
        <v>4.2729055138151905E-3</v>
      </c>
      <c r="BQ20" s="15">
        <v>1.2789085307401123E-3</v>
      </c>
      <c r="BR20" s="15">
        <v>2.2821188599925863E-3</v>
      </c>
      <c r="BS20" s="15">
        <v>0</v>
      </c>
    </row>
    <row r="21" spans="1:71" x14ac:dyDescent="0.2">
      <c r="A21" s="24" t="s">
        <v>95</v>
      </c>
      <c r="B21" s="24" t="s">
        <v>333</v>
      </c>
      <c r="C21">
        <f t="shared" si="2"/>
        <v>17</v>
      </c>
      <c r="D21" s="15">
        <v>4.2853989189367558E-3</v>
      </c>
      <c r="E21" s="15">
        <v>5.5715573370172487E-3</v>
      </c>
      <c r="F21" s="15">
        <v>2.2103204903917446E-3</v>
      </c>
      <c r="G21" s="15">
        <v>4.6166966211698699E-3</v>
      </c>
      <c r="H21" s="15">
        <v>3.1152373096136471E-3</v>
      </c>
      <c r="I21" s="15">
        <v>3.4709605735042492E-3</v>
      </c>
      <c r="J21" s="15">
        <v>5.4958674793018627E-3</v>
      </c>
      <c r="K21" s="15">
        <v>2.0490097531704402E-2</v>
      </c>
      <c r="L21" s="15">
        <v>4.5643977602935785E-3</v>
      </c>
      <c r="M21" s="15">
        <v>2.1733253687951083E-2</v>
      </c>
      <c r="N21" s="15">
        <v>1.0878188662705065E-2</v>
      </c>
      <c r="O21" s="15">
        <v>6.4344682879595785E-2</v>
      </c>
      <c r="P21" s="15">
        <v>2.2310795511288738E-2</v>
      </c>
      <c r="Q21" s="15">
        <v>1.7229018727973042E-2</v>
      </c>
      <c r="R21" s="15">
        <v>2.6126532367276845E-2</v>
      </c>
      <c r="S21" s="15">
        <v>2.7533485555752479E-2</v>
      </c>
      <c r="T21" s="15">
        <v>1.1971538563052275</v>
      </c>
      <c r="U21" s="15">
        <v>8.1236962531593668E-2</v>
      </c>
      <c r="V21" s="15">
        <v>3.3739399415591955E-3</v>
      </c>
      <c r="W21" s="15">
        <v>6.2448282838596693E-3</v>
      </c>
      <c r="X21" s="15">
        <v>4.7858234852439169E-3</v>
      </c>
      <c r="Y21" s="15">
        <v>8.5778542940495878E-3</v>
      </c>
      <c r="Z21" s="15">
        <v>5.094595536144618E-2</v>
      </c>
      <c r="AA21" s="15">
        <v>2.0728003162267732E-2</v>
      </c>
      <c r="AB21" s="15">
        <v>2.6676937614017435E-2</v>
      </c>
      <c r="AC21" s="15">
        <v>2.758795618394129E-2</v>
      </c>
      <c r="AD21" s="15">
        <v>4.6608760863679523E-3</v>
      </c>
      <c r="AE21" s="15">
        <v>4.3564696553989478E-3</v>
      </c>
      <c r="AF21" s="15">
        <v>1.5857890353836505E-2</v>
      </c>
      <c r="AG21" s="15">
        <v>2.4777398986867691E-2</v>
      </c>
      <c r="AH21" s="15">
        <v>1.1997078026600567E-2</v>
      </c>
      <c r="AI21" s="15">
        <v>6.7161015722867323E-3</v>
      </c>
      <c r="AJ21" s="15">
        <v>9.7072815916780051E-3</v>
      </c>
      <c r="AK21" s="15">
        <v>1.4324095880529126E-2</v>
      </c>
      <c r="AL21" s="15">
        <v>6.4053691804166566E-3</v>
      </c>
      <c r="AM21" s="15">
        <v>1.9877410778333198E-2</v>
      </c>
      <c r="AN21" s="15">
        <v>4.9132762786050803E-3</v>
      </c>
      <c r="AO21" s="15">
        <v>2.8713199140121379E-3</v>
      </c>
      <c r="AP21" s="15">
        <v>4.8513811180784213E-3</v>
      </c>
      <c r="AQ21" s="15">
        <v>6.9891058463637367E-3</v>
      </c>
      <c r="AR21" s="15">
        <v>8.7247024514774639E-3</v>
      </c>
      <c r="AS21" s="15">
        <v>9.8020625664643809E-3</v>
      </c>
      <c r="AT21" s="15">
        <v>3.9916138753719162E-3</v>
      </c>
      <c r="AU21" s="15">
        <v>8.6959107856896829E-3</v>
      </c>
      <c r="AV21" s="15">
        <v>4.912256028762948E-3</v>
      </c>
      <c r="AW21" s="15">
        <v>5.9852286485513103E-3</v>
      </c>
      <c r="AX21" s="15">
        <v>1.329852806762917E-2</v>
      </c>
      <c r="AY21" s="15">
        <v>1.0944769036230845E-2</v>
      </c>
      <c r="AZ21" s="15">
        <v>7.899357811741077E-2</v>
      </c>
      <c r="BA21" s="15">
        <v>8.7799949797233347E-3</v>
      </c>
      <c r="BB21" s="15">
        <v>5.0261704050723723E-3</v>
      </c>
      <c r="BC21" s="15">
        <v>6.4427882554881815E-3</v>
      </c>
      <c r="BD21" s="15">
        <v>7.3645125142346515E-3</v>
      </c>
      <c r="BE21" s="15">
        <v>1.3091903172273091E-3</v>
      </c>
      <c r="BF21" s="15">
        <v>1.2405462934440075E-2</v>
      </c>
      <c r="BG21" s="15">
        <v>1.0288213603386139E-2</v>
      </c>
      <c r="BH21" s="15">
        <v>1.8039785330975552E-2</v>
      </c>
      <c r="BI21" s="15">
        <v>1.4655079010229987E-2</v>
      </c>
      <c r="BJ21" s="15">
        <v>1.4343144399717463E-2</v>
      </c>
      <c r="BK21" s="15">
        <v>3.0245071803647067E-3</v>
      </c>
      <c r="BL21" s="15">
        <v>4.0153078314511051E-3</v>
      </c>
      <c r="BM21" s="15">
        <v>6.2757571133482404E-3</v>
      </c>
      <c r="BN21" s="15">
        <v>9.8705082291332021E-3</v>
      </c>
      <c r="BO21" s="15">
        <v>4.5090566571098127E-3</v>
      </c>
      <c r="BP21" s="15">
        <v>9.8659290882874475E-3</v>
      </c>
      <c r="BQ21" s="15">
        <v>6.2597674733413109E-3</v>
      </c>
      <c r="BR21" s="15">
        <v>9.1954546104201854E-3</v>
      </c>
      <c r="BS21" s="15">
        <v>0</v>
      </c>
    </row>
    <row r="22" spans="1:71" x14ac:dyDescent="0.2">
      <c r="A22" s="24" t="s">
        <v>96</v>
      </c>
      <c r="B22" s="24" t="s">
        <v>335</v>
      </c>
      <c r="C22">
        <f t="shared" si="2"/>
        <v>18</v>
      </c>
      <c r="D22" s="15">
        <v>1.1641634142220468E-3</v>
      </c>
      <c r="E22" s="15">
        <v>1.6043336352681784E-3</v>
      </c>
      <c r="F22" s="15">
        <v>8.912530056802931E-4</v>
      </c>
      <c r="G22" s="15">
        <v>1.907830665062384E-3</v>
      </c>
      <c r="H22" s="15">
        <v>1.4445352540572859E-3</v>
      </c>
      <c r="I22" s="15">
        <v>1.2361358647968296E-3</v>
      </c>
      <c r="J22" s="15">
        <v>2.1725249108214733E-3</v>
      </c>
      <c r="K22" s="15">
        <v>3.363950201430503E-3</v>
      </c>
      <c r="L22" s="15">
        <v>2.0287575432322517E-3</v>
      </c>
      <c r="M22" s="15">
        <v>3.6282802718196091E-3</v>
      </c>
      <c r="N22" s="15">
        <v>8.7280844742235672E-3</v>
      </c>
      <c r="O22" s="15">
        <v>3.8993012395205635E-3</v>
      </c>
      <c r="P22" s="15">
        <v>2.6236133985620977E-3</v>
      </c>
      <c r="Q22" s="15">
        <v>2.6705506804161135E-3</v>
      </c>
      <c r="R22" s="15">
        <v>3.675883048544719E-3</v>
      </c>
      <c r="S22" s="15">
        <v>2.3500518668250541E-3</v>
      </c>
      <c r="T22" s="15">
        <v>5.5280774006526692E-3</v>
      </c>
      <c r="U22" s="15">
        <v>1.0698890531614824</v>
      </c>
      <c r="V22" s="15">
        <v>1.6938757965385672E-3</v>
      </c>
      <c r="W22" s="15">
        <v>2.1042598709647958E-3</v>
      </c>
      <c r="X22" s="15">
        <v>2.1269765426261177E-3</v>
      </c>
      <c r="Y22" s="15">
        <v>3.0711914507640355E-3</v>
      </c>
      <c r="Z22" s="15">
        <v>4.1508344950079651E-3</v>
      </c>
      <c r="AA22" s="15">
        <v>3.7689346044738792E-3</v>
      </c>
      <c r="AB22" s="15">
        <v>2.8695586510005789E-3</v>
      </c>
      <c r="AC22" s="15">
        <v>2.5414891474585398E-3</v>
      </c>
      <c r="AD22" s="15">
        <v>2.2303900976311688E-3</v>
      </c>
      <c r="AE22" s="15">
        <v>2.1504675117388979E-3</v>
      </c>
      <c r="AF22" s="15">
        <v>2.3115573897283209E-3</v>
      </c>
      <c r="AG22" s="15">
        <v>5.126983810316032E-3</v>
      </c>
      <c r="AH22" s="15">
        <v>3.1032854363042791E-3</v>
      </c>
      <c r="AI22" s="15">
        <v>2.5765092051629867E-3</v>
      </c>
      <c r="AJ22" s="15">
        <v>3.3095663774592018E-3</v>
      </c>
      <c r="AK22" s="15">
        <v>2.3656410798085312E-3</v>
      </c>
      <c r="AL22" s="15">
        <v>2.0848379186730543E-3</v>
      </c>
      <c r="AM22" s="15">
        <v>2.6806415795860719E-3</v>
      </c>
      <c r="AN22" s="15">
        <v>1.821128783963044E-3</v>
      </c>
      <c r="AO22" s="15">
        <v>1.9117475864584065E-3</v>
      </c>
      <c r="AP22" s="15">
        <v>1.6043297708966155E-3</v>
      </c>
      <c r="AQ22" s="15">
        <v>1.8375928572287991E-3</v>
      </c>
      <c r="AR22" s="15">
        <v>2.8459461580196189E-3</v>
      </c>
      <c r="AS22" s="15">
        <v>9.4693979599974332E-3</v>
      </c>
      <c r="AT22" s="15">
        <v>1.8119898542675323E-3</v>
      </c>
      <c r="AU22" s="15">
        <v>2.0130925842553674E-3</v>
      </c>
      <c r="AV22" s="15">
        <v>3.6785384554915098E-3</v>
      </c>
      <c r="AW22" s="15">
        <v>2.6131772018946585E-3</v>
      </c>
      <c r="AX22" s="15">
        <v>2.9888149216981477E-3</v>
      </c>
      <c r="AY22" s="15">
        <v>3.0114381360858635E-3</v>
      </c>
      <c r="AZ22" s="15">
        <v>9.4562325619766782E-2</v>
      </c>
      <c r="BA22" s="15">
        <v>1.7730138131815839E-2</v>
      </c>
      <c r="BB22" s="15">
        <v>9.2785699194298174E-3</v>
      </c>
      <c r="BC22" s="15">
        <v>1.3442300448895597E-2</v>
      </c>
      <c r="BD22" s="15">
        <v>7.6949146516937829E-3</v>
      </c>
      <c r="BE22" s="15">
        <v>1.0992937529947593E-3</v>
      </c>
      <c r="BF22" s="15">
        <v>5.7368683292513337E-3</v>
      </c>
      <c r="BG22" s="15">
        <v>6.1113170058119375E-3</v>
      </c>
      <c r="BH22" s="15">
        <v>5.1592020982112324E-2</v>
      </c>
      <c r="BI22" s="15">
        <v>4.0765074729269008E-3</v>
      </c>
      <c r="BJ22" s="15">
        <v>1.0054359974211342E-2</v>
      </c>
      <c r="BK22" s="15">
        <v>1.1937829492762082E-3</v>
      </c>
      <c r="BL22" s="15">
        <v>3.5996645551660805E-3</v>
      </c>
      <c r="BM22" s="15">
        <v>3.2087415505166225E-3</v>
      </c>
      <c r="BN22" s="15">
        <v>5.2422620950278382E-3</v>
      </c>
      <c r="BO22" s="15">
        <v>2.6729214335998309E-3</v>
      </c>
      <c r="BP22" s="15">
        <v>2.7546058809472091E-3</v>
      </c>
      <c r="BQ22" s="15">
        <v>1.4568849936930557E-2</v>
      </c>
      <c r="BR22" s="15">
        <v>6.6459941024278992E-3</v>
      </c>
      <c r="BS22" s="15">
        <v>0</v>
      </c>
    </row>
    <row r="23" spans="1:71" x14ac:dyDescent="0.2">
      <c r="A23" s="24" t="s">
        <v>97</v>
      </c>
      <c r="B23" s="25" t="s">
        <v>337</v>
      </c>
      <c r="C23">
        <f t="shared" si="2"/>
        <v>19</v>
      </c>
      <c r="D23" s="15">
        <v>7.585414052016401E-2</v>
      </c>
      <c r="E23" s="15">
        <v>6.5771433872372012E-2</v>
      </c>
      <c r="F23" s="15">
        <v>4.0077987986864703E-2</v>
      </c>
      <c r="G23" s="15">
        <v>8.710127962614353E-2</v>
      </c>
      <c r="H23" s="15">
        <v>2.7868040393008869E-2</v>
      </c>
      <c r="I23" s="15">
        <v>5.2101973051126647E-2</v>
      </c>
      <c r="J23" s="15">
        <v>0.13136341917030425</v>
      </c>
      <c r="K23" s="15">
        <v>6.5653396268126066E-2</v>
      </c>
      <c r="L23" s="15">
        <v>8.931267492795561E-2</v>
      </c>
      <c r="M23" s="15">
        <v>7.3093112633612525E-2</v>
      </c>
      <c r="N23" s="15">
        <v>4.5141768948486344E-2</v>
      </c>
      <c r="O23" s="15">
        <v>3.7370371234665349E-2</v>
      </c>
      <c r="P23" s="15">
        <v>4.674419428608842E-2</v>
      </c>
      <c r="Q23" s="15">
        <v>2.2177923255606278E-2</v>
      </c>
      <c r="R23" s="15">
        <v>3.6009801996958919E-2</v>
      </c>
      <c r="S23" s="15">
        <v>3.7111385977762118E-2</v>
      </c>
      <c r="T23" s="15">
        <v>5.8568175054936826E-2</v>
      </c>
      <c r="U23" s="15">
        <v>2.4933302602079543E-2</v>
      </c>
      <c r="V23" s="15">
        <v>1.363097503317392</v>
      </c>
      <c r="W23" s="15">
        <v>7.9978917521754039E-2</v>
      </c>
      <c r="X23" s="15">
        <v>0.1457938282736696</v>
      </c>
      <c r="Y23" s="15">
        <v>7.0025069722282146E-2</v>
      </c>
      <c r="Z23" s="15">
        <v>5.8423899171597633E-2</v>
      </c>
      <c r="AA23" s="15">
        <v>2.8465772726814755E-2</v>
      </c>
      <c r="AB23" s="15">
        <v>6.4597417806935301E-2</v>
      </c>
      <c r="AC23" s="15">
        <v>8.5723588441552728E-2</v>
      </c>
      <c r="AD23" s="15">
        <v>7.2422846405588492E-2</v>
      </c>
      <c r="AE23" s="15">
        <v>8.7346538771946119E-2</v>
      </c>
      <c r="AF23" s="15">
        <v>3.7934579781764982E-2</v>
      </c>
      <c r="AG23" s="15">
        <v>2.1698763393775255E-2</v>
      </c>
      <c r="AH23" s="15">
        <v>4.6801539641908821E-2</v>
      </c>
      <c r="AI23" s="15">
        <v>3.0766209958401642E-2</v>
      </c>
      <c r="AJ23" s="15">
        <v>3.6508270512860583E-2</v>
      </c>
      <c r="AK23" s="15">
        <v>3.8286683600349508E-2</v>
      </c>
      <c r="AL23" s="15">
        <v>2.6939309292447585E-2</v>
      </c>
      <c r="AM23" s="15">
        <v>3.0214337322840876E-2</v>
      </c>
      <c r="AN23" s="15">
        <v>2.5601165518570536E-2</v>
      </c>
      <c r="AO23" s="15">
        <v>4.3518228857116148E-2</v>
      </c>
      <c r="AP23" s="15">
        <v>3.5365682034640085E-2</v>
      </c>
      <c r="AQ23" s="15">
        <v>4.3714448562281877E-2</v>
      </c>
      <c r="AR23" s="15">
        <v>1.9522837687797827E-2</v>
      </c>
      <c r="AS23" s="15">
        <v>3.4851991513057089E-2</v>
      </c>
      <c r="AT23" s="15">
        <v>0.28568620943084549</v>
      </c>
      <c r="AU23" s="15">
        <v>0.13930170373747</v>
      </c>
      <c r="AV23" s="15">
        <v>0.10262950995154502</v>
      </c>
      <c r="AW23" s="15">
        <v>3.6750540530039004E-2</v>
      </c>
      <c r="AX23" s="15">
        <v>1.8393127712683057E-2</v>
      </c>
      <c r="AY23" s="15">
        <v>2.9786737322621437E-2</v>
      </c>
      <c r="AZ23" s="15">
        <v>2.1717284700846412E-2</v>
      </c>
      <c r="BA23" s="15">
        <v>1.399140183604264E-2</v>
      </c>
      <c r="BB23" s="15">
        <v>1.0152128298293222E-2</v>
      </c>
      <c r="BC23" s="15">
        <v>7.9588375872018807E-3</v>
      </c>
      <c r="BD23" s="15">
        <v>7.8318730629219572E-3</v>
      </c>
      <c r="BE23" s="15">
        <v>1.8533301530086067E-3</v>
      </c>
      <c r="BF23" s="15">
        <v>1.0799933511844948E-2</v>
      </c>
      <c r="BG23" s="15">
        <v>1.9382814733486339E-2</v>
      </c>
      <c r="BH23" s="15">
        <v>1.3225462210374029E-2</v>
      </c>
      <c r="BI23" s="15">
        <v>3.0738511885158495E-2</v>
      </c>
      <c r="BJ23" s="15">
        <v>1.2104322627595993E-2</v>
      </c>
      <c r="BK23" s="15">
        <v>1.714803029926916E-2</v>
      </c>
      <c r="BL23" s="15">
        <v>1.0804900196792306E-2</v>
      </c>
      <c r="BM23" s="15">
        <v>8.5508668606829666E-3</v>
      </c>
      <c r="BN23" s="15">
        <v>1.3004223945498697E-2</v>
      </c>
      <c r="BO23" s="15">
        <v>1.1553364429539921E-2</v>
      </c>
      <c r="BP23" s="15">
        <v>1.246983844365942E-2</v>
      </c>
      <c r="BQ23" s="15">
        <v>1.326697456898077E-2</v>
      </c>
      <c r="BR23" s="15">
        <v>2.5192609164489437E-2</v>
      </c>
      <c r="BS23" s="15">
        <v>0</v>
      </c>
    </row>
    <row r="24" spans="1:71" x14ac:dyDescent="0.2">
      <c r="A24" s="25" t="s">
        <v>98</v>
      </c>
      <c r="B24" s="25" t="s">
        <v>339</v>
      </c>
      <c r="C24">
        <f t="shared" si="2"/>
        <v>20</v>
      </c>
      <c r="D24" s="15">
        <v>2.6778413375571053E-3</v>
      </c>
      <c r="E24" s="15">
        <v>2.8963608827529408E-3</v>
      </c>
      <c r="F24" s="15">
        <v>1.3140089595520604E-3</v>
      </c>
      <c r="G24" s="15">
        <v>3.0394437101369061E-3</v>
      </c>
      <c r="H24" s="15">
        <v>2.0045452935962588E-3</v>
      </c>
      <c r="I24" s="15">
        <v>1.4900398995290347E-3</v>
      </c>
      <c r="J24" s="15">
        <v>3.6225934411989423E-3</v>
      </c>
      <c r="K24" s="15">
        <v>3.2447493884216845E-3</v>
      </c>
      <c r="L24" s="15">
        <v>8.7757539495474917E-3</v>
      </c>
      <c r="M24" s="15">
        <v>6.5545599173178152E-3</v>
      </c>
      <c r="N24" s="15">
        <v>4.1845310598662188E-3</v>
      </c>
      <c r="O24" s="15">
        <v>1.2975046919874349E-3</v>
      </c>
      <c r="P24" s="15">
        <v>1.6639881751975996E-3</v>
      </c>
      <c r="Q24" s="15">
        <v>7.6876416346941293E-4</v>
      </c>
      <c r="R24" s="15">
        <v>1.2863362491312836E-3</v>
      </c>
      <c r="S24" s="15">
        <v>1.2902768889576732E-3</v>
      </c>
      <c r="T24" s="15">
        <v>1.9637984600538124E-3</v>
      </c>
      <c r="U24" s="15">
        <v>1.0691318665929997E-3</v>
      </c>
      <c r="V24" s="15">
        <v>3.439190671552534E-2</v>
      </c>
      <c r="W24" s="15">
        <v>1.0097618597220652</v>
      </c>
      <c r="X24" s="15">
        <v>5.2351757894649482E-3</v>
      </c>
      <c r="Y24" s="15">
        <v>6.3153018491061714E-3</v>
      </c>
      <c r="Z24" s="15">
        <v>1.5408111786529861E-2</v>
      </c>
      <c r="AA24" s="15">
        <v>6.2320087804124819E-3</v>
      </c>
      <c r="AB24" s="15">
        <v>2.2105133930300034E-3</v>
      </c>
      <c r="AC24" s="15">
        <v>2.5634135245689625E-3</v>
      </c>
      <c r="AD24" s="15">
        <v>2.1478633790469287E-3</v>
      </c>
      <c r="AE24" s="15">
        <v>2.5658273675323441E-3</v>
      </c>
      <c r="AF24" s="15">
        <v>1.3792498019780195E-3</v>
      </c>
      <c r="AG24" s="15">
        <v>7.4074858608937913E-4</v>
      </c>
      <c r="AH24" s="15">
        <v>1.4993704009021911E-3</v>
      </c>
      <c r="AI24" s="15">
        <v>1.1021614176730293E-3</v>
      </c>
      <c r="AJ24" s="15">
        <v>1.2034017558797887E-3</v>
      </c>
      <c r="AK24" s="15">
        <v>1.2459420748801237E-3</v>
      </c>
      <c r="AL24" s="15">
        <v>9.0825967034691743E-4</v>
      </c>
      <c r="AM24" s="15">
        <v>1.038255767341893E-3</v>
      </c>
      <c r="AN24" s="15">
        <v>9.6676646926095668E-4</v>
      </c>
      <c r="AO24" s="15">
        <v>1.7106167198606874E-3</v>
      </c>
      <c r="AP24" s="15">
        <v>1.2121893585285684E-3</v>
      </c>
      <c r="AQ24" s="15">
        <v>1.6074174116885067E-3</v>
      </c>
      <c r="AR24" s="15">
        <v>9.7727822805163404E-4</v>
      </c>
      <c r="AS24" s="15">
        <v>1.1575808236466078E-3</v>
      </c>
      <c r="AT24" s="15">
        <v>8.1818749916294231E-3</v>
      </c>
      <c r="AU24" s="15">
        <v>3.6830842093112785E-3</v>
      </c>
      <c r="AV24" s="15">
        <v>2.7434167137284199E-3</v>
      </c>
      <c r="AW24" s="15">
        <v>1.3094661874865289E-3</v>
      </c>
      <c r="AX24" s="15">
        <v>8.675033411901904E-4</v>
      </c>
      <c r="AY24" s="15">
        <v>2.2968717918903929E-3</v>
      </c>
      <c r="AZ24" s="15">
        <v>7.8279873357448135E-4</v>
      </c>
      <c r="BA24" s="15">
        <v>5.409405215360116E-4</v>
      </c>
      <c r="BB24" s="15">
        <v>4.0346385191089584E-4</v>
      </c>
      <c r="BC24" s="15">
        <v>2.8201317194527818E-4</v>
      </c>
      <c r="BD24" s="15">
        <v>2.8943019124122845E-4</v>
      </c>
      <c r="BE24" s="15">
        <v>7.2029530616524377E-5</v>
      </c>
      <c r="BF24" s="15">
        <v>3.7873622275170349E-4</v>
      </c>
      <c r="BG24" s="15">
        <v>1.0218017498244828E-3</v>
      </c>
      <c r="BH24" s="15">
        <v>5.8337958066734534E-4</v>
      </c>
      <c r="BI24" s="15">
        <v>9.0852600409532585E-4</v>
      </c>
      <c r="BJ24" s="15">
        <v>5.3674636730467252E-4</v>
      </c>
      <c r="BK24" s="15">
        <v>1.3078881986933186E-3</v>
      </c>
      <c r="BL24" s="15">
        <v>1.10121105456912E-3</v>
      </c>
      <c r="BM24" s="15">
        <v>6.7877304312571841E-4</v>
      </c>
      <c r="BN24" s="15">
        <v>5.267459819838727E-4</v>
      </c>
      <c r="BO24" s="15">
        <v>8.2505591364156984E-4</v>
      </c>
      <c r="BP24" s="15">
        <v>8.2886797714093669E-4</v>
      </c>
      <c r="BQ24" s="15">
        <v>5.5078488657984558E-4</v>
      </c>
      <c r="BR24" s="15">
        <v>1.2260785953945072E-3</v>
      </c>
      <c r="BS24" s="15">
        <v>0</v>
      </c>
    </row>
    <row r="25" spans="1:71" x14ac:dyDescent="0.2">
      <c r="A25" s="24" t="s">
        <v>99</v>
      </c>
      <c r="B25" s="25" t="s">
        <v>341</v>
      </c>
      <c r="C25">
        <f t="shared" si="2"/>
        <v>21</v>
      </c>
      <c r="D25" s="15">
        <v>0.12871128629193765</v>
      </c>
      <c r="E25" s="15">
        <v>3.9929382282741774E-2</v>
      </c>
      <c r="F25" s="15">
        <v>1.7713764216769221E-2</v>
      </c>
      <c r="G25" s="15">
        <v>3.4495290717673537E-2</v>
      </c>
      <c r="H25" s="15">
        <v>1.8430778521922476E-2</v>
      </c>
      <c r="I25" s="15">
        <v>6.8409173207868018E-3</v>
      </c>
      <c r="J25" s="15">
        <v>1.6659795914989138E-2</v>
      </c>
      <c r="K25" s="15">
        <v>2.901659805161352E-2</v>
      </c>
      <c r="L25" s="15">
        <v>6.8997615904672766E-2</v>
      </c>
      <c r="M25" s="15">
        <v>5.1187437072023251E-2</v>
      </c>
      <c r="N25" s="15">
        <v>1.9798580504202815E-2</v>
      </c>
      <c r="O25" s="15">
        <v>4.0572390582962317E-2</v>
      </c>
      <c r="P25" s="15">
        <v>0.12357748807042118</v>
      </c>
      <c r="Q25" s="15">
        <v>3.1885586384101862E-2</v>
      </c>
      <c r="R25" s="15">
        <v>5.7759702019052318E-2</v>
      </c>
      <c r="S25" s="15">
        <v>2.8649670313209405E-2</v>
      </c>
      <c r="T25" s="15">
        <v>6.4475748439884767E-2</v>
      </c>
      <c r="U25" s="15">
        <v>2.8979099897649654E-2</v>
      </c>
      <c r="V25" s="15">
        <v>1.7377403692248841E-2</v>
      </c>
      <c r="W25" s="15">
        <v>7.0510582763365665E-2</v>
      </c>
      <c r="X25" s="15">
        <v>1.2283554805526704</v>
      </c>
      <c r="Y25" s="15">
        <v>0.19946724102482272</v>
      </c>
      <c r="Z25" s="15">
        <v>0.12172472564638286</v>
      </c>
      <c r="AA25" s="15">
        <v>3.1493316734119647E-2</v>
      </c>
      <c r="AB25" s="15">
        <v>0.17488091356933075</v>
      </c>
      <c r="AC25" s="15">
        <v>4.3129073830963371E-2</v>
      </c>
      <c r="AD25" s="15">
        <v>1.7737213397959899E-2</v>
      </c>
      <c r="AE25" s="15">
        <v>2.7505793062756561E-2</v>
      </c>
      <c r="AF25" s="15">
        <v>2.2284322170253921E-2</v>
      </c>
      <c r="AG25" s="15">
        <v>1.1629551709086283E-2</v>
      </c>
      <c r="AH25" s="15">
        <v>5.196405515779548E-2</v>
      </c>
      <c r="AI25" s="15">
        <v>1.2691330911292242E-2</v>
      </c>
      <c r="AJ25" s="15">
        <v>1.9393113446948922E-2</v>
      </c>
      <c r="AK25" s="15">
        <v>3.130461570083258E-2</v>
      </c>
      <c r="AL25" s="15">
        <v>2.0611361756414533E-2</v>
      </c>
      <c r="AM25" s="15">
        <v>3.8092313745445361E-2</v>
      </c>
      <c r="AN25" s="15">
        <v>1.5631360325697854E-2</v>
      </c>
      <c r="AO25" s="15">
        <v>5.1956626745733479E-3</v>
      </c>
      <c r="AP25" s="15">
        <v>1.9605317452590622E-2</v>
      </c>
      <c r="AQ25" s="15">
        <v>1.5033214704719709E-2</v>
      </c>
      <c r="AR25" s="15">
        <v>8.3973380511360805E-3</v>
      </c>
      <c r="AS25" s="15">
        <v>6.2956115565830154E-3</v>
      </c>
      <c r="AT25" s="15">
        <v>9.3506979522063396E-3</v>
      </c>
      <c r="AU25" s="15">
        <v>5.0384661713520395E-3</v>
      </c>
      <c r="AV25" s="15">
        <v>7.1252483014942886E-3</v>
      </c>
      <c r="AW25" s="15">
        <v>3.4516324933709349E-3</v>
      </c>
      <c r="AX25" s="15">
        <v>8.5488716284675033E-3</v>
      </c>
      <c r="AY25" s="15">
        <v>1.1449192705160283E-2</v>
      </c>
      <c r="AZ25" s="15">
        <v>1.0816537664121946E-2</v>
      </c>
      <c r="BA25" s="15">
        <v>4.0266978818231606E-3</v>
      </c>
      <c r="BB25" s="15">
        <v>3.0867535112228156E-3</v>
      </c>
      <c r="BC25" s="15">
        <v>2.1680242565070874E-3</v>
      </c>
      <c r="BD25" s="15">
        <v>1.8763201747567402E-3</v>
      </c>
      <c r="BE25" s="15">
        <v>1.038379473665176E-3</v>
      </c>
      <c r="BF25" s="15">
        <v>3.0617063544724249E-3</v>
      </c>
      <c r="BG25" s="15">
        <v>4.1281999396005371E-3</v>
      </c>
      <c r="BH25" s="15">
        <v>4.8275576354674683E-3</v>
      </c>
      <c r="BI25" s="15">
        <v>5.0669164169693361E-3</v>
      </c>
      <c r="BJ25" s="15">
        <v>5.3462715072346715E-3</v>
      </c>
      <c r="BK25" s="15">
        <v>1.4911773503179396E-3</v>
      </c>
      <c r="BL25" s="15">
        <v>2.5901057186324167E-3</v>
      </c>
      <c r="BM25" s="15">
        <v>3.1979004177420897E-3</v>
      </c>
      <c r="BN25" s="15">
        <v>3.2589768259510556E-3</v>
      </c>
      <c r="BO25" s="15">
        <v>7.4057594735750069E-3</v>
      </c>
      <c r="BP25" s="15">
        <v>1.0605135633994324E-2</v>
      </c>
      <c r="BQ25" s="15">
        <v>4.7460671318768459E-3</v>
      </c>
      <c r="BR25" s="15">
        <v>7.183169527775468E-3</v>
      </c>
      <c r="BS25" s="15">
        <v>0</v>
      </c>
    </row>
    <row r="26" spans="1:71" x14ac:dyDescent="0.2">
      <c r="A26" s="24" t="s">
        <v>100</v>
      </c>
      <c r="B26" s="24" t="s">
        <v>343</v>
      </c>
      <c r="C26">
        <f t="shared" si="2"/>
        <v>22</v>
      </c>
      <c r="D26" s="15">
        <v>5.0530786516875009E-2</v>
      </c>
      <c r="E26" s="15">
        <v>1.5551162210121114E-2</v>
      </c>
      <c r="F26" s="15">
        <v>3.6279712563161994E-3</v>
      </c>
      <c r="G26" s="15">
        <v>0.10053535663355205</v>
      </c>
      <c r="H26" s="15">
        <v>4.7939611094686904E-3</v>
      </c>
      <c r="I26" s="15">
        <v>5.1643604048424545E-3</v>
      </c>
      <c r="J26" s="15">
        <v>1.2962865408546791E-2</v>
      </c>
      <c r="K26" s="15">
        <v>1.5230186399149895E-2</v>
      </c>
      <c r="L26" s="15">
        <v>2.6383702072221297E-2</v>
      </c>
      <c r="M26" s="15">
        <v>2.9768243263273653E-2</v>
      </c>
      <c r="N26" s="15">
        <v>9.898913558746442E-3</v>
      </c>
      <c r="O26" s="15">
        <v>1.6986505567871662E-2</v>
      </c>
      <c r="P26" s="15">
        <v>2.3155236525820543E-2</v>
      </c>
      <c r="Q26" s="15">
        <v>7.8664577064581024E-3</v>
      </c>
      <c r="R26" s="15">
        <v>1.4838222427039334E-2</v>
      </c>
      <c r="S26" s="15">
        <v>2.6257748354916878E-2</v>
      </c>
      <c r="T26" s="15">
        <v>3.3487207004272795E-2</v>
      </c>
      <c r="U26" s="15">
        <v>6.6055824737529092E-2</v>
      </c>
      <c r="V26" s="15">
        <v>5.7165670382436275E-3</v>
      </c>
      <c r="W26" s="15">
        <v>2.8594948612446002E-2</v>
      </c>
      <c r="X26" s="15">
        <v>2.3363042221620757E-2</v>
      </c>
      <c r="Y26" s="15">
        <v>1.0979969891562156</v>
      </c>
      <c r="Z26" s="15">
        <v>4.674039817614821E-2</v>
      </c>
      <c r="AA26" s="15">
        <v>1.8295071615061664E-2</v>
      </c>
      <c r="AB26" s="15">
        <v>4.8001693170667409E-2</v>
      </c>
      <c r="AC26" s="15">
        <v>2.6888808807582109E-2</v>
      </c>
      <c r="AD26" s="15">
        <v>1.0570662134204777E-2</v>
      </c>
      <c r="AE26" s="15">
        <v>8.4337052092305406E-3</v>
      </c>
      <c r="AF26" s="15">
        <v>1.3032361958585714E-2</v>
      </c>
      <c r="AG26" s="15">
        <v>1.08053053764211E-2</v>
      </c>
      <c r="AH26" s="15">
        <v>1.0899298091180096E-2</v>
      </c>
      <c r="AI26" s="15">
        <v>7.1741822318549643E-3</v>
      </c>
      <c r="AJ26" s="15">
        <v>1.1355307614873687E-2</v>
      </c>
      <c r="AK26" s="15">
        <v>1.1059799451550266E-2</v>
      </c>
      <c r="AL26" s="15">
        <v>1.0154552136105983E-2</v>
      </c>
      <c r="AM26" s="15">
        <v>1.6506713406729042E-2</v>
      </c>
      <c r="AN26" s="15">
        <v>1.7323929342933222E-2</v>
      </c>
      <c r="AO26" s="15">
        <v>2.6055050336099362E-3</v>
      </c>
      <c r="AP26" s="15">
        <v>9.8012720913882752E-3</v>
      </c>
      <c r="AQ26" s="15">
        <v>2.0352905576623469E-2</v>
      </c>
      <c r="AR26" s="15">
        <v>1.1483791510332412E-2</v>
      </c>
      <c r="AS26" s="15">
        <v>4.9387810443810003E-3</v>
      </c>
      <c r="AT26" s="15">
        <v>4.6631463758206081E-3</v>
      </c>
      <c r="AU26" s="15">
        <v>3.1519024127585932E-3</v>
      </c>
      <c r="AV26" s="15">
        <v>3.3526815244776954E-3</v>
      </c>
      <c r="AW26" s="15">
        <v>2.6622336681801388E-3</v>
      </c>
      <c r="AX26" s="15">
        <v>4.6648215677531591E-3</v>
      </c>
      <c r="AY26" s="15">
        <v>5.799312342970331E-3</v>
      </c>
      <c r="AZ26" s="15">
        <v>2.0022727475376048E-2</v>
      </c>
      <c r="BA26" s="15">
        <v>6.175354981535609E-3</v>
      </c>
      <c r="BB26" s="15">
        <v>3.0191258576361141E-3</v>
      </c>
      <c r="BC26" s="15">
        <v>2.3115126670457454E-3</v>
      </c>
      <c r="BD26" s="15">
        <v>1.7496083839484383E-3</v>
      </c>
      <c r="BE26" s="15">
        <v>2.3893914216548745E-3</v>
      </c>
      <c r="BF26" s="15">
        <v>1.9094642916922023E-3</v>
      </c>
      <c r="BG26" s="15">
        <v>3.1100232304047556E-3</v>
      </c>
      <c r="BH26" s="15">
        <v>6.8066344968961811E-3</v>
      </c>
      <c r="BI26" s="15">
        <v>3.4584249054679483E-3</v>
      </c>
      <c r="BJ26" s="15">
        <v>7.807330898262803E-3</v>
      </c>
      <c r="BK26" s="15">
        <v>9.4274921904239143E-4</v>
      </c>
      <c r="BL26" s="15">
        <v>2.2246793722500457E-3</v>
      </c>
      <c r="BM26" s="15">
        <v>3.2858596984748408E-3</v>
      </c>
      <c r="BN26" s="15">
        <v>2.4585800747205554E-3</v>
      </c>
      <c r="BO26" s="15">
        <v>8.0051321166412157E-3</v>
      </c>
      <c r="BP26" s="15">
        <v>3.5639785433144952E-3</v>
      </c>
      <c r="BQ26" s="15">
        <v>3.9754161927427895E-3</v>
      </c>
      <c r="BR26" s="15">
        <v>4.0711311591465618E-3</v>
      </c>
      <c r="BS26" s="15">
        <v>0</v>
      </c>
    </row>
    <row r="27" spans="1:71" x14ac:dyDescent="0.2">
      <c r="A27" s="24" t="s">
        <v>101</v>
      </c>
      <c r="B27" s="25" t="s">
        <v>345</v>
      </c>
      <c r="C27">
        <f t="shared" si="2"/>
        <v>23</v>
      </c>
      <c r="D27" s="15">
        <v>2.1097266855685075E-3</v>
      </c>
      <c r="E27" s="15">
        <v>1.3746888038669537E-3</v>
      </c>
      <c r="F27" s="15">
        <v>3.88222692106767E-4</v>
      </c>
      <c r="G27" s="15">
        <v>2.5844202647255254E-3</v>
      </c>
      <c r="H27" s="15">
        <v>8.47199559747834E-4</v>
      </c>
      <c r="I27" s="15">
        <v>9.649882536638838E-4</v>
      </c>
      <c r="J27" s="15">
        <v>1.5740888814462645E-3</v>
      </c>
      <c r="K27" s="15">
        <v>1.7570924545932281E-3</v>
      </c>
      <c r="L27" s="15">
        <v>1.6223130871392702E-3</v>
      </c>
      <c r="M27" s="15">
        <v>2.2986240793544123E-3</v>
      </c>
      <c r="N27" s="15">
        <v>1.5052722952562493E-3</v>
      </c>
      <c r="O27" s="15">
        <v>1.4734827955131926E-3</v>
      </c>
      <c r="P27" s="15">
        <v>1.9849018678852527E-3</v>
      </c>
      <c r="Q27" s="15">
        <v>1.438313807679426E-3</v>
      </c>
      <c r="R27" s="15">
        <v>1.3757519880576942E-3</v>
      </c>
      <c r="S27" s="15">
        <v>1.4185506855358583E-3</v>
      </c>
      <c r="T27" s="15">
        <v>1.8569098346320455E-3</v>
      </c>
      <c r="U27" s="15">
        <v>1.4436805774042274E-3</v>
      </c>
      <c r="V27" s="15">
        <v>1.1208431552056134E-3</v>
      </c>
      <c r="W27" s="15">
        <v>1.6881812264856453E-3</v>
      </c>
      <c r="X27" s="15">
        <v>2.1802908915256277E-3</v>
      </c>
      <c r="Y27" s="15">
        <v>4.9602159567286083E-3</v>
      </c>
      <c r="Z27" s="15">
        <v>1.0226425383129538</v>
      </c>
      <c r="AA27" s="15">
        <v>1.9242958781912403E-3</v>
      </c>
      <c r="AB27" s="15">
        <v>1.7356639933791417E-3</v>
      </c>
      <c r="AC27" s="15">
        <v>1.6300440530247556E-3</v>
      </c>
      <c r="AD27" s="15">
        <v>1.2016658621637627E-3</v>
      </c>
      <c r="AE27" s="15">
        <v>1.6790729146867673E-3</v>
      </c>
      <c r="AF27" s="15">
        <v>3.4610319046058527E-3</v>
      </c>
      <c r="AG27" s="15">
        <v>1.6184007431724625E-3</v>
      </c>
      <c r="AH27" s="15">
        <v>1.3655067819048291E-3</v>
      </c>
      <c r="AI27" s="15">
        <v>1.4411379669862878E-3</v>
      </c>
      <c r="AJ27" s="15">
        <v>1.1420867026417727E-3</v>
      </c>
      <c r="AK27" s="15">
        <v>1.2474929155491866E-3</v>
      </c>
      <c r="AL27" s="15">
        <v>9.5493778625336699E-4</v>
      </c>
      <c r="AM27" s="15">
        <v>1.1691341498131292E-3</v>
      </c>
      <c r="AN27" s="15">
        <v>1.172053826495168E-3</v>
      </c>
      <c r="AO27" s="15">
        <v>5.2218723031145558E-4</v>
      </c>
      <c r="AP27" s="15">
        <v>1.1447149224175271E-3</v>
      </c>
      <c r="AQ27" s="15">
        <v>1.0723319248089184E-3</v>
      </c>
      <c r="AR27" s="15">
        <v>1.3385693877081162E-3</v>
      </c>
      <c r="AS27" s="15">
        <v>1.9115633974627812E-3</v>
      </c>
      <c r="AT27" s="15">
        <v>1.3039911602549209E-3</v>
      </c>
      <c r="AU27" s="15">
        <v>1.1516773068497941E-3</v>
      </c>
      <c r="AV27" s="15">
        <v>7.4892755998976521E-4</v>
      </c>
      <c r="AW27" s="15">
        <v>1.1530885368161525E-3</v>
      </c>
      <c r="AX27" s="15">
        <v>2.7665159253782404E-3</v>
      </c>
      <c r="AY27" s="15">
        <v>1.1589614494794446E-3</v>
      </c>
      <c r="AZ27" s="15">
        <v>1.3685097181686035E-3</v>
      </c>
      <c r="BA27" s="15">
        <v>1.6503384592277447E-3</v>
      </c>
      <c r="BB27" s="15">
        <v>1.5356750214110908E-3</v>
      </c>
      <c r="BC27" s="15">
        <v>6.435875329719006E-4</v>
      </c>
      <c r="BD27" s="15">
        <v>5.6619330408448501E-4</v>
      </c>
      <c r="BE27" s="15">
        <v>9.3196644388020896E-5</v>
      </c>
      <c r="BF27" s="15">
        <v>1.3686137940864922E-3</v>
      </c>
      <c r="BG27" s="15">
        <v>1.806656757369855E-3</v>
      </c>
      <c r="BH27" s="15">
        <v>2.6174264798665618E-3</v>
      </c>
      <c r="BI27" s="15">
        <v>2.1708094998069472E-3</v>
      </c>
      <c r="BJ27" s="15">
        <v>5.5433265898741447E-3</v>
      </c>
      <c r="BK27" s="15">
        <v>3.0773194912031522E-4</v>
      </c>
      <c r="BL27" s="15">
        <v>5.9711710134095514E-4</v>
      </c>
      <c r="BM27" s="15">
        <v>9.6425717975355215E-4</v>
      </c>
      <c r="BN27" s="15">
        <v>1.5445392681124495E-3</v>
      </c>
      <c r="BO27" s="15">
        <v>1.335301177332166E-3</v>
      </c>
      <c r="BP27" s="15">
        <v>3.5015182968308918E-3</v>
      </c>
      <c r="BQ27" s="15">
        <v>3.6033463055250296E-3</v>
      </c>
      <c r="BR27" s="15">
        <v>4.7982180784292899E-3</v>
      </c>
      <c r="BS27" s="15">
        <v>0</v>
      </c>
    </row>
    <row r="28" spans="1:71" x14ac:dyDescent="0.2">
      <c r="A28" s="24" t="s">
        <v>102</v>
      </c>
      <c r="B28" s="24" t="s">
        <v>347</v>
      </c>
      <c r="C28">
        <f t="shared" si="2"/>
        <v>24</v>
      </c>
      <c r="D28" s="15">
        <v>2.3342089923713899E-3</v>
      </c>
      <c r="E28" s="15">
        <v>1.9021740527718836E-2</v>
      </c>
      <c r="F28" s="15">
        <v>7.9932973678144227E-4</v>
      </c>
      <c r="G28" s="15">
        <v>8.4412594045051947E-4</v>
      </c>
      <c r="H28" s="15">
        <v>1.209766312341327E-3</v>
      </c>
      <c r="I28" s="15">
        <v>2.3712211778761276E-4</v>
      </c>
      <c r="J28" s="15">
        <v>4.1951110548598726E-4</v>
      </c>
      <c r="K28" s="15">
        <v>7.5102564375710392E-3</v>
      </c>
      <c r="L28" s="15">
        <v>1.3158338342191907E-3</v>
      </c>
      <c r="M28" s="15">
        <v>1.9620498127391538E-3</v>
      </c>
      <c r="N28" s="15">
        <v>6.9724223556281008E-4</v>
      </c>
      <c r="O28" s="15">
        <v>1.1225609289692658E-3</v>
      </c>
      <c r="P28" s="15">
        <v>1.6603338605662074E-3</v>
      </c>
      <c r="Q28" s="15">
        <v>1.3559483741271553E-3</v>
      </c>
      <c r="R28" s="15">
        <v>1.4055413619355383E-3</v>
      </c>
      <c r="S28" s="15">
        <v>6.9639936246839644E-4</v>
      </c>
      <c r="T28" s="15">
        <v>8.3961076627648245E-4</v>
      </c>
      <c r="U28" s="15">
        <v>6.6818649339325038E-4</v>
      </c>
      <c r="V28" s="15">
        <v>6.4473788012389872E-4</v>
      </c>
      <c r="W28" s="15">
        <v>1.4317632886702511E-3</v>
      </c>
      <c r="X28" s="15">
        <v>1.3108604079592786E-3</v>
      </c>
      <c r="Y28" s="15">
        <v>4.5607367009675142E-3</v>
      </c>
      <c r="Z28" s="15">
        <v>1.7132945476492668E-3</v>
      </c>
      <c r="AA28" s="15">
        <v>1.0467563139125569</v>
      </c>
      <c r="AB28" s="15">
        <v>1.9743801823590154E-3</v>
      </c>
      <c r="AC28" s="15">
        <v>8.5526472562327609E-4</v>
      </c>
      <c r="AD28" s="15">
        <v>3.9755126464036198E-4</v>
      </c>
      <c r="AE28" s="15">
        <v>4.4622833032729054E-4</v>
      </c>
      <c r="AF28" s="15">
        <v>4.3642008348169565E-4</v>
      </c>
      <c r="AG28" s="15">
        <v>4.1970773744085329E-4</v>
      </c>
      <c r="AH28" s="15">
        <v>7.6774374967111326E-4</v>
      </c>
      <c r="AI28" s="15">
        <v>5.9731492262540657E-4</v>
      </c>
      <c r="AJ28" s="15">
        <v>5.4287127718714444E-4</v>
      </c>
      <c r="AK28" s="15">
        <v>6.0919583643992696E-4</v>
      </c>
      <c r="AL28" s="15">
        <v>3.9566245153637851E-4</v>
      </c>
      <c r="AM28" s="15">
        <v>7.3158283768707893E-4</v>
      </c>
      <c r="AN28" s="15">
        <v>5.7298312388819517E-4</v>
      </c>
      <c r="AO28" s="15">
        <v>2.0800693788507803E-4</v>
      </c>
      <c r="AP28" s="15">
        <v>2.9280307964623981E-4</v>
      </c>
      <c r="AQ28" s="15">
        <v>6.5354465688179238E-4</v>
      </c>
      <c r="AR28" s="15">
        <v>2.5665347315315356E-4</v>
      </c>
      <c r="AS28" s="15">
        <v>4.4748685567313123E-4</v>
      </c>
      <c r="AT28" s="15">
        <v>2.9908653889786904E-4</v>
      </c>
      <c r="AU28" s="15">
        <v>2.8146195166686889E-4</v>
      </c>
      <c r="AV28" s="15">
        <v>2.3978868086645878E-4</v>
      </c>
      <c r="AW28" s="15">
        <v>2.2805905309319726E-4</v>
      </c>
      <c r="AX28" s="15">
        <v>6.7735571226318456E-4</v>
      </c>
      <c r="AY28" s="15">
        <v>9.0209383458999919E-4</v>
      </c>
      <c r="AZ28" s="15">
        <v>3.6100261427379684E-4</v>
      </c>
      <c r="BA28" s="15">
        <v>2.4627408440462613E-4</v>
      </c>
      <c r="BB28" s="15">
        <v>2.6683501160536179E-4</v>
      </c>
      <c r="BC28" s="15">
        <v>1.6814390235727423E-4</v>
      </c>
      <c r="BD28" s="15">
        <v>1.2952839364922667E-4</v>
      </c>
      <c r="BE28" s="15">
        <v>4.9357184041738502E-5</v>
      </c>
      <c r="BF28" s="15">
        <v>1.8564153699978964E-4</v>
      </c>
      <c r="BG28" s="15">
        <v>7.0968743362582348E-4</v>
      </c>
      <c r="BH28" s="15">
        <v>4.2608612150651351E-4</v>
      </c>
      <c r="BI28" s="15">
        <v>3.0126071698938651E-4</v>
      </c>
      <c r="BJ28" s="15">
        <v>2.9285228735988417E-4</v>
      </c>
      <c r="BK28" s="15">
        <v>8.9416495420919999E-5</v>
      </c>
      <c r="BL28" s="15">
        <v>5.0818326238940149E-4</v>
      </c>
      <c r="BM28" s="15">
        <v>1.4234205935039911E-3</v>
      </c>
      <c r="BN28" s="15">
        <v>1.4635311159712163E-3</v>
      </c>
      <c r="BO28" s="15">
        <v>1.6697894034789801E-2</v>
      </c>
      <c r="BP28" s="15">
        <v>3.3147020050832074E-2</v>
      </c>
      <c r="BQ28" s="15">
        <v>4.6524789669558461E-4</v>
      </c>
      <c r="BR28" s="15">
        <v>2.8527473565762656E-3</v>
      </c>
      <c r="BS28" s="15">
        <v>0</v>
      </c>
    </row>
    <row r="29" spans="1:71" x14ac:dyDescent="0.2">
      <c r="A29" s="25" t="s">
        <v>103</v>
      </c>
      <c r="B29" s="24" t="s">
        <v>349</v>
      </c>
      <c r="C29">
        <f t="shared" si="2"/>
        <v>25</v>
      </c>
      <c r="D29" s="15">
        <v>6.55667215902419E-3</v>
      </c>
      <c r="E29" s="15">
        <v>7.1374277592625062E-3</v>
      </c>
      <c r="F29" s="15">
        <v>3.5822158858362482E-3</v>
      </c>
      <c r="G29" s="15">
        <v>1.5069654903864475E-2</v>
      </c>
      <c r="H29" s="15">
        <v>5.0257425496130961E-3</v>
      </c>
      <c r="I29" s="15">
        <v>9.6660640445271548E-3</v>
      </c>
      <c r="J29" s="15">
        <v>1.1445113123698159E-2</v>
      </c>
      <c r="K29" s="15">
        <v>1.8838818607657661E-2</v>
      </c>
      <c r="L29" s="15">
        <v>9.1604105323229573E-3</v>
      </c>
      <c r="M29" s="15">
        <v>3.4852711299018312E-2</v>
      </c>
      <c r="N29" s="15">
        <v>4.7494368226565317E-2</v>
      </c>
      <c r="O29" s="15">
        <v>5.239987321065947E-3</v>
      </c>
      <c r="P29" s="15">
        <v>1.2288182507440969E-2</v>
      </c>
      <c r="Q29" s="15">
        <v>9.3101813039035593E-3</v>
      </c>
      <c r="R29" s="15">
        <v>2.7058670286062896E-2</v>
      </c>
      <c r="S29" s="15">
        <v>1.1396203746067353E-2</v>
      </c>
      <c r="T29" s="15">
        <v>1.6880493212543875E-2</v>
      </c>
      <c r="U29" s="15">
        <v>5.3687671086121519E-2</v>
      </c>
      <c r="V29" s="15">
        <v>4.1382660998796512E-3</v>
      </c>
      <c r="W29" s="15">
        <v>8.2553077080288889E-3</v>
      </c>
      <c r="X29" s="15">
        <v>1.5883326680201572E-2</v>
      </c>
      <c r="Y29" s="15">
        <v>1.8547949258375922E-2</v>
      </c>
      <c r="Z29" s="15">
        <v>4.9364759812192148E-2</v>
      </c>
      <c r="AA29" s="15">
        <v>1.1498741646092256E-2</v>
      </c>
      <c r="AB29" s="15">
        <v>1.1397334442380136</v>
      </c>
      <c r="AC29" s="15">
        <v>2.9682492789448525E-2</v>
      </c>
      <c r="AD29" s="15">
        <v>1.2037652535482817E-2</v>
      </c>
      <c r="AE29" s="15">
        <v>7.5919230600033499E-3</v>
      </c>
      <c r="AF29" s="15">
        <v>1.2885064698677003E-2</v>
      </c>
      <c r="AG29" s="15">
        <v>2.4879649282956634E-2</v>
      </c>
      <c r="AH29" s="15">
        <v>3.6402165162842497E-2</v>
      </c>
      <c r="AI29" s="15">
        <v>2.4548441605456054E-2</v>
      </c>
      <c r="AJ29" s="15">
        <v>6.0087686643178713E-2</v>
      </c>
      <c r="AK29" s="15">
        <v>5.0161205051456048E-2</v>
      </c>
      <c r="AL29" s="15">
        <v>2.7887744171262763E-2</v>
      </c>
      <c r="AM29" s="15">
        <v>3.664968091969955E-2</v>
      </c>
      <c r="AN29" s="15">
        <v>2.5166926188821204E-2</v>
      </c>
      <c r="AO29" s="15">
        <v>3.8203778463440996E-3</v>
      </c>
      <c r="AP29" s="15">
        <v>1.0854401151080694E-2</v>
      </c>
      <c r="AQ29" s="15">
        <v>2.689418251021013E-2</v>
      </c>
      <c r="AR29" s="15">
        <v>1.5919814634876905E-2</v>
      </c>
      <c r="AS29" s="15">
        <v>8.684497046850639E-3</v>
      </c>
      <c r="AT29" s="15">
        <v>2.1392755604342832E-2</v>
      </c>
      <c r="AU29" s="15">
        <v>4.8472845574977367E-3</v>
      </c>
      <c r="AV29" s="15">
        <v>2.7155833426626821E-2</v>
      </c>
      <c r="AW29" s="15">
        <v>4.6667206296316177E-3</v>
      </c>
      <c r="AX29" s="15">
        <v>5.4076648584834783E-3</v>
      </c>
      <c r="AY29" s="15">
        <v>1.1873039350503961E-2</v>
      </c>
      <c r="AZ29" s="15">
        <v>9.2427706345797073E-3</v>
      </c>
      <c r="BA29" s="15">
        <v>3.9272915929630973E-3</v>
      </c>
      <c r="BB29" s="15">
        <v>3.5211437429296349E-3</v>
      </c>
      <c r="BC29" s="15">
        <v>2.897239036839951E-3</v>
      </c>
      <c r="BD29" s="15">
        <v>2.0373121498798909E-3</v>
      </c>
      <c r="BE29" s="15">
        <v>7.7222420583860068E-4</v>
      </c>
      <c r="BF29" s="15">
        <v>5.0395807766943895E-3</v>
      </c>
      <c r="BG29" s="15">
        <v>3.4883261850263492E-3</v>
      </c>
      <c r="BH29" s="15">
        <v>5.339816612089E-3</v>
      </c>
      <c r="BI29" s="15">
        <v>1.0471843487177239E-2</v>
      </c>
      <c r="BJ29" s="15">
        <v>5.8424532386029491E-3</v>
      </c>
      <c r="BK29" s="15">
        <v>1.2736700283367012E-3</v>
      </c>
      <c r="BL29" s="15">
        <v>2.4295319255759119E-3</v>
      </c>
      <c r="BM29" s="15">
        <v>2.9089910949147845E-3</v>
      </c>
      <c r="BN29" s="15">
        <v>3.0249451462318311E-3</v>
      </c>
      <c r="BO29" s="15">
        <v>7.294651895295658E-3</v>
      </c>
      <c r="BP29" s="15">
        <v>7.2634124402918597E-3</v>
      </c>
      <c r="BQ29" s="15">
        <v>3.9250991929386525E-3</v>
      </c>
      <c r="BR29" s="15">
        <v>6.2781264274965149E-3</v>
      </c>
      <c r="BS29" s="15">
        <v>0</v>
      </c>
    </row>
    <row r="30" spans="1:71" x14ac:dyDescent="0.2">
      <c r="A30" s="25" t="s">
        <v>104</v>
      </c>
      <c r="B30" s="24" t="s">
        <v>351</v>
      </c>
      <c r="C30">
        <f t="shared" si="2"/>
        <v>26</v>
      </c>
      <c r="D30" s="15">
        <v>1.3049355497367581E-2</v>
      </c>
      <c r="E30" s="15">
        <v>1.9717710280888229E-2</v>
      </c>
      <c r="F30" s="15">
        <v>3.2347610378105664E-3</v>
      </c>
      <c r="G30" s="15">
        <v>6.2339297436260366E-3</v>
      </c>
      <c r="H30" s="15">
        <v>3.8659034646273309E-3</v>
      </c>
      <c r="I30" s="15">
        <v>2.700571632990752E-3</v>
      </c>
      <c r="J30" s="15">
        <v>4.7564774963366249E-3</v>
      </c>
      <c r="K30" s="15">
        <v>9.3984956871865592E-3</v>
      </c>
      <c r="L30" s="15">
        <v>9.5475361529829203E-3</v>
      </c>
      <c r="M30" s="15">
        <v>1.098348379332654E-2</v>
      </c>
      <c r="N30" s="15">
        <v>2.4274728298894759E-2</v>
      </c>
      <c r="O30" s="15">
        <v>4.6512751655887787E-3</v>
      </c>
      <c r="P30" s="15">
        <v>3.7680468105788611E-3</v>
      </c>
      <c r="Q30" s="15">
        <v>2.1500135867275421E-3</v>
      </c>
      <c r="R30" s="15">
        <v>2.4924056644249942E-3</v>
      </c>
      <c r="S30" s="15">
        <v>2.5824940517147647E-3</v>
      </c>
      <c r="T30" s="15">
        <v>5.7176222709961547E-3</v>
      </c>
      <c r="U30" s="15">
        <v>4.0434970298089123E-3</v>
      </c>
      <c r="V30" s="15">
        <v>2.6507213670301675E-3</v>
      </c>
      <c r="W30" s="15">
        <v>7.2781698572204666E-3</v>
      </c>
      <c r="X30" s="15">
        <v>7.0829374891384009E-3</v>
      </c>
      <c r="Y30" s="15">
        <v>6.644504170954523E-3</v>
      </c>
      <c r="Z30" s="15">
        <v>1.1149445542478566E-2</v>
      </c>
      <c r="AA30" s="15">
        <v>2.5163092125361484E-3</v>
      </c>
      <c r="AB30" s="15">
        <v>8.1704664412210869E-3</v>
      </c>
      <c r="AC30" s="15">
        <v>1.110600480759196</v>
      </c>
      <c r="AD30" s="15">
        <v>6.6811848910918511E-3</v>
      </c>
      <c r="AE30" s="15">
        <v>6.4228752434111582E-3</v>
      </c>
      <c r="AF30" s="15">
        <v>4.2277529512228136E-3</v>
      </c>
      <c r="AG30" s="15">
        <v>1.7150228522466895E-3</v>
      </c>
      <c r="AH30" s="15">
        <v>6.9132145503912308E-3</v>
      </c>
      <c r="AI30" s="15">
        <v>4.9955672774379218E-3</v>
      </c>
      <c r="AJ30" s="15">
        <v>1.3682380495207152E-2</v>
      </c>
      <c r="AK30" s="15">
        <v>4.2365401711600657E-3</v>
      </c>
      <c r="AL30" s="15">
        <v>6.4617143972484064E-3</v>
      </c>
      <c r="AM30" s="15">
        <v>8.4147937582109474E-3</v>
      </c>
      <c r="AN30" s="15">
        <v>5.4844888772815417E-3</v>
      </c>
      <c r="AO30" s="15">
        <v>9.057025095687234E-3</v>
      </c>
      <c r="AP30" s="15">
        <v>2.4015311781779718E-2</v>
      </c>
      <c r="AQ30" s="15">
        <v>0.10254648493978998</v>
      </c>
      <c r="AR30" s="15">
        <v>3.3318087559515842E-3</v>
      </c>
      <c r="AS30" s="15">
        <v>1.6624367207469044E-3</v>
      </c>
      <c r="AT30" s="15">
        <v>1.7099090329303936E-3</v>
      </c>
      <c r="AU30" s="15">
        <v>1.6652121351439977E-3</v>
      </c>
      <c r="AV30" s="15">
        <v>1.4137438710550895E-3</v>
      </c>
      <c r="AW30" s="15">
        <v>2.563082797408012E-3</v>
      </c>
      <c r="AX30" s="15">
        <v>1.1272234821402525E-2</v>
      </c>
      <c r="AY30" s="15">
        <v>7.5071255494704048E-3</v>
      </c>
      <c r="AZ30" s="15">
        <v>2.2454888377657421E-3</v>
      </c>
      <c r="BA30" s="15">
        <v>2.1492468934482456E-3</v>
      </c>
      <c r="BB30" s="15">
        <v>4.1274498433284349E-3</v>
      </c>
      <c r="BC30" s="15">
        <v>1.6668269781240754E-3</v>
      </c>
      <c r="BD30" s="15">
        <v>1.1522928972935319E-3</v>
      </c>
      <c r="BE30" s="15">
        <v>4.881456778629713E-3</v>
      </c>
      <c r="BF30" s="15">
        <v>1.1886051893603572E-3</v>
      </c>
      <c r="BG30" s="15">
        <v>2.028119609187245E-3</v>
      </c>
      <c r="BH30" s="15">
        <v>1.6297624834575954E-3</v>
      </c>
      <c r="BI30" s="15">
        <v>1.8089623310607022E-3</v>
      </c>
      <c r="BJ30" s="15">
        <v>3.1941119167240664E-3</v>
      </c>
      <c r="BK30" s="15">
        <v>5.1649750445590347E-4</v>
      </c>
      <c r="BL30" s="15">
        <v>3.5880220173171952E-3</v>
      </c>
      <c r="BM30" s="15">
        <v>2.0154455863630456E-3</v>
      </c>
      <c r="BN30" s="15">
        <v>1.9250897956524429E-3</v>
      </c>
      <c r="BO30" s="15">
        <v>4.2813902703450783E-3</v>
      </c>
      <c r="BP30" s="15">
        <v>2.3101855228232645E-3</v>
      </c>
      <c r="BQ30" s="15">
        <v>2.3541687550083482E-3</v>
      </c>
      <c r="BR30" s="15">
        <v>3.892289439850048E-3</v>
      </c>
      <c r="BS30" s="15">
        <v>0</v>
      </c>
    </row>
    <row r="31" spans="1:71" x14ac:dyDescent="0.2">
      <c r="A31" s="24" t="s">
        <v>105</v>
      </c>
      <c r="B31" s="24" t="s">
        <v>353</v>
      </c>
      <c r="C31">
        <f t="shared" si="2"/>
        <v>27</v>
      </c>
      <c r="D31" s="15">
        <v>3.558858505753334E-3</v>
      </c>
      <c r="E31" s="15">
        <v>6.6247948304884001E-3</v>
      </c>
      <c r="F31" s="15">
        <v>2.2273744875217576E-3</v>
      </c>
      <c r="G31" s="15">
        <v>1.365474612706884E-2</v>
      </c>
      <c r="H31" s="15">
        <v>2.3539504645118486E-2</v>
      </c>
      <c r="I31" s="15">
        <v>9.4755269181335446E-3</v>
      </c>
      <c r="J31" s="15">
        <v>2.4024810570293861E-2</v>
      </c>
      <c r="K31" s="15">
        <v>8.6423833703045821E-3</v>
      </c>
      <c r="L31" s="15">
        <v>4.3486851977667879E-3</v>
      </c>
      <c r="M31" s="15">
        <v>6.8523122315398248E-3</v>
      </c>
      <c r="N31" s="15">
        <v>1.6561595700926326E-2</v>
      </c>
      <c r="O31" s="15">
        <v>3.0478641596890978E-3</v>
      </c>
      <c r="P31" s="15">
        <v>4.0767784222367938E-3</v>
      </c>
      <c r="Q31" s="15">
        <v>3.2346151099858435E-3</v>
      </c>
      <c r="R31" s="15">
        <v>3.8464052854230847E-3</v>
      </c>
      <c r="S31" s="15">
        <v>6.9173636506521799E-3</v>
      </c>
      <c r="T31" s="15">
        <v>8.2365469778391109E-3</v>
      </c>
      <c r="U31" s="15">
        <v>7.0711032097178338E-3</v>
      </c>
      <c r="V31" s="15">
        <v>1.0375860345662475E-2</v>
      </c>
      <c r="W31" s="15">
        <v>4.6080514349617439E-3</v>
      </c>
      <c r="X31" s="15">
        <v>6.025347123837595E-3</v>
      </c>
      <c r="Y31" s="15">
        <v>8.9523753161201303E-3</v>
      </c>
      <c r="Z31" s="15">
        <v>1.0614563603758781E-2</v>
      </c>
      <c r="AA31" s="15">
        <v>3.5005940068282885E-3</v>
      </c>
      <c r="AB31" s="15">
        <v>1.6141207306117976E-2</v>
      </c>
      <c r="AC31" s="15">
        <v>1.6120273027045669E-2</v>
      </c>
      <c r="AD31" s="15">
        <v>1.1563005755367592</v>
      </c>
      <c r="AE31" s="15">
        <v>4.5222088893267141E-2</v>
      </c>
      <c r="AF31" s="15">
        <v>0.25487741039298961</v>
      </c>
      <c r="AG31" s="15">
        <v>8.8910917781820798E-3</v>
      </c>
      <c r="AH31" s="15">
        <v>7.5897633558644179E-2</v>
      </c>
      <c r="AI31" s="15">
        <v>0.11791414486400063</v>
      </c>
      <c r="AJ31" s="15">
        <v>8.7946534154836359E-2</v>
      </c>
      <c r="AK31" s="15">
        <v>0.13678451148129192</v>
      </c>
      <c r="AL31" s="15">
        <v>5.5604574393451595E-2</v>
      </c>
      <c r="AM31" s="15">
        <v>3.3548194678258252E-2</v>
      </c>
      <c r="AN31" s="15">
        <v>4.9812639656636175E-2</v>
      </c>
      <c r="AO31" s="15">
        <v>8.5101213405420883E-3</v>
      </c>
      <c r="AP31" s="15">
        <v>1.270764597389965E-2</v>
      </c>
      <c r="AQ31" s="15">
        <v>5.3815827922467988E-2</v>
      </c>
      <c r="AR31" s="15">
        <v>1.5161016168320763E-2</v>
      </c>
      <c r="AS31" s="15">
        <v>4.326486406280629E-3</v>
      </c>
      <c r="AT31" s="15">
        <v>9.4528283524924397E-3</v>
      </c>
      <c r="AU31" s="15">
        <v>7.0453186379656517E-3</v>
      </c>
      <c r="AV31" s="15">
        <v>3.5189687573148891E-3</v>
      </c>
      <c r="AW31" s="15">
        <v>4.196139802582266E-3</v>
      </c>
      <c r="AX31" s="15">
        <v>5.150474291008237E-3</v>
      </c>
      <c r="AY31" s="15">
        <v>6.3838142455359933E-3</v>
      </c>
      <c r="AZ31" s="15">
        <v>4.0845858308347395E-3</v>
      </c>
      <c r="BA31" s="15">
        <v>2.7189591924404364E-3</v>
      </c>
      <c r="BB31" s="15">
        <v>3.7936316945773783E-3</v>
      </c>
      <c r="BC31" s="15">
        <v>2.1757150670474916E-3</v>
      </c>
      <c r="BD31" s="15">
        <v>1.3120400426543863E-3</v>
      </c>
      <c r="BE31" s="15">
        <v>7.7744250263030038E-4</v>
      </c>
      <c r="BF31" s="15">
        <v>1.9226653520514655E-3</v>
      </c>
      <c r="BG31" s="15">
        <v>3.4521700569091988E-3</v>
      </c>
      <c r="BH31" s="15">
        <v>2.401610008319999E-3</v>
      </c>
      <c r="BI31" s="15">
        <v>1.0097393416027733E-2</v>
      </c>
      <c r="BJ31" s="15">
        <v>3.5282644953851293E-3</v>
      </c>
      <c r="BK31" s="15">
        <v>1.7075552113299903E-3</v>
      </c>
      <c r="BL31" s="15">
        <v>3.0361483943824601E-3</v>
      </c>
      <c r="BM31" s="15">
        <v>1.8070939540049693E-3</v>
      </c>
      <c r="BN31" s="15">
        <v>2.3072154529068466E-3</v>
      </c>
      <c r="BO31" s="15">
        <v>3.6207366800948735E-3</v>
      </c>
      <c r="BP31" s="15">
        <v>3.1828635458957515E-3</v>
      </c>
      <c r="BQ31" s="15">
        <v>3.6331219740752198E-3</v>
      </c>
      <c r="BR31" s="15">
        <v>3.4447048677816536E-3</v>
      </c>
      <c r="BS31" s="15">
        <v>0</v>
      </c>
    </row>
    <row r="32" spans="1:71" x14ac:dyDescent="0.2">
      <c r="A32" s="25" t="s">
        <v>106</v>
      </c>
      <c r="B32" s="25" t="s">
        <v>355</v>
      </c>
      <c r="C32">
        <f t="shared" si="2"/>
        <v>28</v>
      </c>
      <c r="D32" s="15">
        <v>2.2394995233302197E-3</v>
      </c>
      <c r="E32" s="15">
        <v>1.8330497620709719E-3</v>
      </c>
      <c r="F32" s="15">
        <v>8.3899777974332922E-4</v>
      </c>
      <c r="G32" s="15">
        <v>4.0271210612168934E-3</v>
      </c>
      <c r="H32" s="15">
        <v>2.8718876375415166E-3</v>
      </c>
      <c r="I32" s="15">
        <v>2.7561368582314952E-3</v>
      </c>
      <c r="J32" s="15">
        <v>1.2482882066889951E-2</v>
      </c>
      <c r="K32" s="15">
        <v>3.475296059814433E-3</v>
      </c>
      <c r="L32" s="15">
        <v>2.3054685562618662E-3</v>
      </c>
      <c r="M32" s="15">
        <v>4.1382244987395161E-3</v>
      </c>
      <c r="N32" s="15">
        <v>3.2290903638489831E-3</v>
      </c>
      <c r="O32" s="15">
        <v>1.6186501257768758E-3</v>
      </c>
      <c r="P32" s="15">
        <v>2.5716230256237187E-3</v>
      </c>
      <c r="Q32" s="15">
        <v>1.9185988498169662E-3</v>
      </c>
      <c r="R32" s="15">
        <v>2.12274651018798E-3</v>
      </c>
      <c r="S32" s="15">
        <v>2.3174836773033267E-3</v>
      </c>
      <c r="T32" s="15">
        <v>7.1714255248556914E-3</v>
      </c>
      <c r="U32" s="15">
        <v>1.5762812011741102E-2</v>
      </c>
      <c r="V32" s="15">
        <v>1.6530853873527494E-3</v>
      </c>
      <c r="W32" s="15">
        <v>2.4674190561796406E-3</v>
      </c>
      <c r="X32" s="15">
        <v>8.2034880364819009E-3</v>
      </c>
      <c r="Y32" s="15">
        <v>8.2792636850780848E-3</v>
      </c>
      <c r="Z32" s="15">
        <v>4.3402116084426626E-3</v>
      </c>
      <c r="AA32" s="15">
        <v>1.9104999968417324E-3</v>
      </c>
      <c r="AB32" s="15">
        <v>4.028773759793219E-3</v>
      </c>
      <c r="AC32" s="15">
        <v>4.6424041491415942E-3</v>
      </c>
      <c r="AD32" s="15">
        <v>1.7603800670485271E-2</v>
      </c>
      <c r="AE32" s="15">
        <v>1.1293147872149305</v>
      </c>
      <c r="AF32" s="15">
        <v>2.1927187628228553E-2</v>
      </c>
      <c r="AG32" s="15">
        <v>6.1806203664340051E-3</v>
      </c>
      <c r="AH32" s="15">
        <v>0.10474820776487452</v>
      </c>
      <c r="AI32" s="15">
        <v>2.5222068075527869E-2</v>
      </c>
      <c r="AJ32" s="15">
        <v>2.0997374272987885E-2</v>
      </c>
      <c r="AK32" s="15">
        <v>6.8329476215885726E-2</v>
      </c>
      <c r="AL32" s="15">
        <v>2.641441619864222E-2</v>
      </c>
      <c r="AM32" s="15">
        <v>2.8306846537215574E-2</v>
      </c>
      <c r="AN32" s="15">
        <v>3.6748395968793687E-2</v>
      </c>
      <c r="AO32" s="15">
        <v>3.7380410649256643E-3</v>
      </c>
      <c r="AP32" s="15">
        <v>5.8141631446931132E-3</v>
      </c>
      <c r="AQ32" s="15">
        <v>1.1179024921598753E-2</v>
      </c>
      <c r="AR32" s="15">
        <v>1.0934072410765589E-2</v>
      </c>
      <c r="AS32" s="15">
        <v>1.703789811984865E-3</v>
      </c>
      <c r="AT32" s="15">
        <v>4.0940827037990015E-3</v>
      </c>
      <c r="AU32" s="15">
        <v>3.629211563234298E-3</v>
      </c>
      <c r="AV32" s="15">
        <v>1.4754784668449498E-3</v>
      </c>
      <c r="AW32" s="15">
        <v>2.1953494960090616E-3</v>
      </c>
      <c r="AX32" s="15">
        <v>1.9933467895608841E-3</v>
      </c>
      <c r="AY32" s="15">
        <v>1.7899479676456976E-3</v>
      </c>
      <c r="AZ32" s="15">
        <v>3.5893248565957779E-3</v>
      </c>
      <c r="BA32" s="15">
        <v>1.6485493354658415E-3</v>
      </c>
      <c r="BB32" s="15">
        <v>1.9151083618912121E-3</v>
      </c>
      <c r="BC32" s="15">
        <v>1.1560037097937091E-3</v>
      </c>
      <c r="BD32" s="15">
        <v>7.8488260804878101E-4</v>
      </c>
      <c r="BE32" s="15">
        <v>4.3385660297564889E-4</v>
      </c>
      <c r="BF32" s="15">
        <v>1.4081822491297928E-3</v>
      </c>
      <c r="BG32" s="15">
        <v>1.5170197005194479E-3</v>
      </c>
      <c r="BH32" s="15">
        <v>1.939472630276891E-3</v>
      </c>
      <c r="BI32" s="15">
        <v>2.5926176562922113E-3</v>
      </c>
      <c r="BJ32" s="15">
        <v>1.7435900489755495E-3</v>
      </c>
      <c r="BK32" s="15">
        <v>7.1415179241867007E-4</v>
      </c>
      <c r="BL32" s="15">
        <v>1.0013766465751966E-3</v>
      </c>
      <c r="BM32" s="15">
        <v>8.0669244051192839E-4</v>
      </c>
      <c r="BN32" s="15">
        <v>1.3566278252217423E-3</v>
      </c>
      <c r="BO32" s="15">
        <v>1.6820235364550502E-3</v>
      </c>
      <c r="BP32" s="15">
        <v>2.5049671560529638E-3</v>
      </c>
      <c r="BQ32" s="15">
        <v>2.7195995935726668E-3</v>
      </c>
      <c r="BR32" s="15">
        <v>2.0675512153713674E-3</v>
      </c>
      <c r="BS32" s="15">
        <v>0</v>
      </c>
    </row>
    <row r="33" spans="1:71" x14ac:dyDescent="0.2">
      <c r="A33" s="24" t="s">
        <v>107</v>
      </c>
      <c r="B33" s="24" t="s">
        <v>357</v>
      </c>
      <c r="C33">
        <f t="shared" si="2"/>
        <v>29</v>
      </c>
      <c r="D33" s="15">
        <v>4.5290725889028235E-3</v>
      </c>
      <c r="E33" s="15">
        <v>7.8094033813852978E-3</v>
      </c>
      <c r="F33" s="15">
        <v>2.9496755727667799E-3</v>
      </c>
      <c r="G33" s="15">
        <v>9.8519453879450207E-3</v>
      </c>
      <c r="H33" s="15">
        <v>1.2989129039451793E-2</v>
      </c>
      <c r="I33" s="15">
        <v>1.3176187053919555E-2</v>
      </c>
      <c r="J33" s="15">
        <v>2.5047166689436018E-2</v>
      </c>
      <c r="K33" s="15">
        <v>1.4804383430044477E-2</v>
      </c>
      <c r="L33" s="15">
        <v>5.7250367694549366E-3</v>
      </c>
      <c r="M33" s="15">
        <v>1.2743067269874711E-2</v>
      </c>
      <c r="N33" s="15">
        <v>5.2726920417613593E-2</v>
      </c>
      <c r="O33" s="15">
        <v>4.2789017733983496E-3</v>
      </c>
      <c r="P33" s="15">
        <v>5.913051130845723E-3</v>
      </c>
      <c r="Q33" s="15">
        <v>4.5445576919619706E-3</v>
      </c>
      <c r="R33" s="15">
        <v>5.395462674752727E-3</v>
      </c>
      <c r="S33" s="15">
        <v>1.6639846300330208E-2</v>
      </c>
      <c r="T33" s="15">
        <v>7.3626821039553883E-3</v>
      </c>
      <c r="U33" s="15">
        <v>8.3887532440567441E-3</v>
      </c>
      <c r="V33" s="15">
        <v>7.0526778822826092E-3</v>
      </c>
      <c r="W33" s="15">
        <v>6.3882175684722266E-3</v>
      </c>
      <c r="X33" s="15">
        <v>7.9721278680205156E-3</v>
      </c>
      <c r="Y33" s="15">
        <v>2.0024783507556671E-2</v>
      </c>
      <c r="Z33" s="15">
        <v>2.7344508978175038E-2</v>
      </c>
      <c r="AA33" s="15">
        <v>5.0545323644090694E-3</v>
      </c>
      <c r="AB33" s="15">
        <v>7.1643332338134384E-3</v>
      </c>
      <c r="AC33" s="15">
        <v>8.1946007678284204E-3</v>
      </c>
      <c r="AD33" s="15">
        <v>3.119367272605094E-2</v>
      </c>
      <c r="AE33" s="15">
        <v>1.6302588206284201E-2</v>
      </c>
      <c r="AF33" s="15">
        <v>1.0783206604372524</v>
      </c>
      <c r="AG33" s="15">
        <v>1.6327277948047461E-2</v>
      </c>
      <c r="AH33" s="15">
        <v>3.8476684766636217E-2</v>
      </c>
      <c r="AI33" s="15">
        <v>5.5991472783235199E-2</v>
      </c>
      <c r="AJ33" s="15">
        <v>3.5959184827629866E-2</v>
      </c>
      <c r="AK33" s="15">
        <v>3.9223700052765126E-2</v>
      </c>
      <c r="AL33" s="15">
        <v>6.2244462496454843E-2</v>
      </c>
      <c r="AM33" s="15">
        <v>2.2422029915714636E-2</v>
      </c>
      <c r="AN33" s="15">
        <v>5.7418507698410573E-2</v>
      </c>
      <c r="AO33" s="15">
        <v>1.372333705169294E-2</v>
      </c>
      <c r="AP33" s="15">
        <v>1.9374772076919771E-2</v>
      </c>
      <c r="AQ33" s="15">
        <v>4.6172535918411035E-2</v>
      </c>
      <c r="AR33" s="15">
        <v>7.9973274308036378E-3</v>
      </c>
      <c r="AS33" s="15">
        <v>3.7141414388711476E-3</v>
      </c>
      <c r="AT33" s="15">
        <v>5.0977625679932935E-3</v>
      </c>
      <c r="AU33" s="15">
        <v>6.6616441087435545E-3</v>
      </c>
      <c r="AV33" s="15">
        <v>3.2364854971549859E-3</v>
      </c>
      <c r="AW33" s="15">
        <v>4.0853725707801223E-3</v>
      </c>
      <c r="AX33" s="15">
        <v>1.0343233055343501E-2</v>
      </c>
      <c r="AY33" s="15">
        <v>1.7248862787763504E-2</v>
      </c>
      <c r="AZ33" s="15">
        <v>4.4452189477837741E-3</v>
      </c>
      <c r="BA33" s="15">
        <v>3.0831350427645236E-3</v>
      </c>
      <c r="BB33" s="15">
        <v>3.6066507665644164E-3</v>
      </c>
      <c r="BC33" s="15">
        <v>2.1864894683716642E-3</v>
      </c>
      <c r="BD33" s="15">
        <v>1.3989147866642388E-3</v>
      </c>
      <c r="BE33" s="15">
        <v>1.3372230779992895E-3</v>
      </c>
      <c r="BF33" s="15">
        <v>1.924371757523913E-3</v>
      </c>
      <c r="BG33" s="15">
        <v>2.9050318948936099E-3</v>
      </c>
      <c r="BH33" s="15">
        <v>2.6616652627658899E-3</v>
      </c>
      <c r="BI33" s="15">
        <v>3.7874882316997261E-3</v>
      </c>
      <c r="BJ33" s="15">
        <v>4.3509830151595074E-3</v>
      </c>
      <c r="BK33" s="15">
        <v>3.4594718943130355E-3</v>
      </c>
      <c r="BL33" s="15">
        <v>3.9918189691248865E-3</v>
      </c>
      <c r="BM33" s="15">
        <v>1.9892304861342251E-3</v>
      </c>
      <c r="BN33" s="15">
        <v>2.3015428721489132E-3</v>
      </c>
      <c r="BO33" s="15">
        <v>4.1552510234628267E-3</v>
      </c>
      <c r="BP33" s="15">
        <v>3.5560739151867752E-3</v>
      </c>
      <c r="BQ33" s="15">
        <v>3.7171460384979003E-3</v>
      </c>
      <c r="BR33" s="15">
        <v>4.8387987941604623E-3</v>
      </c>
      <c r="BS33" s="15">
        <v>0</v>
      </c>
    </row>
    <row r="34" spans="1:71" x14ac:dyDescent="0.2">
      <c r="A34" s="25" t="s">
        <v>108</v>
      </c>
      <c r="B34" s="25" t="s">
        <v>359</v>
      </c>
      <c r="C34">
        <f t="shared" si="2"/>
        <v>30</v>
      </c>
      <c r="D34" s="15">
        <v>7.0477521250599147E-4</v>
      </c>
      <c r="E34" s="15">
        <v>8.0206819466274249E-4</v>
      </c>
      <c r="F34" s="15">
        <v>4.7327822876391476E-4</v>
      </c>
      <c r="G34" s="15">
        <v>2.0717342719980053E-3</v>
      </c>
      <c r="H34" s="15">
        <v>2.7650159360320713E-3</v>
      </c>
      <c r="I34" s="15">
        <v>1.4742444231141366E-3</v>
      </c>
      <c r="J34" s="15">
        <v>2.7888473518540729E-3</v>
      </c>
      <c r="K34" s="15">
        <v>1.5724292389584227E-3</v>
      </c>
      <c r="L34" s="15">
        <v>1.3421334087556495E-3</v>
      </c>
      <c r="M34" s="15">
        <v>1.6054243097384452E-3</v>
      </c>
      <c r="N34" s="15">
        <v>2.0043657371041656E-3</v>
      </c>
      <c r="O34" s="15">
        <v>1.5265690643367516E-3</v>
      </c>
      <c r="P34" s="15">
        <v>1.3493327631533632E-3</v>
      </c>
      <c r="Q34" s="15">
        <v>1.4235443299782987E-3</v>
      </c>
      <c r="R34" s="15">
        <v>1.4655986616302311E-3</v>
      </c>
      <c r="S34" s="15">
        <v>1.2877492443074694E-3</v>
      </c>
      <c r="T34" s="15">
        <v>2.1366103005166577E-3</v>
      </c>
      <c r="U34" s="15">
        <v>1.1526392868651751E-2</v>
      </c>
      <c r="V34" s="15">
        <v>1.5671788360425857E-3</v>
      </c>
      <c r="W34" s="15">
        <v>1.4325899358431514E-3</v>
      </c>
      <c r="X34" s="15">
        <v>1.566363981041046E-3</v>
      </c>
      <c r="Y34" s="15">
        <v>1.973706069097335E-3</v>
      </c>
      <c r="Z34" s="15">
        <v>1.9093094974104914E-3</v>
      </c>
      <c r="AA34" s="15">
        <v>1.9904115960418362E-3</v>
      </c>
      <c r="AB34" s="15">
        <v>1.6406053056033276E-3</v>
      </c>
      <c r="AC34" s="15">
        <v>1.9947122427213136E-3</v>
      </c>
      <c r="AD34" s="15">
        <v>2.7980932538980464E-3</v>
      </c>
      <c r="AE34" s="15">
        <v>2.5075570931911133E-3</v>
      </c>
      <c r="AF34" s="15">
        <v>1.7330111271939513E-3</v>
      </c>
      <c r="AG34" s="15">
        <v>1.1776934884424972</v>
      </c>
      <c r="AH34" s="15">
        <v>7.0685269912348107E-3</v>
      </c>
      <c r="AI34" s="15">
        <v>6.1850679819180441E-3</v>
      </c>
      <c r="AJ34" s="15">
        <v>3.9958129628079415E-3</v>
      </c>
      <c r="AK34" s="15">
        <v>3.1454408788091572E-3</v>
      </c>
      <c r="AL34" s="15">
        <v>3.2018391257407413E-3</v>
      </c>
      <c r="AM34" s="15">
        <v>2.2559022192500046E-3</v>
      </c>
      <c r="AN34" s="15">
        <v>9.3956347406109718E-3</v>
      </c>
      <c r="AO34" s="15">
        <v>2.4348277031302056E-3</v>
      </c>
      <c r="AP34" s="15">
        <v>1.8398181940236897E-3</v>
      </c>
      <c r="AQ34" s="15">
        <v>2.4476211066342484E-3</v>
      </c>
      <c r="AR34" s="15">
        <v>1.4258906492203534E-3</v>
      </c>
      <c r="AS34" s="15">
        <v>1.6717218517872674E-3</v>
      </c>
      <c r="AT34" s="15">
        <v>1.3549108222003651E-3</v>
      </c>
      <c r="AU34" s="15">
        <v>2.7473820642329246E-3</v>
      </c>
      <c r="AV34" s="15">
        <v>2.2600463945505567E-3</v>
      </c>
      <c r="AW34" s="15">
        <v>3.659925287744756E-3</v>
      </c>
      <c r="AX34" s="15">
        <v>1.4028326829064446E-3</v>
      </c>
      <c r="AY34" s="15">
        <v>1.0463796078389177E-3</v>
      </c>
      <c r="AZ34" s="15">
        <v>3.5499048771835233E-3</v>
      </c>
      <c r="BA34" s="15">
        <v>1.3175924119968228E-2</v>
      </c>
      <c r="BB34" s="15">
        <v>4.6222962618149939E-3</v>
      </c>
      <c r="BC34" s="15">
        <v>2.1413142406710228E-2</v>
      </c>
      <c r="BD34" s="15">
        <v>2.8049708844240396E-3</v>
      </c>
      <c r="BE34" s="15">
        <v>2.5680401847841299E-4</v>
      </c>
      <c r="BF34" s="15">
        <v>3.9223402342152243E-3</v>
      </c>
      <c r="BG34" s="15">
        <v>1.7262342472240903E-2</v>
      </c>
      <c r="BH34" s="15">
        <v>7.9083980934171461E-3</v>
      </c>
      <c r="BI34" s="15">
        <v>2.9141000485843711E-3</v>
      </c>
      <c r="BJ34" s="15">
        <v>7.9379138680298403E-3</v>
      </c>
      <c r="BK34" s="15">
        <v>4.3984628595357773E-3</v>
      </c>
      <c r="BL34" s="15">
        <v>1.9562355966447577E-3</v>
      </c>
      <c r="BM34" s="15">
        <v>4.954778971138522E-3</v>
      </c>
      <c r="BN34" s="15">
        <v>3.0882827268343357E-3</v>
      </c>
      <c r="BO34" s="15">
        <v>3.7267304621162096E-3</v>
      </c>
      <c r="BP34" s="15">
        <v>3.0175355665257803E-3</v>
      </c>
      <c r="BQ34" s="15">
        <v>3.7580089963472159E-3</v>
      </c>
      <c r="BR34" s="15">
        <v>6.8682787388408013E-3</v>
      </c>
      <c r="BS34" s="15">
        <v>0</v>
      </c>
    </row>
    <row r="35" spans="1:71" x14ac:dyDescent="0.2">
      <c r="A35" s="25" t="s">
        <v>109</v>
      </c>
      <c r="B35" s="24" t="s">
        <v>361</v>
      </c>
      <c r="C35">
        <f t="shared" si="2"/>
        <v>31</v>
      </c>
      <c r="D35" s="15">
        <v>1.8835011258854233E-3</v>
      </c>
      <c r="E35" s="15">
        <v>2.7209990423873471E-3</v>
      </c>
      <c r="F35" s="15">
        <v>1.1254208630728476E-3</v>
      </c>
      <c r="G35" s="15">
        <v>4.9958358041125375E-3</v>
      </c>
      <c r="H35" s="15">
        <v>3.8469303056638464E-3</v>
      </c>
      <c r="I35" s="15">
        <v>3.6416901053177757E-3</v>
      </c>
      <c r="J35" s="15">
        <v>7.0890088392541687E-3</v>
      </c>
      <c r="K35" s="15">
        <v>2.9851234870672356E-3</v>
      </c>
      <c r="L35" s="15">
        <v>2.7409742404555168E-3</v>
      </c>
      <c r="M35" s="15">
        <v>3.037498254780334E-3</v>
      </c>
      <c r="N35" s="15">
        <v>3.2615847812526005E-3</v>
      </c>
      <c r="O35" s="15">
        <v>2.0398501222007931E-3</v>
      </c>
      <c r="P35" s="15">
        <v>4.0313700977318307E-3</v>
      </c>
      <c r="Q35" s="15">
        <v>2.2937768845772131E-3</v>
      </c>
      <c r="R35" s="15">
        <v>2.3239772382982987E-3</v>
      </c>
      <c r="S35" s="15">
        <v>3.3924938654562842E-3</v>
      </c>
      <c r="T35" s="15">
        <v>4.6314033327138548E-3</v>
      </c>
      <c r="U35" s="15">
        <v>5.2618041387683702E-3</v>
      </c>
      <c r="V35" s="15">
        <v>2.1924653992757286E-3</v>
      </c>
      <c r="W35" s="15">
        <v>2.6942232894002376E-3</v>
      </c>
      <c r="X35" s="15">
        <v>3.8979018325984603E-3</v>
      </c>
      <c r="Y35" s="15">
        <v>3.2766472505597589E-3</v>
      </c>
      <c r="Z35" s="15">
        <v>3.1116432938203937E-3</v>
      </c>
      <c r="AA35" s="15">
        <v>2.2345122536209724E-3</v>
      </c>
      <c r="AB35" s="15">
        <v>3.9232204128964001E-3</v>
      </c>
      <c r="AC35" s="15">
        <v>5.4643690740546818E-3</v>
      </c>
      <c r="AD35" s="15">
        <v>6.46783494934541E-3</v>
      </c>
      <c r="AE35" s="15">
        <v>8.7727001037165003E-3</v>
      </c>
      <c r="AF35" s="15">
        <v>4.3787898796275393E-3</v>
      </c>
      <c r="AG35" s="15">
        <v>2.6015935653149948E-2</v>
      </c>
      <c r="AH35" s="15">
        <v>1.099102733186667</v>
      </c>
      <c r="AI35" s="15">
        <v>2.6264918117256307E-2</v>
      </c>
      <c r="AJ35" s="15">
        <v>1.1301911095382739E-2</v>
      </c>
      <c r="AK35" s="15">
        <v>1.5426956215118824E-2</v>
      </c>
      <c r="AL35" s="15">
        <v>1.1301007937807082E-2</v>
      </c>
      <c r="AM35" s="15">
        <v>5.7747689827465183E-3</v>
      </c>
      <c r="AN35" s="15">
        <v>3.6854726201502264E-2</v>
      </c>
      <c r="AO35" s="15">
        <v>2.6101130314411421E-2</v>
      </c>
      <c r="AP35" s="15">
        <v>8.0148695281917932E-3</v>
      </c>
      <c r="AQ35" s="15">
        <v>1.8942439233432008E-2</v>
      </c>
      <c r="AR35" s="15">
        <v>5.276696953941072E-3</v>
      </c>
      <c r="AS35" s="15">
        <v>2.7339839333552773E-3</v>
      </c>
      <c r="AT35" s="15">
        <v>5.5849888126472558E-3</v>
      </c>
      <c r="AU35" s="15">
        <v>5.4222869569325828E-3</v>
      </c>
      <c r="AV35" s="15">
        <v>1.9494668177419386E-3</v>
      </c>
      <c r="AW35" s="15">
        <v>3.4277236774572376E-3</v>
      </c>
      <c r="AX35" s="15">
        <v>4.113371144234516E-3</v>
      </c>
      <c r="AY35" s="15">
        <v>1.8377856351430911E-3</v>
      </c>
      <c r="AZ35" s="15">
        <v>3.3066689795166913E-3</v>
      </c>
      <c r="BA35" s="15">
        <v>3.9762419390014314E-3</v>
      </c>
      <c r="BB35" s="15">
        <v>7.48294635764272E-3</v>
      </c>
      <c r="BC35" s="15">
        <v>2.0233412513649819E-3</v>
      </c>
      <c r="BD35" s="15">
        <v>1.308259150005523E-3</v>
      </c>
      <c r="BE35" s="15">
        <v>1.0847233534193542E-3</v>
      </c>
      <c r="BF35" s="15">
        <v>4.6514216391357914E-3</v>
      </c>
      <c r="BG35" s="15">
        <v>3.2612378199537296E-3</v>
      </c>
      <c r="BH35" s="15">
        <v>2.8830960376612438E-3</v>
      </c>
      <c r="BI35" s="15">
        <v>2.8906414828299516E-3</v>
      </c>
      <c r="BJ35" s="15">
        <v>4.9374966328710572E-3</v>
      </c>
      <c r="BK35" s="15">
        <v>1.0278675073738793E-3</v>
      </c>
      <c r="BL35" s="15">
        <v>1.4987378432210915E-3</v>
      </c>
      <c r="BM35" s="15">
        <v>1.3190873176323096E-3</v>
      </c>
      <c r="BN35" s="15">
        <v>1.9415270089557122E-3</v>
      </c>
      <c r="BO35" s="15">
        <v>2.0782160932304693E-3</v>
      </c>
      <c r="BP35" s="15">
        <v>2.0435578804413007E-3</v>
      </c>
      <c r="BQ35" s="15">
        <v>4.1478999547833097E-3</v>
      </c>
      <c r="BR35" s="15">
        <v>8.0796633833494624E-3</v>
      </c>
      <c r="BS35" s="15">
        <v>0</v>
      </c>
    </row>
    <row r="36" spans="1:71" x14ac:dyDescent="0.2">
      <c r="A36" s="24" t="s">
        <v>110</v>
      </c>
      <c r="B36" s="24" t="s">
        <v>363</v>
      </c>
      <c r="C36">
        <f t="shared" si="2"/>
        <v>32</v>
      </c>
      <c r="D36" s="15">
        <v>1.947921200990257E-3</v>
      </c>
      <c r="E36" s="15">
        <v>2.2484447426358552E-3</v>
      </c>
      <c r="F36" s="15">
        <v>1.7597028861059559E-3</v>
      </c>
      <c r="G36" s="15">
        <v>1.6201898087913696E-2</v>
      </c>
      <c r="H36" s="15">
        <v>2.6286670748211623E-2</v>
      </c>
      <c r="I36" s="15">
        <v>3.9413758222505063E-2</v>
      </c>
      <c r="J36" s="15">
        <v>6.2829245405869857E-2</v>
      </c>
      <c r="K36" s="15">
        <v>3.5427516833206364E-3</v>
      </c>
      <c r="L36" s="15">
        <v>3.8234648994163599E-3</v>
      </c>
      <c r="M36" s="15">
        <v>3.5222214490601652E-3</v>
      </c>
      <c r="N36" s="15">
        <v>5.4078281024544789E-3</v>
      </c>
      <c r="O36" s="15">
        <v>2.0461044192354775E-3</v>
      </c>
      <c r="P36" s="15">
        <v>3.2419047079995551E-3</v>
      </c>
      <c r="Q36" s="15">
        <v>2.9040348270522542E-3</v>
      </c>
      <c r="R36" s="15">
        <v>2.7736096072908511E-3</v>
      </c>
      <c r="S36" s="15">
        <v>6.6512766545898175E-3</v>
      </c>
      <c r="T36" s="15">
        <v>7.5797217551974378E-3</v>
      </c>
      <c r="U36" s="15">
        <v>1.1089209344057775E-2</v>
      </c>
      <c r="V36" s="15">
        <v>1.0876260372681308E-2</v>
      </c>
      <c r="W36" s="15">
        <v>4.4924128501359949E-3</v>
      </c>
      <c r="X36" s="15">
        <v>5.1032749113338275E-3</v>
      </c>
      <c r="Y36" s="15">
        <v>4.9413874732681991E-3</v>
      </c>
      <c r="Z36" s="15">
        <v>4.6376637742203703E-3</v>
      </c>
      <c r="AA36" s="15">
        <v>3.1241460765119929E-3</v>
      </c>
      <c r="AB36" s="15">
        <v>5.4215117946604342E-3</v>
      </c>
      <c r="AC36" s="15">
        <v>7.9233508017354584E-3</v>
      </c>
      <c r="AD36" s="15">
        <v>1.9589617836661626E-2</v>
      </c>
      <c r="AE36" s="15">
        <v>1.8514587715225229E-2</v>
      </c>
      <c r="AF36" s="15">
        <v>1.0075854988977539E-2</v>
      </c>
      <c r="AG36" s="15">
        <v>5.6029967255313857E-3</v>
      </c>
      <c r="AH36" s="15">
        <v>1.7013015458122761E-2</v>
      </c>
      <c r="AI36" s="15">
        <v>1.1401482966947489</v>
      </c>
      <c r="AJ36" s="15">
        <v>1.715365133864729E-2</v>
      </c>
      <c r="AK36" s="15">
        <v>1.0566615566032746E-2</v>
      </c>
      <c r="AL36" s="15">
        <v>1.9292161594054363E-2</v>
      </c>
      <c r="AM36" s="15">
        <v>5.3956146866183368E-3</v>
      </c>
      <c r="AN36" s="15">
        <v>0.13906458504108477</v>
      </c>
      <c r="AO36" s="15">
        <v>4.6283317177925453E-3</v>
      </c>
      <c r="AP36" s="15">
        <v>6.4457793487497882E-3</v>
      </c>
      <c r="AQ36" s="15">
        <v>1.1950035117733406E-2</v>
      </c>
      <c r="AR36" s="15">
        <v>5.7364136888019826E-3</v>
      </c>
      <c r="AS36" s="15">
        <v>2.6943672711446614E-3</v>
      </c>
      <c r="AT36" s="15">
        <v>4.7261840408588003E-3</v>
      </c>
      <c r="AU36" s="15">
        <v>2.0600700336226619E-2</v>
      </c>
      <c r="AV36" s="15">
        <v>4.5477267957588991E-3</v>
      </c>
      <c r="AW36" s="15">
        <v>6.8939848873118799E-3</v>
      </c>
      <c r="AX36" s="15">
        <v>2.2259563211842197E-3</v>
      </c>
      <c r="AY36" s="15">
        <v>2.3568447719772481E-3</v>
      </c>
      <c r="AZ36" s="15">
        <v>6.5198262120930266E-3</v>
      </c>
      <c r="BA36" s="15">
        <v>2.1869526725484551E-3</v>
      </c>
      <c r="BB36" s="15">
        <v>2.8433806729144437E-3</v>
      </c>
      <c r="BC36" s="15">
        <v>2.1995851776951962E-3</v>
      </c>
      <c r="BD36" s="15">
        <v>1.0915872989711128E-3</v>
      </c>
      <c r="BE36" s="15">
        <v>3.1821098932723979E-4</v>
      </c>
      <c r="BF36" s="15">
        <v>1.6926103722079342E-3</v>
      </c>
      <c r="BG36" s="15">
        <v>2.4270428207371019E-3</v>
      </c>
      <c r="BH36" s="15">
        <v>2.3094516439633585E-3</v>
      </c>
      <c r="BI36" s="15">
        <v>4.4840366929112746E-3</v>
      </c>
      <c r="BJ36" s="15">
        <v>6.6258488507626697E-3</v>
      </c>
      <c r="BK36" s="15">
        <v>1.5639619801922991E-3</v>
      </c>
      <c r="BL36" s="15">
        <v>1.4886080448760508E-3</v>
      </c>
      <c r="BM36" s="15">
        <v>1.0716266207477622E-3</v>
      </c>
      <c r="BN36" s="15">
        <v>1.3462200498977001E-3</v>
      </c>
      <c r="BO36" s="15">
        <v>2.9651999717889978E-3</v>
      </c>
      <c r="BP36" s="15">
        <v>2.0346060050846029E-3</v>
      </c>
      <c r="BQ36" s="15">
        <v>2.9633784321178337E-3</v>
      </c>
      <c r="BR36" s="15">
        <v>2.4196091036700913E-3</v>
      </c>
      <c r="BS36" s="15">
        <v>0</v>
      </c>
    </row>
    <row r="37" spans="1:71" x14ac:dyDescent="0.2">
      <c r="A37" s="24" t="s">
        <v>111</v>
      </c>
      <c r="B37" s="24" t="s">
        <v>365</v>
      </c>
      <c r="C37">
        <f t="shared" si="2"/>
        <v>33</v>
      </c>
      <c r="D37" s="15">
        <v>1.9651874062535981E-4</v>
      </c>
      <c r="E37" s="15">
        <v>1.9448847999095547E-4</v>
      </c>
      <c r="F37" s="15">
        <v>1.3682390704513564E-4</v>
      </c>
      <c r="G37" s="15">
        <v>4.3474736011570015E-4</v>
      </c>
      <c r="H37" s="15">
        <v>2.6613079199926728E-4</v>
      </c>
      <c r="I37" s="15">
        <v>4.564239462692032E-4</v>
      </c>
      <c r="J37" s="15">
        <v>5.4908520097822738E-4</v>
      </c>
      <c r="K37" s="15">
        <v>3.3481708643222287E-4</v>
      </c>
      <c r="L37" s="15">
        <v>1.3888953314010416E-3</v>
      </c>
      <c r="M37" s="15">
        <v>4.3797914820626027E-4</v>
      </c>
      <c r="N37" s="15">
        <v>3.8773710465649265E-4</v>
      </c>
      <c r="O37" s="15">
        <v>2.2489411032550224E-4</v>
      </c>
      <c r="P37" s="15">
        <v>3.926962866748799E-4</v>
      </c>
      <c r="Q37" s="15">
        <v>2.14433289572969E-4</v>
      </c>
      <c r="R37" s="15">
        <v>2.7604778770189489E-4</v>
      </c>
      <c r="S37" s="15">
        <v>2.8777710845827103E-4</v>
      </c>
      <c r="T37" s="15">
        <v>3.5690872738308418E-4</v>
      </c>
      <c r="U37" s="15">
        <v>3.0386399538769011E-4</v>
      </c>
      <c r="V37" s="15">
        <v>2.2266035447994896E-4</v>
      </c>
      <c r="W37" s="15">
        <v>3.5700977968967853E-4</v>
      </c>
      <c r="X37" s="15">
        <v>3.5120905058612671E-4</v>
      </c>
      <c r="Y37" s="15">
        <v>7.4125835428935812E-4</v>
      </c>
      <c r="Z37" s="15">
        <v>4.9280232077286387E-4</v>
      </c>
      <c r="AA37" s="15">
        <v>5.1290613015156936E-4</v>
      </c>
      <c r="AB37" s="15">
        <v>3.654296387162991E-4</v>
      </c>
      <c r="AC37" s="15">
        <v>4.1010832216176792E-4</v>
      </c>
      <c r="AD37" s="15">
        <v>5.3590243962833807E-4</v>
      </c>
      <c r="AE37" s="15">
        <v>4.6049198401808413E-4</v>
      </c>
      <c r="AF37" s="15">
        <v>3.6395875910329357E-4</v>
      </c>
      <c r="AG37" s="15">
        <v>7.4506903709066865E-4</v>
      </c>
      <c r="AH37" s="15">
        <v>1.6466082493485296E-3</v>
      </c>
      <c r="AI37" s="15">
        <v>1.5037770661995714E-3</v>
      </c>
      <c r="AJ37" s="15">
        <v>1.0353499480086175</v>
      </c>
      <c r="AK37" s="15">
        <v>2.3733947700827693E-3</v>
      </c>
      <c r="AL37" s="15">
        <v>2.5603150707764308E-3</v>
      </c>
      <c r="AM37" s="15">
        <v>2.9880174460508236E-4</v>
      </c>
      <c r="AN37" s="15">
        <v>1.4713505694265842E-3</v>
      </c>
      <c r="AO37" s="15">
        <v>5.6993889993805125E-4</v>
      </c>
      <c r="AP37" s="15">
        <v>4.2440926777581351E-4</v>
      </c>
      <c r="AQ37" s="15">
        <v>4.9556891109711653E-4</v>
      </c>
      <c r="AR37" s="15">
        <v>3.5407950744756052E-3</v>
      </c>
      <c r="AS37" s="15">
        <v>2.6987251935003536E-4</v>
      </c>
      <c r="AT37" s="15">
        <v>3.1470163532311044E-3</v>
      </c>
      <c r="AU37" s="15">
        <v>3.3847003327258087E-4</v>
      </c>
      <c r="AV37" s="15">
        <v>1.7286656569405386E-4</v>
      </c>
      <c r="AW37" s="15">
        <v>3.6503628676668289E-4</v>
      </c>
      <c r="AX37" s="15">
        <v>1.8443539220062454E-4</v>
      </c>
      <c r="AY37" s="15">
        <v>1.9092656002651923E-4</v>
      </c>
      <c r="AZ37" s="15">
        <v>2.5426243417786342E-4</v>
      </c>
      <c r="BA37" s="15">
        <v>1.961339223551797E-4</v>
      </c>
      <c r="BB37" s="15">
        <v>2.2088524427632994E-4</v>
      </c>
      <c r="BC37" s="15">
        <v>1.5382229763679454E-4</v>
      </c>
      <c r="BD37" s="15">
        <v>7.8995392250470506E-5</v>
      </c>
      <c r="BE37" s="15">
        <v>3.0147641615083005E-5</v>
      </c>
      <c r="BF37" s="15">
        <v>1.4043511913380772E-4</v>
      </c>
      <c r="BG37" s="15">
        <v>1.2779391742235686E-3</v>
      </c>
      <c r="BH37" s="15">
        <v>1.543660071623574E-4</v>
      </c>
      <c r="BI37" s="15">
        <v>5.6082015735311097E-4</v>
      </c>
      <c r="BJ37" s="15">
        <v>1.6367799870854594E-4</v>
      </c>
      <c r="BK37" s="15">
        <v>1.2735283982113503E-4</v>
      </c>
      <c r="BL37" s="15">
        <v>1.7271919384995914E-4</v>
      </c>
      <c r="BM37" s="15">
        <v>1.1136244283450493E-4</v>
      </c>
      <c r="BN37" s="15">
        <v>2.7672939117794434E-4</v>
      </c>
      <c r="BO37" s="15">
        <v>2.2251017678811595E-4</v>
      </c>
      <c r="BP37" s="15">
        <v>1.7591751131934821E-4</v>
      </c>
      <c r="BQ37" s="15">
        <v>1.9540843215919162E-4</v>
      </c>
      <c r="BR37" s="15">
        <v>2.4629160035595347E-4</v>
      </c>
      <c r="BS37" s="15">
        <v>0</v>
      </c>
    </row>
    <row r="38" spans="1:71" x14ac:dyDescent="0.2">
      <c r="A38" s="25" t="s">
        <v>112</v>
      </c>
      <c r="B38" s="24" t="s">
        <v>367</v>
      </c>
      <c r="C38">
        <f t="shared" si="2"/>
        <v>34</v>
      </c>
      <c r="D38" s="15">
        <v>1.9292036670403813E-3</v>
      </c>
      <c r="E38" s="15">
        <v>1.975753646544654E-3</v>
      </c>
      <c r="F38" s="15">
        <v>1.5428617074597513E-3</v>
      </c>
      <c r="G38" s="15">
        <v>4.1801693335499195E-3</v>
      </c>
      <c r="H38" s="15">
        <v>2.9866966631690393E-3</v>
      </c>
      <c r="I38" s="15">
        <v>4.3720345038667143E-3</v>
      </c>
      <c r="J38" s="15">
        <v>6.5369977228725874E-3</v>
      </c>
      <c r="K38" s="15">
        <v>3.9303299512462014E-3</v>
      </c>
      <c r="L38" s="15">
        <v>4.5575512024110991E-3</v>
      </c>
      <c r="M38" s="15">
        <v>5.0529281401475584E-3</v>
      </c>
      <c r="N38" s="15">
        <v>4.9085835626733318E-3</v>
      </c>
      <c r="O38" s="15">
        <v>2.1517574337387947E-3</v>
      </c>
      <c r="P38" s="15">
        <v>2.9529219591808982E-3</v>
      </c>
      <c r="Q38" s="15">
        <v>1.8963449855315606E-3</v>
      </c>
      <c r="R38" s="15">
        <v>2.9681968612317263E-3</v>
      </c>
      <c r="S38" s="15">
        <v>3.1531224566599967E-3</v>
      </c>
      <c r="T38" s="15">
        <v>3.5466827826170087E-3</v>
      </c>
      <c r="U38" s="15">
        <v>3.6577032348140736E-3</v>
      </c>
      <c r="V38" s="15">
        <v>2.2778658182627414E-3</v>
      </c>
      <c r="W38" s="15">
        <v>3.7230143350681869E-3</v>
      </c>
      <c r="X38" s="15">
        <v>3.600963617547707E-3</v>
      </c>
      <c r="Y38" s="15">
        <v>3.8393965263233513E-3</v>
      </c>
      <c r="Z38" s="15">
        <v>4.3475012521434295E-3</v>
      </c>
      <c r="AA38" s="15">
        <v>3.1864499071106124E-3</v>
      </c>
      <c r="AB38" s="15">
        <v>4.7810314155566419E-3</v>
      </c>
      <c r="AC38" s="15">
        <v>4.076921137993854E-3</v>
      </c>
      <c r="AD38" s="15">
        <v>5.8421591228835518E-3</v>
      </c>
      <c r="AE38" s="15">
        <v>5.4647172999284241E-3</v>
      </c>
      <c r="AF38" s="15">
        <v>5.2586644443931834E-3</v>
      </c>
      <c r="AG38" s="15">
        <v>5.5485375793330825E-3</v>
      </c>
      <c r="AH38" s="15">
        <v>7.7900167029453932E-3</v>
      </c>
      <c r="AI38" s="15">
        <v>1.1212960696692063E-2</v>
      </c>
      <c r="AJ38" s="15">
        <v>0.23979401941769615</v>
      </c>
      <c r="AK38" s="15">
        <v>1.1220222805783506</v>
      </c>
      <c r="AL38" s="15">
        <v>1.1702178443342891E-2</v>
      </c>
      <c r="AM38" s="15">
        <v>3.2843834777866428E-3</v>
      </c>
      <c r="AN38" s="15">
        <v>1.0785204450412512E-2</v>
      </c>
      <c r="AO38" s="15">
        <v>2.1043880514569173E-3</v>
      </c>
      <c r="AP38" s="15">
        <v>2.882618705480804E-3</v>
      </c>
      <c r="AQ38" s="15">
        <v>3.6834973235992984E-3</v>
      </c>
      <c r="AR38" s="15">
        <v>9.8532268001967363E-2</v>
      </c>
      <c r="AS38" s="15">
        <v>2.6944037552842377E-3</v>
      </c>
      <c r="AT38" s="15">
        <v>4.3480963850899217E-2</v>
      </c>
      <c r="AU38" s="15">
        <v>3.33512876164116E-3</v>
      </c>
      <c r="AV38" s="15">
        <v>2.3231288571469479E-3</v>
      </c>
      <c r="AW38" s="15">
        <v>3.2278401916318719E-3</v>
      </c>
      <c r="AX38" s="15">
        <v>1.4621925223706189E-3</v>
      </c>
      <c r="AY38" s="15">
        <v>2.15223396679891E-3</v>
      </c>
      <c r="AZ38" s="15">
        <v>2.6198855635045266E-3</v>
      </c>
      <c r="BA38" s="15">
        <v>1.6798616260890779E-3</v>
      </c>
      <c r="BB38" s="15">
        <v>1.2230490443382693E-3</v>
      </c>
      <c r="BC38" s="15">
        <v>9.3538453645931549E-4</v>
      </c>
      <c r="BD38" s="15">
        <v>6.9067003798404007E-4</v>
      </c>
      <c r="BE38" s="15">
        <v>1.8719829112046068E-4</v>
      </c>
      <c r="BF38" s="15">
        <v>9.3788454232998208E-4</v>
      </c>
      <c r="BG38" s="15">
        <v>2.8687126730351053E-3</v>
      </c>
      <c r="BH38" s="15">
        <v>1.3912776915171678E-3</v>
      </c>
      <c r="BI38" s="15">
        <v>7.608352568419614E-3</v>
      </c>
      <c r="BJ38" s="15">
        <v>1.1627629654608412E-3</v>
      </c>
      <c r="BK38" s="15">
        <v>9.6543543793969303E-4</v>
      </c>
      <c r="BL38" s="15">
        <v>2.6638456338089161E-3</v>
      </c>
      <c r="BM38" s="15">
        <v>2.2579256309475022E-3</v>
      </c>
      <c r="BN38" s="15">
        <v>1.4302473389443521E-3</v>
      </c>
      <c r="BO38" s="15">
        <v>2.9137621425135212E-3</v>
      </c>
      <c r="BP38" s="15">
        <v>1.4257237691518221E-3</v>
      </c>
      <c r="BQ38" s="15">
        <v>1.5444284394745319E-3</v>
      </c>
      <c r="BR38" s="15">
        <v>1.9484792189652475E-3</v>
      </c>
      <c r="BS38" s="15">
        <v>0</v>
      </c>
    </row>
    <row r="39" spans="1:71" x14ac:dyDescent="0.2">
      <c r="A39" s="25" t="s">
        <v>113</v>
      </c>
      <c r="B39" s="24" t="s">
        <v>369</v>
      </c>
      <c r="C39">
        <f t="shared" si="2"/>
        <v>35</v>
      </c>
      <c r="D39" s="15">
        <v>2.4257939498335075E-4</v>
      </c>
      <c r="E39" s="15">
        <v>2.4933029348827229E-4</v>
      </c>
      <c r="F39" s="15">
        <v>2.3112306706085396E-4</v>
      </c>
      <c r="G39" s="15">
        <v>1.1467199875046926E-3</v>
      </c>
      <c r="H39" s="15">
        <v>6.6657727553298836E-4</v>
      </c>
      <c r="I39" s="15">
        <v>7.6644951088966173E-4</v>
      </c>
      <c r="J39" s="15">
        <v>1.6096662726788735E-3</v>
      </c>
      <c r="K39" s="15">
        <v>5.1202602018460969E-4</v>
      </c>
      <c r="L39" s="15">
        <v>6.3683755309156453E-4</v>
      </c>
      <c r="M39" s="15">
        <v>5.6278092820536395E-4</v>
      </c>
      <c r="N39" s="15">
        <v>6.0669869583183196E-4</v>
      </c>
      <c r="O39" s="15">
        <v>3.1992035237716251E-4</v>
      </c>
      <c r="P39" s="15">
        <v>4.7204342985049174E-4</v>
      </c>
      <c r="Q39" s="15">
        <v>4.4238026060289905E-4</v>
      </c>
      <c r="R39" s="15">
        <v>4.6388738962866588E-4</v>
      </c>
      <c r="S39" s="15">
        <v>6.5791901455381418E-4</v>
      </c>
      <c r="T39" s="15">
        <v>1.0553570947913864E-3</v>
      </c>
      <c r="U39" s="15">
        <v>1.4767880197500839E-3</v>
      </c>
      <c r="V39" s="15">
        <v>4.3628744545105283E-4</v>
      </c>
      <c r="W39" s="15">
        <v>6.9488494295222888E-4</v>
      </c>
      <c r="X39" s="15">
        <v>6.2079155517422038E-4</v>
      </c>
      <c r="Y39" s="15">
        <v>6.6568857623122625E-4</v>
      </c>
      <c r="Z39" s="15">
        <v>6.2249365318368358E-4</v>
      </c>
      <c r="AA39" s="15">
        <v>5.9020694921147604E-4</v>
      </c>
      <c r="AB39" s="15">
        <v>5.8769132398238562E-4</v>
      </c>
      <c r="AC39" s="15">
        <v>9.9314816645690632E-4</v>
      </c>
      <c r="AD39" s="15">
        <v>1.9578237170212753E-3</v>
      </c>
      <c r="AE39" s="15">
        <v>1.3303525559542071E-3</v>
      </c>
      <c r="AF39" s="15">
        <v>9.0976377056712092E-4</v>
      </c>
      <c r="AG39" s="15">
        <v>3.7629118711698202E-4</v>
      </c>
      <c r="AH39" s="15">
        <v>7.7957946275583362E-4</v>
      </c>
      <c r="AI39" s="15">
        <v>1.4647764946080603E-3</v>
      </c>
      <c r="AJ39" s="15">
        <v>1.0398784163561676E-3</v>
      </c>
      <c r="AK39" s="15">
        <v>1.000503436929171E-3</v>
      </c>
      <c r="AL39" s="15">
        <v>1.2002638551538589</v>
      </c>
      <c r="AM39" s="15">
        <v>8.0527774955761375E-4</v>
      </c>
      <c r="AN39" s="15">
        <v>1.9636313646761466E-2</v>
      </c>
      <c r="AO39" s="15">
        <v>3.5976189160186363E-4</v>
      </c>
      <c r="AP39" s="15">
        <v>5.4499011474755236E-4</v>
      </c>
      <c r="AQ39" s="15">
        <v>5.3156889727483609E-4</v>
      </c>
      <c r="AR39" s="15">
        <v>1.1215919046771092E-3</v>
      </c>
      <c r="AS39" s="15">
        <v>3.5808146952541741E-4</v>
      </c>
      <c r="AT39" s="15">
        <v>3.2872718691416033E-3</v>
      </c>
      <c r="AU39" s="15">
        <v>1.6039562699980232E-3</v>
      </c>
      <c r="AV39" s="15">
        <v>6.2054934473466516E-4</v>
      </c>
      <c r="AW39" s="15">
        <v>8.2230171580847901E-4</v>
      </c>
      <c r="AX39" s="15">
        <v>2.2567796798725025E-4</v>
      </c>
      <c r="AY39" s="15">
        <v>3.0009001526610873E-4</v>
      </c>
      <c r="AZ39" s="15">
        <v>9.6034820670112548E-4</v>
      </c>
      <c r="BA39" s="15">
        <v>2.8894056069974353E-4</v>
      </c>
      <c r="BB39" s="15">
        <v>2.7262712498900298E-4</v>
      </c>
      <c r="BC39" s="15">
        <v>2.6005384886264695E-4</v>
      </c>
      <c r="BD39" s="15">
        <v>1.3238435966539901E-4</v>
      </c>
      <c r="BE39" s="15">
        <v>3.2712493547491472E-5</v>
      </c>
      <c r="BF39" s="15">
        <v>2.274897556110457E-4</v>
      </c>
      <c r="BG39" s="15">
        <v>5.6927381036254283E-4</v>
      </c>
      <c r="BH39" s="15">
        <v>3.1736152596775297E-4</v>
      </c>
      <c r="BI39" s="15">
        <v>6.7607303939127639E-4</v>
      </c>
      <c r="BJ39" s="15">
        <v>2.6498662323985679E-4</v>
      </c>
      <c r="BK39" s="15">
        <v>2.0186861630395566E-4</v>
      </c>
      <c r="BL39" s="15">
        <v>4.0633642665244068E-4</v>
      </c>
      <c r="BM39" s="15">
        <v>1.2297284319584737E-4</v>
      </c>
      <c r="BN39" s="15">
        <v>2.5235141877264227E-4</v>
      </c>
      <c r="BO39" s="15">
        <v>2.8943407527265593E-4</v>
      </c>
      <c r="BP39" s="15">
        <v>3.3242793110625286E-4</v>
      </c>
      <c r="BQ39" s="15">
        <v>4.3831872263680921E-4</v>
      </c>
      <c r="BR39" s="15">
        <v>6.4550978299323617E-4</v>
      </c>
      <c r="BS39" s="15">
        <v>0</v>
      </c>
    </row>
    <row r="40" spans="1:71" x14ac:dyDescent="0.2">
      <c r="A40" s="24" t="s">
        <v>114</v>
      </c>
      <c r="B40" s="24" t="s">
        <v>371</v>
      </c>
      <c r="C40">
        <f t="shared" si="2"/>
        <v>36</v>
      </c>
      <c r="D40" s="15">
        <v>5.1231415746603613E-4</v>
      </c>
      <c r="E40" s="15">
        <v>5.5372715444904975E-4</v>
      </c>
      <c r="F40" s="15">
        <v>4.7907040469477471E-4</v>
      </c>
      <c r="G40" s="15">
        <v>1.096605153149262E-3</v>
      </c>
      <c r="H40" s="15">
        <v>1.0947997920061812E-3</v>
      </c>
      <c r="I40" s="15">
        <v>9.6063422423223112E-4</v>
      </c>
      <c r="J40" s="15">
        <v>1.4454102087372127E-3</v>
      </c>
      <c r="K40" s="15">
        <v>9.6039131095963716E-4</v>
      </c>
      <c r="L40" s="15">
        <v>7.7179137811352755E-4</v>
      </c>
      <c r="M40" s="15">
        <v>1.2248813310445736E-3</v>
      </c>
      <c r="N40" s="15">
        <v>1.7242623295349062E-3</v>
      </c>
      <c r="O40" s="15">
        <v>6.7119732615563961E-4</v>
      </c>
      <c r="P40" s="15">
        <v>1.783188788778897E-3</v>
      </c>
      <c r="Q40" s="15">
        <v>1.5022657280873611E-2</v>
      </c>
      <c r="R40" s="15">
        <v>6.1707939195318959E-3</v>
      </c>
      <c r="S40" s="15">
        <v>1.5653692327454558E-3</v>
      </c>
      <c r="T40" s="15">
        <v>1.2392344960119363E-3</v>
      </c>
      <c r="U40" s="15">
        <v>1.6749138920754399E-3</v>
      </c>
      <c r="V40" s="15">
        <v>6.8336116298089392E-4</v>
      </c>
      <c r="W40" s="15">
        <v>7.1107673825540672E-4</v>
      </c>
      <c r="X40" s="15">
        <v>1.3729760258318674E-3</v>
      </c>
      <c r="Y40" s="15">
        <v>1.6270905052094122E-3</v>
      </c>
      <c r="Z40" s="15">
        <v>1.6607346908937993E-3</v>
      </c>
      <c r="AA40" s="15">
        <v>1.3282750878451208E-3</v>
      </c>
      <c r="AB40" s="15">
        <v>2.6994048166953657E-3</v>
      </c>
      <c r="AC40" s="15">
        <v>2.177761481343406E-3</v>
      </c>
      <c r="AD40" s="15">
        <v>1.2514288613032585E-3</v>
      </c>
      <c r="AE40" s="15">
        <v>1.0399721632720395E-3</v>
      </c>
      <c r="AF40" s="15">
        <v>1.2869237379545492E-3</v>
      </c>
      <c r="AG40" s="15">
        <v>1.2161500615923389E-3</v>
      </c>
      <c r="AH40" s="15">
        <v>1.5435034003839312E-3</v>
      </c>
      <c r="AI40" s="15">
        <v>4.5539199564640009E-3</v>
      </c>
      <c r="AJ40" s="15">
        <v>3.568284182178541E-3</v>
      </c>
      <c r="AK40" s="15">
        <v>6.1936162644275128E-3</v>
      </c>
      <c r="AL40" s="15">
        <v>2.6078859796312645E-3</v>
      </c>
      <c r="AM40" s="15">
        <v>1.0305983623366137</v>
      </c>
      <c r="AN40" s="15">
        <v>3.1018626544072831E-3</v>
      </c>
      <c r="AO40" s="15">
        <v>7.0975352280908284E-4</v>
      </c>
      <c r="AP40" s="15">
        <v>1.2706201228137241E-3</v>
      </c>
      <c r="AQ40" s="15">
        <v>2.2516162999000793E-3</v>
      </c>
      <c r="AR40" s="15">
        <v>1.2159802631345948E-3</v>
      </c>
      <c r="AS40" s="15">
        <v>8.6539492813030158E-4</v>
      </c>
      <c r="AT40" s="15">
        <v>1.0016886120018179E-3</v>
      </c>
      <c r="AU40" s="15">
        <v>5.5092921245508582E-3</v>
      </c>
      <c r="AV40" s="15">
        <v>1.0338559919821841E-3</v>
      </c>
      <c r="AW40" s="15">
        <v>1.8091246013173857E-3</v>
      </c>
      <c r="AX40" s="15">
        <v>8.2482653621626634E-4</v>
      </c>
      <c r="AY40" s="15">
        <v>7.0009943360338728E-4</v>
      </c>
      <c r="AZ40" s="15">
        <v>1.0014057819085411E-3</v>
      </c>
      <c r="BA40" s="15">
        <v>1.9121696189834062E-3</v>
      </c>
      <c r="BB40" s="15">
        <v>6.7796200820224926E-4</v>
      </c>
      <c r="BC40" s="15">
        <v>9.0821298880996938E-4</v>
      </c>
      <c r="BD40" s="15">
        <v>6.9580778355416079E-4</v>
      </c>
      <c r="BE40" s="15">
        <v>2.4930599843527463E-4</v>
      </c>
      <c r="BF40" s="15">
        <v>1.3035683728194788E-3</v>
      </c>
      <c r="BG40" s="15">
        <v>4.197904295534364E-3</v>
      </c>
      <c r="BH40" s="15">
        <v>2.9810413809531048E-3</v>
      </c>
      <c r="BI40" s="15">
        <v>8.6008635257326018E-3</v>
      </c>
      <c r="BJ40" s="15">
        <v>1.1262096076379438E-3</v>
      </c>
      <c r="BK40" s="15">
        <v>6.9197010954857277E-4</v>
      </c>
      <c r="BL40" s="15">
        <v>1.0032357312822452E-3</v>
      </c>
      <c r="BM40" s="15">
        <v>3.2878627774342822E-3</v>
      </c>
      <c r="BN40" s="15">
        <v>7.0826860436788014E-4</v>
      </c>
      <c r="BO40" s="15">
        <v>1.1170926003943291E-2</v>
      </c>
      <c r="BP40" s="15">
        <v>3.7168303123434998E-2</v>
      </c>
      <c r="BQ40" s="15">
        <v>3.8985652579568756E-3</v>
      </c>
      <c r="BR40" s="15">
        <v>1.1540030032691731E-3</v>
      </c>
      <c r="BS40" s="15">
        <v>0</v>
      </c>
    </row>
    <row r="41" spans="1:71" x14ac:dyDescent="0.2">
      <c r="A41" s="24" t="s">
        <v>115</v>
      </c>
      <c r="B41" s="24" t="s">
        <v>263</v>
      </c>
      <c r="C41">
        <f t="shared" si="2"/>
        <v>37</v>
      </c>
      <c r="D41" s="15">
        <v>4.5963170751595998E-3</v>
      </c>
      <c r="E41" s="15">
        <v>4.4612257212764735E-3</v>
      </c>
      <c r="F41" s="15">
        <v>5.5616011873377688E-3</v>
      </c>
      <c r="G41" s="15">
        <v>4.0791557497754094E-2</v>
      </c>
      <c r="H41" s="15">
        <v>1.9463695182347973E-2</v>
      </c>
      <c r="I41" s="15">
        <v>1.8605008195935271E-2</v>
      </c>
      <c r="J41" s="15">
        <v>5.1348073661689655E-2</v>
      </c>
      <c r="K41" s="15">
        <v>9.4318374525971232E-3</v>
      </c>
      <c r="L41" s="15">
        <v>1.4998491537456412E-2</v>
      </c>
      <c r="M41" s="15">
        <v>8.4807745704137249E-3</v>
      </c>
      <c r="N41" s="15">
        <v>1.1673934941560358E-2</v>
      </c>
      <c r="O41" s="15">
        <v>6.0250565104396671E-3</v>
      </c>
      <c r="P41" s="15">
        <v>1.128558820994827E-2</v>
      </c>
      <c r="Q41" s="15">
        <v>1.1531588380392484E-2</v>
      </c>
      <c r="R41" s="15">
        <v>8.8730388941078171E-3</v>
      </c>
      <c r="S41" s="15">
        <v>1.9198169658087443E-2</v>
      </c>
      <c r="T41" s="15">
        <v>3.6796594409570491E-2</v>
      </c>
      <c r="U41" s="15">
        <v>5.9218269556731325E-2</v>
      </c>
      <c r="V41" s="15">
        <v>1.1495678895697269E-2</v>
      </c>
      <c r="W41" s="15">
        <v>1.9475270938970571E-2</v>
      </c>
      <c r="X41" s="15">
        <v>1.5968269222287227E-2</v>
      </c>
      <c r="Y41" s="15">
        <v>1.6809838145786092E-2</v>
      </c>
      <c r="Z41" s="15">
        <v>1.2036426142313325E-2</v>
      </c>
      <c r="AA41" s="15">
        <v>1.2803279813878835E-2</v>
      </c>
      <c r="AB41" s="15">
        <v>1.1869672057552369E-2</v>
      </c>
      <c r="AC41" s="15">
        <v>3.3774082760628911E-2</v>
      </c>
      <c r="AD41" s="15">
        <v>7.1927347783900045E-2</v>
      </c>
      <c r="AE41" s="15">
        <v>4.7503671703955815E-2</v>
      </c>
      <c r="AF41" s="15">
        <v>2.4450939549874595E-2</v>
      </c>
      <c r="AG41" s="15">
        <v>5.9079474829146668E-3</v>
      </c>
      <c r="AH41" s="15">
        <v>1.8780497625816878E-2</v>
      </c>
      <c r="AI41" s="15">
        <v>2.2869346532771517E-2</v>
      </c>
      <c r="AJ41" s="15">
        <v>1.2902264729779702E-2</v>
      </c>
      <c r="AK41" s="15">
        <v>2.1468598941227584E-2</v>
      </c>
      <c r="AL41" s="15">
        <v>1.7025606866872271E-2</v>
      </c>
      <c r="AM41" s="15">
        <v>1.5770631168512909E-2</v>
      </c>
      <c r="AN41" s="15">
        <v>1.0198035772833736</v>
      </c>
      <c r="AO41" s="15">
        <v>1.0411311769148704E-2</v>
      </c>
      <c r="AP41" s="15">
        <v>1.8685893092151903E-2</v>
      </c>
      <c r="AQ41" s="15">
        <v>1.3086694392116712E-2</v>
      </c>
      <c r="AR41" s="15">
        <v>7.8784575381123084E-3</v>
      </c>
      <c r="AS41" s="15">
        <v>7.3609458540924988E-3</v>
      </c>
      <c r="AT41" s="15">
        <v>7.5936221861610627E-3</v>
      </c>
      <c r="AU41" s="15">
        <v>6.2890027474187302E-2</v>
      </c>
      <c r="AV41" s="15">
        <v>1.9762351758961176E-2</v>
      </c>
      <c r="AW41" s="15">
        <v>2.7337350561025587E-2</v>
      </c>
      <c r="AX41" s="15">
        <v>4.1842640051000012E-3</v>
      </c>
      <c r="AY41" s="15">
        <v>5.3150682841923997E-3</v>
      </c>
      <c r="AZ41" s="15">
        <v>3.5656186916778854E-2</v>
      </c>
      <c r="BA41" s="15">
        <v>7.6462788028466115E-3</v>
      </c>
      <c r="BB41" s="15">
        <v>7.6341413454847117E-3</v>
      </c>
      <c r="BC41" s="15">
        <v>7.8333510611736969E-3</v>
      </c>
      <c r="BD41" s="15">
        <v>3.2650744865873448E-3</v>
      </c>
      <c r="BE41" s="15">
        <v>7.9553403136366956E-4</v>
      </c>
      <c r="BF41" s="15">
        <v>6.7020642019873077E-3</v>
      </c>
      <c r="BG41" s="15">
        <v>5.4999394556039536E-3</v>
      </c>
      <c r="BH41" s="15">
        <v>9.2940724291716917E-3</v>
      </c>
      <c r="BI41" s="15">
        <v>2.2242561641628498E-2</v>
      </c>
      <c r="BJ41" s="15">
        <v>7.4063890601618072E-3</v>
      </c>
      <c r="BK41" s="15">
        <v>7.0866975256791342E-3</v>
      </c>
      <c r="BL41" s="15">
        <v>3.2841285676240713E-3</v>
      </c>
      <c r="BM41" s="15">
        <v>2.415201882167586E-3</v>
      </c>
      <c r="BN41" s="15">
        <v>3.5015595010710028E-3</v>
      </c>
      <c r="BO41" s="15">
        <v>7.5594640543740132E-3</v>
      </c>
      <c r="BP41" s="15">
        <v>6.6961203296726345E-3</v>
      </c>
      <c r="BQ41" s="15">
        <v>1.2809881173446971E-2</v>
      </c>
      <c r="BR41" s="15">
        <v>7.55575941108475E-3</v>
      </c>
      <c r="BS41" s="15">
        <v>0</v>
      </c>
    </row>
    <row r="42" spans="1:71" x14ac:dyDescent="0.2">
      <c r="A42" s="24" t="s">
        <v>116</v>
      </c>
      <c r="B42" s="24" t="s">
        <v>374</v>
      </c>
      <c r="C42">
        <f t="shared" si="2"/>
        <v>38</v>
      </c>
      <c r="D42" s="15">
        <v>4.4672522519944212E-2</v>
      </c>
      <c r="E42" s="15">
        <v>5.5783899958731203E-2</v>
      </c>
      <c r="F42" s="15">
        <v>1.9296782222758858E-2</v>
      </c>
      <c r="G42" s="15">
        <v>5.2558430139334304E-2</v>
      </c>
      <c r="H42" s="15">
        <v>8.738258818906176E-3</v>
      </c>
      <c r="I42" s="15">
        <v>2.1415202762385521E-2</v>
      </c>
      <c r="J42" s="15">
        <v>4.3356417580502779E-2</v>
      </c>
      <c r="K42" s="15">
        <v>3.9424961958522201E-2</v>
      </c>
      <c r="L42" s="15">
        <v>2.772579933203706E-2</v>
      </c>
      <c r="M42" s="15">
        <v>3.8837970890917436E-2</v>
      </c>
      <c r="N42" s="15">
        <v>2.6608108143485919E-2</v>
      </c>
      <c r="O42" s="15">
        <v>2.5530000175429921E-2</v>
      </c>
      <c r="P42" s="15">
        <v>6.6526604677094953E-2</v>
      </c>
      <c r="Q42" s="15">
        <v>2.303810020914468E-2</v>
      </c>
      <c r="R42" s="15">
        <v>2.5871637525334262E-2</v>
      </c>
      <c r="S42" s="15">
        <v>4.4529215365094153E-2</v>
      </c>
      <c r="T42" s="15">
        <v>5.583010098250854E-2</v>
      </c>
      <c r="U42" s="15">
        <v>2.2696619495935322E-2</v>
      </c>
      <c r="V42" s="15">
        <v>8.9955121831641928E-3</v>
      </c>
      <c r="W42" s="15">
        <v>3.0913185303762313E-2</v>
      </c>
      <c r="X42" s="15">
        <v>6.2338109822566448E-2</v>
      </c>
      <c r="Y42" s="15">
        <v>3.2646845212544039E-2</v>
      </c>
      <c r="Z42" s="15">
        <v>2.5789380592809458E-2</v>
      </c>
      <c r="AA42" s="15">
        <v>1.5244392008174065E-2</v>
      </c>
      <c r="AB42" s="15">
        <v>4.5748325173620513E-2</v>
      </c>
      <c r="AC42" s="15">
        <v>6.9818897304304045E-2</v>
      </c>
      <c r="AD42" s="15">
        <v>6.5029231542244895E-2</v>
      </c>
      <c r="AE42" s="15">
        <v>8.3623965188785995E-2</v>
      </c>
      <c r="AF42" s="15">
        <v>3.5684385668698401E-2</v>
      </c>
      <c r="AG42" s="15">
        <v>1.2527916054394321E-2</v>
      </c>
      <c r="AH42" s="15">
        <v>3.2478040599496751E-2</v>
      </c>
      <c r="AI42" s="15">
        <v>2.3003495587188359E-2</v>
      </c>
      <c r="AJ42" s="15">
        <v>2.3710224215542853E-2</v>
      </c>
      <c r="AK42" s="15">
        <v>4.0503094911589793E-2</v>
      </c>
      <c r="AL42" s="15">
        <v>2.1900754237204834E-2</v>
      </c>
      <c r="AM42" s="15">
        <v>2.3158619389233252E-2</v>
      </c>
      <c r="AN42" s="15">
        <v>1.745372237515392E-2</v>
      </c>
      <c r="AO42" s="15">
        <v>1.3313615340852876</v>
      </c>
      <c r="AP42" s="15">
        <v>8.4268739009354582E-2</v>
      </c>
      <c r="AQ42" s="15">
        <v>1.7878027865762026E-2</v>
      </c>
      <c r="AR42" s="15">
        <v>1.9071708926266757E-2</v>
      </c>
      <c r="AS42" s="15">
        <v>2.9521149889357789E-2</v>
      </c>
      <c r="AT42" s="15">
        <v>1.3827430162353382E-2</v>
      </c>
      <c r="AU42" s="15">
        <v>1.3052716302381329E-2</v>
      </c>
      <c r="AV42" s="15">
        <v>9.5573484058747958E-3</v>
      </c>
      <c r="AW42" s="15">
        <v>1.8665088860746162E-2</v>
      </c>
      <c r="AX42" s="15">
        <v>7.1662690745313895E-2</v>
      </c>
      <c r="AY42" s="15">
        <v>2.0953609533450858E-2</v>
      </c>
      <c r="AZ42" s="15">
        <v>2.0374620705595918E-2</v>
      </c>
      <c r="BA42" s="15">
        <v>2.1886584494576363E-2</v>
      </c>
      <c r="BB42" s="15">
        <v>2.4224176357222543E-2</v>
      </c>
      <c r="BC42" s="15">
        <v>1.0325099140764382E-2</v>
      </c>
      <c r="BD42" s="15">
        <v>1.1039226653570119E-2</v>
      </c>
      <c r="BE42" s="15">
        <v>2.4200728127566412E-3</v>
      </c>
      <c r="BF42" s="15">
        <v>1.1822555097179078E-2</v>
      </c>
      <c r="BG42" s="15">
        <v>1.0212486410372873E-2</v>
      </c>
      <c r="BH42" s="15">
        <v>1.5516521063141935E-2</v>
      </c>
      <c r="BI42" s="15">
        <v>1.0302955880198045E-2</v>
      </c>
      <c r="BJ42" s="15">
        <v>3.9420804016869607E-2</v>
      </c>
      <c r="BK42" s="15">
        <v>5.8282427011016168E-3</v>
      </c>
      <c r="BL42" s="15">
        <v>1.4357340758132551E-2</v>
      </c>
      <c r="BM42" s="15">
        <v>1.4230069955126419E-2</v>
      </c>
      <c r="BN42" s="15">
        <v>3.4746247965276221E-2</v>
      </c>
      <c r="BO42" s="15">
        <v>1.8005241266561431E-2</v>
      </c>
      <c r="BP42" s="15">
        <v>2.0707258070571968E-2</v>
      </c>
      <c r="BQ42" s="15">
        <v>3.1904640998275918E-2</v>
      </c>
      <c r="BR42" s="15">
        <v>3.8665002512394443E-2</v>
      </c>
      <c r="BS42" s="15">
        <v>0</v>
      </c>
    </row>
    <row r="43" spans="1:71" x14ac:dyDescent="0.2">
      <c r="A43" s="24" t="s">
        <v>117</v>
      </c>
      <c r="B43" s="24" t="s">
        <v>376</v>
      </c>
      <c r="C43">
        <f t="shared" si="2"/>
        <v>39</v>
      </c>
      <c r="D43" s="15">
        <v>1.7806062606445692E-3</v>
      </c>
      <c r="E43" s="15">
        <v>1.7286879529996517E-3</v>
      </c>
      <c r="F43" s="15">
        <v>8.1659878957874611E-4</v>
      </c>
      <c r="G43" s="15">
        <v>4.436640662484558E-3</v>
      </c>
      <c r="H43" s="15">
        <v>2.3351929207967872E-3</v>
      </c>
      <c r="I43" s="15">
        <v>3.1070423742814999E-3</v>
      </c>
      <c r="J43" s="15">
        <v>6.1832384046459077E-3</v>
      </c>
      <c r="K43" s="15">
        <v>3.3396518061540033E-3</v>
      </c>
      <c r="L43" s="15">
        <v>3.2420410264537777E-3</v>
      </c>
      <c r="M43" s="15">
        <v>4.3269618853752001E-3</v>
      </c>
      <c r="N43" s="15">
        <v>7.8186906616780662E-3</v>
      </c>
      <c r="O43" s="15">
        <v>2.2780814326419205E-3</v>
      </c>
      <c r="P43" s="15">
        <v>4.1707624600826202E-3</v>
      </c>
      <c r="Q43" s="15">
        <v>2.4101869438933853E-3</v>
      </c>
      <c r="R43" s="15">
        <v>3.0443388188927758E-3</v>
      </c>
      <c r="S43" s="15">
        <v>7.0096669390867991E-3</v>
      </c>
      <c r="T43" s="15">
        <v>7.1960994049480994E-3</v>
      </c>
      <c r="U43" s="15">
        <v>3.4841278583567607E-3</v>
      </c>
      <c r="V43" s="15">
        <v>2.6503753206022439E-3</v>
      </c>
      <c r="W43" s="15">
        <v>2.9739401813460779E-3</v>
      </c>
      <c r="X43" s="15">
        <v>6.4703683703080305E-3</v>
      </c>
      <c r="Y43" s="15">
        <v>7.2631816551674364E-3</v>
      </c>
      <c r="Z43" s="15">
        <v>6.4808892242893736E-3</v>
      </c>
      <c r="AA43" s="15">
        <v>3.2692547619710905E-3</v>
      </c>
      <c r="AB43" s="15">
        <v>8.2787598591852508E-3</v>
      </c>
      <c r="AC43" s="15">
        <v>1.0825468929362434E-2</v>
      </c>
      <c r="AD43" s="15">
        <v>4.3048770594541021E-2</v>
      </c>
      <c r="AE43" s="15">
        <v>4.2509034009221999E-2</v>
      </c>
      <c r="AF43" s="15">
        <v>1.2700173490075161E-2</v>
      </c>
      <c r="AG43" s="15">
        <v>2.8993982352460076E-3</v>
      </c>
      <c r="AH43" s="15">
        <v>9.2800319425284557E-3</v>
      </c>
      <c r="AI43" s="15">
        <v>7.6957161422057932E-3</v>
      </c>
      <c r="AJ43" s="15">
        <v>7.1961353985586004E-3</v>
      </c>
      <c r="AK43" s="15">
        <v>1.2028775449147823E-2</v>
      </c>
      <c r="AL43" s="15">
        <v>7.7961212784126693E-3</v>
      </c>
      <c r="AM43" s="15">
        <v>5.1747689257577298E-3</v>
      </c>
      <c r="AN43" s="15">
        <v>4.9956374531828999E-3</v>
      </c>
      <c r="AO43" s="15">
        <v>1.9486875825971718E-3</v>
      </c>
      <c r="AP43" s="15">
        <v>1.0091179796476701</v>
      </c>
      <c r="AQ43" s="15">
        <v>4.9752234379952121E-3</v>
      </c>
      <c r="AR43" s="15">
        <v>4.8471797788405468E-3</v>
      </c>
      <c r="AS43" s="15">
        <v>5.2009462988165441E-3</v>
      </c>
      <c r="AT43" s="15">
        <v>3.3561623682574395E-3</v>
      </c>
      <c r="AU43" s="15">
        <v>3.5194797925007693E-3</v>
      </c>
      <c r="AV43" s="15">
        <v>2.7209695659108886E-3</v>
      </c>
      <c r="AW43" s="15">
        <v>6.8497726358402612E-3</v>
      </c>
      <c r="AX43" s="15">
        <v>1.5912449909565061E-2</v>
      </c>
      <c r="AY43" s="15">
        <v>6.3293559027949621E-3</v>
      </c>
      <c r="AZ43" s="15">
        <v>4.0265096145580166E-3</v>
      </c>
      <c r="BA43" s="15">
        <v>3.6939439189977398E-3</v>
      </c>
      <c r="BB43" s="15">
        <v>3.5002763502959243E-3</v>
      </c>
      <c r="BC43" s="15">
        <v>2.5420442484628066E-3</v>
      </c>
      <c r="BD43" s="15">
        <v>2.5943966729486843E-3</v>
      </c>
      <c r="BE43" s="15">
        <v>8.1635530152671034E-4</v>
      </c>
      <c r="BF43" s="15">
        <v>4.1029093802682571E-3</v>
      </c>
      <c r="BG43" s="15">
        <v>2.3812456683285381E-3</v>
      </c>
      <c r="BH43" s="15">
        <v>2.7523414951048284E-3</v>
      </c>
      <c r="BI43" s="15">
        <v>2.9361534604602285E-3</v>
      </c>
      <c r="BJ43" s="15">
        <v>2.053853568510167E-2</v>
      </c>
      <c r="BK43" s="15">
        <v>1.7695816520615761E-3</v>
      </c>
      <c r="BL43" s="15">
        <v>1.5015263682588001E-2</v>
      </c>
      <c r="BM43" s="15">
        <v>6.8591080182004759E-3</v>
      </c>
      <c r="BN43" s="15">
        <v>4.1809175502978552E-3</v>
      </c>
      <c r="BO43" s="15">
        <v>1.0124010802307806E-2</v>
      </c>
      <c r="BP43" s="15">
        <v>1.0591925049101921E-2</v>
      </c>
      <c r="BQ43" s="15">
        <v>4.5147705148092633E-3</v>
      </c>
      <c r="BR43" s="15">
        <v>1.6309884922413417E-2</v>
      </c>
      <c r="BS43" s="15">
        <v>0</v>
      </c>
    </row>
    <row r="44" spans="1:71" x14ac:dyDescent="0.2">
      <c r="A44" s="24" t="s">
        <v>118</v>
      </c>
      <c r="B44" s="25" t="s">
        <v>47</v>
      </c>
      <c r="C44">
        <f t="shared" si="2"/>
        <v>40</v>
      </c>
      <c r="D44" s="15">
        <v>1.9489281756002654E-3</v>
      </c>
      <c r="E44" s="15">
        <v>3.1299063894704871E-3</v>
      </c>
      <c r="F44" s="15">
        <v>1.2891483448243801E-3</v>
      </c>
      <c r="G44" s="15">
        <v>3.2296649803495387E-3</v>
      </c>
      <c r="H44" s="15">
        <v>2.0814809822918518E-2</v>
      </c>
      <c r="I44" s="15">
        <v>1.9982211297526427E-2</v>
      </c>
      <c r="J44" s="15">
        <v>2.7013430468145274E-2</v>
      </c>
      <c r="K44" s="15">
        <v>3.4557288665648727E-3</v>
      </c>
      <c r="L44" s="15">
        <v>3.3126509956165648E-3</v>
      </c>
      <c r="M44" s="15">
        <v>3.5023768985557734E-3</v>
      </c>
      <c r="N44" s="15">
        <v>3.9411025938117517E-3</v>
      </c>
      <c r="O44" s="15">
        <v>2.527743692559598E-3</v>
      </c>
      <c r="P44" s="15">
        <v>3.506801995060569E-3</v>
      </c>
      <c r="Q44" s="15">
        <v>2.2681364807018677E-3</v>
      </c>
      <c r="R44" s="15">
        <v>2.5201813503449638E-3</v>
      </c>
      <c r="S44" s="15">
        <v>2.4118133164082577E-3</v>
      </c>
      <c r="T44" s="15">
        <v>4.0015251434156272E-3</v>
      </c>
      <c r="U44" s="15">
        <v>4.1499293743979381E-3</v>
      </c>
      <c r="V44" s="15">
        <v>8.8104122865514996E-3</v>
      </c>
      <c r="W44" s="15">
        <v>3.8084730462617502E-3</v>
      </c>
      <c r="X44" s="15">
        <v>4.4450998440180708E-3</v>
      </c>
      <c r="Y44" s="15">
        <v>3.9654840068292507E-3</v>
      </c>
      <c r="Z44" s="15">
        <v>3.4693373789963723E-3</v>
      </c>
      <c r="AA44" s="15">
        <v>2.9254616383583348E-3</v>
      </c>
      <c r="AB44" s="15">
        <v>3.3158528329058049E-3</v>
      </c>
      <c r="AC44" s="15">
        <v>4.1063192382204163E-3</v>
      </c>
      <c r="AD44" s="15">
        <v>1.1324841263738865E-2</v>
      </c>
      <c r="AE44" s="15">
        <v>3.8870442752035196E-2</v>
      </c>
      <c r="AF44" s="15">
        <v>5.3383587617338831E-3</v>
      </c>
      <c r="AG44" s="15">
        <v>3.7114288037380654E-3</v>
      </c>
      <c r="AH44" s="15">
        <v>6.9541744598641689E-3</v>
      </c>
      <c r="AI44" s="15">
        <v>4.9720764161363031E-3</v>
      </c>
      <c r="AJ44" s="15">
        <v>6.3539444885238128E-3</v>
      </c>
      <c r="AK44" s="15">
        <v>6.6148361656194971E-3</v>
      </c>
      <c r="AL44" s="15">
        <v>1.2489573957256092E-2</v>
      </c>
      <c r="AM44" s="15">
        <v>3.466975730535365E-3</v>
      </c>
      <c r="AN44" s="15">
        <v>3.501439746604499E-3</v>
      </c>
      <c r="AO44" s="15">
        <v>2.9364998946590473E-3</v>
      </c>
      <c r="AP44" s="15">
        <v>9.3644881901849775E-2</v>
      </c>
      <c r="AQ44" s="15">
        <v>1.11045526162874</v>
      </c>
      <c r="AR44" s="15">
        <v>7.3304775592450298E-3</v>
      </c>
      <c r="AS44" s="15">
        <v>4.3323850080703172E-3</v>
      </c>
      <c r="AT44" s="15">
        <v>5.5749975111695962E-3</v>
      </c>
      <c r="AU44" s="15">
        <v>6.3637293732879182E-3</v>
      </c>
      <c r="AV44" s="15">
        <v>4.8730154399853915E-3</v>
      </c>
      <c r="AW44" s="15">
        <v>1.7031899132083177E-2</v>
      </c>
      <c r="AX44" s="15">
        <v>1.7639137774037084E-2</v>
      </c>
      <c r="AY44" s="15">
        <v>4.3247737088540445E-3</v>
      </c>
      <c r="AZ44" s="15">
        <v>4.1492470340353527E-3</v>
      </c>
      <c r="BA44" s="15">
        <v>1.2362320525928908E-2</v>
      </c>
      <c r="BB44" s="15">
        <v>3.5778953622119511E-2</v>
      </c>
      <c r="BC44" s="15">
        <v>1.2134237625949685E-2</v>
      </c>
      <c r="BD44" s="15">
        <v>6.6123568481266399E-3</v>
      </c>
      <c r="BE44" s="15">
        <v>4.3607653347439062E-3</v>
      </c>
      <c r="BF44" s="15">
        <v>4.3862708499997636E-3</v>
      </c>
      <c r="BG44" s="15">
        <v>1.3897654915730988E-2</v>
      </c>
      <c r="BH44" s="15">
        <v>6.9033231403062044E-3</v>
      </c>
      <c r="BI44" s="15">
        <v>8.236933093737733E-3</v>
      </c>
      <c r="BJ44" s="15">
        <v>1.7487117955232917E-2</v>
      </c>
      <c r="BK44" s="15">
        <v>1.8509516122783773E-3</v>
      </c>
      <c r="BL44" s="15">
        <v>2.3688852015715398E-2</v>
      </c>
      <c r="BM44" s="15">
        <v>7.122746407314892E-3</v>
      </c>
      <c r="BN44" s="15">
        <v>8.7610475317542874E-3</v>
      </c>
      <c r="BO44" s="15">
        <v>2.4081036731767886E-2</v>
      </c>
      <c r="BP44" s="15">
        <v>2.9542425985833918E-3</v>
      </c>
      <c r="BQ44" s="15">
        <v>6.7667450735500751E-3</v>
      </c>
      <c r="BR44" s="15">
        <v>9.1129542612037109E-3</v>
      </c>
      <c r="BS44" s="15">
        <v>0</v>
      </c>
    </row>
    <row r="45" spans="1:71" x14ac:dyDescent="0.2">
      <c r="A45" s="24" t="s">
        <v>119</v>
      </c>
      <c r="B45" s="24" t="s">
        <v>379</v>
      </c>
      <c r="C45">
        <f t="shared" si="2"/>
        <v>41</v>
      </c>
      <c r="D45" s="15">
        <v>2.3703490429423952E-3</v>
      </c>
      <c r="E45" s="15">
        <v>2.1909311901305026E-3</v>
      </c>
      <c r="F45" s="15">
        <v>2.1591760841700247E-3</v>
      </c>
      <c r="G45" s="15">
        <v>6.4495900976713726E-3</v>
      </c>
      <c r="H45" s="15">
        <v>3.437897017371439E-3</v>
      </c>
      <c r="I45" s="15">
        <v>1.1803250480625796E-2</v>
      </c>
      <c r="J45" s="15">
        <v>9.8184205111696791E-3</v>
      </c>
      <c r="K45" s="15">
        <v>3.6260684098679071E-3</v>
      </c>
      <c r="L45" s="15">
        <v>4.3838720353186495E-3</v>
      </c>
      <c r="M45" s="15">
        <v>4.4294060553254347E-3</v>
      </c>
      <c r="N45" s="15">
        <v>4.0726284468163973E-3</v>
      </c>
      <c r="O45" s="15">
        <v>2.3387155836714331E-3</v>
      </c>
      <c r="P45" s="15">
        <v>2.7101031968945885E-3</v>
      </c>
      <c r="Q45" s="15">
        <v>1.8397307917588702E-3</v>
      </c>
      <c r="R45" s="15">
        <v>2.6647746616926963E-3</v>
      </c>
      <c r="S45" s="15">
        <v>2.7798205193663361E-3</v>
      </c>
      <c r="T45" s="15">
        <v>3.3839221863373502E-3</v>
      </c>
      <c r="U45" s="15">
        <v>2.6734006080753252E-3</v>
      </c>
      <c r="V45" s="15">
        <v>2.4805555375071241E-3</v>
      </c>
      <c r="W45" s="15">
        <v>3.6247177466947147E-3</v>
      </c>
      <c r="X45" s="15">
        <v>3.2453988649518988E-3</v>
      </c>
      <c r="Y45" s="15">
        <v>3.4355763670233358E-3</v>
      </c>
      <c r="Z45" s="15">
        <v>3.2806488580610746E-3</v>
      </c>
      <c r="AA45" s="15">
        <v>3.3510597451629192E-3</v>
      </c>
      <c r="AB45" s="15">
        <v>4.8631111958453727E-3</v>
      </c>
      <c r="AC45" s="15">
        <v>6.6106862959716683E-3</v>
      </c>
      <c r="AD45" s="15">
        <v>5.9241310351260809E-3</v>
      </c>
      <c r="AE45" s="15">
        <v>5.534365548365873E-3</v>
      </c>
      <c r="AF45" s="15">
        <v>3.3095730646674777E-3</v>
      </c>
      <c r="AG45" s="15">
        <v>5.1651021747290199E-3</v>
      </c>
      <c r="AH45" s="15">
        <v>3.8213073673500852E-3</v>
      </c>
      <c r="AI45" s="15">
        <v>2.1458975426040094E-2</v>
      </c>
      <c r="AJ45" s="15">
        <v>5.8335076043779389E-2</v>
      </c>
      <c r="AK45" s="15">
        <v>2.5574280940996803E-2</v>
      </c>
      <c r="AL45" s="15">
        <v>5.5756024358917793E-2</v>
      </c>
      <c r="AM45" s="15">
        <v>2.833904753837645E-3</v>
      </c>
      <c r="AN45" s="15">
        <v>9.9888893836073307E-3</v>
      </c>
      <c r="AO45" s="15">
        <v>2.7578535216351559E-3</v>
      </c>
      <c r="AP45" s="15">
        <v>1.2019968538677091E-2</v>
      </c>
      <c r="AQ45" s="15">
        <v>3.4017244756271584E-3</v>
      </c>
      <c r="AR45" s="15">
        <v>1.0297814157428995</v>
      </c>
      <c r="AS45" s="15">
        <v>5.1429867281510121E-3</v>
      </c>
      <c r="AT45" s="15">
        <v>3.1668529277176047E-2</v>
      </c>
      <c r="AU45" s="15">
        <v>5.1091774645260369E-3</v>
      </c>
      <c r="AV45" s="15">
        <v>3.8278770619475017E-3</v>
      </c>
      <c r="AW45" s="15">
        <v>6.1960637750179673E-3</v>
      </c>
      <c r="AX45" s="15">
        <v>1.4353646463824872E-3</v>
      </c>
      <c r="AY45" s="15">
        <v>2.3580024447786025E-3</v>
      </c>
      <c r="AZ45" s="15">
        <v>2.9753648057463905E-3</v>
      </c>
      <c r="BA45" s="15">
        <v>3.2676905760993416E-3</v>
      </c>
      <c r="BB45" s="15">
        <v>1.8058425268230058E-3</v>
      </c>
      <c r="BC45" s="15">
        <v>1.1209518125030224E-3</v>
      </c>
      <c r="BD45" s="15">
        <v>9.9372486899672904E-4</v>
      </c>
      <c r="BE45" s="15">
        <v>2.0289914512266915E-4</v>
      </c>
      <c r="BF45" s="15">
        <v>8.5837284235802582E-4</v>
      </c>
      <c r="BG45" s="15">
        <v>3.0746583327375572E-3</v>
      </c>
      <c r="BH45" s="15">
        <v>2.176310165602728E-3</v>
      </c>
      <c r="BI45" s="15">
        <v>2.0703543986135334E-2</v>
      </c>
      <c r="BJ45" s="15">
        <v>1.6012014196090908E-3</v>
      </c>
      <c r="BK45" s="15">
        <v>4.660984254600882E-3</v>
      </c>
      <c r="BL45" s="15">
        <v>3.650147408314213E-3</v>
      </c>
      <c r="BM45" s="15">
        <v>2.0870831182294896E-3</v>
      </c>
      <c r="BN45" s="15">
        <v>1.5197697077635761E-3</v>
      </c>
      <c r="BO45" s="15">
        <v>6.6509893091658409E-3</v>
      </c>
      <c r="BP45" s="15">
        <v>5.0516099980473586E-3</v>
      </c>
      <c r="BQ45" s="15">
        <v>2.35663003388243E-3</v>
      </c>
      <c r="BR45" s="15">
        <v>2.1347241800286241E-3</v>
      </c>
      <c r="BS45" s="15">
        <v>0</v>
      </c>
    </row>
    <row r="46" spans="1:71" x14ac:dyDescent="0.2">
      <c r="A46" s="24" t="s">
        <v>120</v>
      </c>
      <c r="B46" s="24" t="s">
        <v>270</v>
      </c>
      <c r="C46">
        <f t="shared" si="2"/>
        <v>42</v>
      </c>
      <c r="D46" s="15">
        <v>6.5917127869722897E-2</v>
      </c>
      <c r="E46" s="15">
        <v>9.339834911271569E-2</v>
      </c>
      <c r="F46" s="15">
        <v>3.9273092154750215E-2</v>
      </c>
      <c r="G46" s="15">
        <v>6.986243405309088E-2</v>
      </c>
      <c r="H46" s="15">
        <v>3.7928218775128433E-2</v>
      </c>
      <c r="I46" s="15">
        <v>3.8314371368203246E-2</v>
      </c>
      <c r="J46" s="15">
        <v>8.3854422275321985E-2</v>
      </c>
      <c r="K46" s="15">
        <v>0.16767305893336484</v>
      </c>
      <c r="L46" s="15">
        <v>6.5159013597494861E-2</v>
      </c>
      <c r="M46" s="15">
        <v>0.15195736198648407</v>
      </c>
      <c r="N46" s="15">
        <v>0.10696114693980931</v>
      </c>
      <c r="O46" s="15">
        <v>0.13166689666883138</v>
      </c>
      <c r="P46" s="15">
        <v>0.12404913746258288</v>
      </c>
      <c r="Q46" s="15">
        <v>0.12160180158392271</v>
      </c>
      <c r="R46" s="15">
        <v>0.15774941857403493</v>
      </c>
      <c r="S46" s="15">
        <v>0.10245229303698411</v>
      </c>
      <c r="T46" s="15">
        <v>0.12132082970902783</v>
      </c>
      <c r="U46" s="15">
        <v>0.10527876071317069</v>
      </c>
      <c r="V46" s="15">
        <v>9.890728902073305E-2</v>
      </c>
      <c r="W46" s="15">
        <v>8.6077378618822101E-2</v>
      </c>
      <c r="X46" s="15">
        <v>9.8029133204630262E-2</v>
      </c>
      <c r="Y46" s="15">
        <v>0.11262353426751215</v>
      </c>
      <c r="Z46" s="15">
        <v>0.11719600449923223</v>
      </c>
      <c r="AA46" s="15">
        <v>8.5308521884350758E-2</v>
      </c>
      <c r="AB46" s="15">
        <v>0.11252868660617509</v>
      </c>
      <c r="AC46" s="15">
        <v>0.1051648221100049</v>
      </c>
      <c r="AD46" s="15">
        <v>9.8178883693333163E-2</v>
      </c>
      <c r="AE46" s="15">
        <v>0.11657189222404676</v>
      </c>
      <c r="AF46" s="15">
        <v>0.10057436651416914</v>
      </c>
      <c r="AG46" s="15">
        <v>0.13054896227472781</v>
      </c>
      <c r="AH46" s="15">
        <v>0.12744417378600906</v>
      </c>
      <c r="AI46" s="15">
        <v>0.1237431486157192</v>
      </c>
      <c r="AJ46" s="15">
        <v>7.2881750356968103E-2</v>
      </c>
      <c r="AK46" s="15">
        <v>9.4861257566698595E-2</v>
      </c>
      <c r="AL46" s="15">
        <v>6.7026144533935211E-2</v>
      </c>
      <c r="AM46" s="15">
        <v>0.11454381359876878</v>
      </c>
      <c r="AN46" s="15">
        <v>0.10481869677969834</v>
      </c>
      <c r="AO46" s="15">
        <v>3.2504354301736607E-2</v>
      </c>
      <c r="AP46" s="15">
        <v>4.1596586194102475E-2</v>
      </c>
      <c r="AQ46" s="15">
        <v>8.3162159951147216E-2</v>
      </c>
      <c r="AR46" s="15">
        <v>3.036686402375401E-2</v>
      </c>
      <c r="AS46" s="15">
        <v>1.0341861362448712</v>
      </c>
      <c r="AT46" s="15">
        <v>6.5348274886802643E-2</v>
      </c>
      <c r="AU46" s="15">
        <v>5.5042909644721694E-2</v>
      </c>
      <c r="AV46" s="15">
        <v>5.3541224556386678E-2</v>
      </c>
      <c r="AW46" s="15">
        <v>2.7213674841693975E-2</v>
      </c>
      <c r="AX46" s="15">
        <v>5.6532118218441139E-2</v>
      </c>
      <c r="AY46" s="15">
        <v>0.10871976549468765</v>
      </c>
      <c r="AZ46" s="15">
        <v>9.9129499090029466E-2</v>
      </c>
      <c r="BA46" s="15">
        <v>5.1856083728979853E-2</v>
      </c>
      <c r="BB46" s="15">
        <v>5.3768824456349194E-2</v>
      </c>
      <c r="BC46" s="15">
        <v>3.078024981096775E-2</v>
      </c>
      <c r="BD46" s="15">
        <v>1.8807251885522368E-2</v>
      </c>
      <c r="BE46" s="15">
        <v>5.2410047477707538E-3</v>
      </c>
      <c r="BF46" s="15">
        <v>2.3928143029386957E-2</v>
      </c>
      <c r="BG46" s="15">
        <v>3.535534527894818E-2</v>
      </c>
      <c r="BH46" s="15">
        <v>6.5815531823962006E-2</v>
      </c>
      <c r="BI46" s="15">
        <v>3.9375390217271766E-2</v>
      </c>
      <c r="BJ46" s="15">
        <v>3.5717329186804161E-2</v>
      </c>
      <c r="BK46" s="15">
        <v>1.7751817608639305E-2</v>
      </c>
      <c r="BL46" s="15">
        <v>1.9845210453594882E-2</v>
      </c>
      <c r="BM46" s="15">
        <v>2.9151193774744774E-2</v>
      </c>
      <c r="BN46" s="15">
        <v>3.0444265300679424E-2</v>
      </c>
      <c r="BO46" s="15">
        <v>5.3078287139592686E-2</v>
      </c>
      <c r="BP46" s="15">
        <v>9.3312983016643106E-2</v>
      </c>
      <c r="BQ46" s="15">
        <v>3.1529335296293641E-2</v>
      </c>
      <c r="BR46" s="15">
        <v>4.850484681325179E-2</v>
      </c>
      <c r="BS46" s="15">
        <v>0</v>
      </c>
    </row>
    <row r="47" spans="1:71" x14ac:dyDescent="0.2">
      <c r="A47" s="25" t="s">
        <v>121</v>
      </c>
      <c r="B47" s="24" t="s">
        <v>382</v>
      </c>
      <c r="C47">
        <f t="shared" si="2"/>
        <v>43</v>
      </c>
      <c r="D47" s="15">
        <v>3.8026416686305409E-2</v>
      </c>
      <c r="E47" s="15">
        <v>3.7078516597682153E-2</v>
      </c>
      <c r="F47" s="15">
        <v>3.1329086693025067E-2</v>
      </c>
      <c r="G47" s="15">
        <v>6.1652805968681022E-2</v>
      </c>
      <c r="H47" s="15">
        <v>3.7833978501334242E-2</v>
      </c>
      <c r="I47" s="15">
        <v>4.4954635192928513E-2</v>
      </c>
      <c r="J47" s="15">
        <v>6.6392765324944009E-2</v>
      </c>
      <c r="K47" s="15">
        <v>7.919758208523095E-2</v>
      </c>
      <c r="L47" s="15">
        <v>9.4333518247301087E-2</v>
      </c>
      <c r="M47" s="15">
        <v>0.10377454015586342</v>
      </c>
      <c r="N47" s="15">
        <v>7.7933689167452844E-2</v>
      </c>
      <c r="O47" s="15">
        <v>4.3970517891847173E-2</v>
      </c>
      <c r="P47" s="15">
        <v>5.5687454924073697E-2</v>
      </c>
      <c r="Q47" s="15">
        <v>3.5211984233624392E-2</v>
      </c>
      <c r="R47" s="15">
        <v>5.3587839846825996E-2</v>
      </c>
      <c r="S47" s="15">
        <v>5.8578062645912393E-2</v>
      </c>
      <c r="T47" s="15">
        <v>6.4337660471720765E-2</v>
      </c>
      <c r="U47" s="15">
        <v>3.8115990996239468E-2</v>
      </c>
      <c r="V47" s="15">
        <v>3.8924750014514155E-2</v>
      </c>
      <c r="W47" s="15">
        <v>7.8454021700433973E-2</v>
      </c>
      <c r="X47" s="15">
        <v>7.2297154055821808E-2</v>
      </c>
      <c r="Y47" s="15">
        <v>6.6481693510952428E-2</v>
      </c>
      <c r="Z47" s="15">
        <v>7.2740655769941223E-2</v>
      </c>
      <c r="AA47" s="15">
        <v>6.1800069948186223E-2</v>
      </c>
      <c r="AB47" s="15">
        <v>5.9376360881406604E-2</v>
      </c>
      <c r="AC47" s="15">
        <v>6.2437337039959344E-2</v>
      </c>
      <c r="AD47" s="15">
        <v>8.0034975591487617E-2</v>
      </c>
      <c r="AE47" s="15">
        <v>5.5136391306748612E-2</v>
      </c>
      <c r="AF47" s="15">
        <v>5.7674340482550671E-2</v>
      </c>
      <c r="AG47" s="15">
        <v>4.1895669471593906E-2</v>
      </c>
      <c r="AH47" s="15">
        <v>5.2991954714726293E-2</v>
      </c>
      <c r="AI47" s="15">
        <v>4.723893769371719E-2</v>
      </c>
      <c r="AJ47" s="15">
        <v>5.8260419823539529E-2</v>
      </c>
      <c r="AK47" s="15">
        <v>5.2464211277978699E-2</v>
      </c>
      <c r="AL47" s="15">
        <v>4.3248488047393598E-2</v>
      </c>
      <c r="AM47" s="15">
        <v>4.5095449214322472E-2</v>
      </c>
      <c r="AN47" s="15">
        <v>2.917909471034881E-2</v>
      </c>
      <c r="AO47" s="15">
        <v>2.4444159150858197E-2</v>
      </c>
      <c r="AP47" s="15">
        <v>1.939322638579544E-2</v>
      </c>
      <c r="AQ47" s="15">
        <v>3.1267549537694644E-2</v>
      </c>
      <c r="AR47" s="15">
        <v>2.2483102545194443E-2</v>
      </c>
      <c r="AS47" s="15">
        <v>4.640856179429878E-2</v>
      </c>
      <c r="AT47" s="15">
        <v>1.1211135730230477</v>
      </c>
      <c r="AU47" s="15">
        <v>3.943954147227461E-2</v>
      </c>
      <c r="AV47" s="15">
        <v>2.3602837746617308E-2</v>
      </c>
      <c r="AW47" s="15">
        <v>5.2068934233329207E-2</v>
      </c>
      <c r="AX47" s="15">
        <v>1.841121114613976E-2</v>
      </c>
      <c r="AY47" s="15">
        <v>3.5036759231507932E-2</v>
      </c>
      <c r="AZ47" s="15">
        <v>4.3026433937996753E-2</v>
      </c>
      <c r="BA47" s="15">
        <v>2.3565225132769395E-2</v>
      </c>
      <c r="BB47" s="15">
        <v>1.3779295748770005E-2</v>
      </c>
      <c r="BC47" s="15">
        <v>1.1166071551763117E-2</v>
      </c>
      <c r="BD47" s="15">
        <v>1.0114261906288991E-2</v>
      </c>
      <c r="BE47" s="15">
        <v>2.0495114127755316E-3</v>
      </c>
      <c r="BF47" s="15">
        <v>1.2497566521067576E-2</v>
      </c>
      <c r="BG47" s="15">
        <v>2.3183594731334359E-2</v>
      </c>
      <c r="BH47" s="15">
        <v>1.9990463169880308E-2</v>
      </c>
      <c r="BI47" s="15">
        <v>2.1358736365261772E-2</v>
      </c>
      <c r="BJ47" s="15">
        <v>1.1477888415381037E-2</v>
      </c>
      <c r="BK47" s="15">
        <v>7.4373140585581284E-3</v>
      </c>
      <c r="BL47" s="15">
        <v>9.9722522009999953E-3</v>
      </c>
      <c r="BM47" s="15">
        <v>1.1954108542046368E-2</v>
      </c>
      <c r="BN47" s="15">
        <v>2.1751534599518289E-2</v>
      </c>
      <c r="BO47" s="15">
        <v>1.692752307942039E-2</v>
      </c>
      <c r="BP47" s="15">
        <v>1.4335266832577121E-2</v>
      </c>
      <c r="BQ47" s="15">
        <v>1.4801507120291138E-2</v>
      </c>
      <c r="BR47" s="15">
        <v>3.2819194905376263E-2</v>
      </c>
      <c r="BS47" s="15">
        <v>0</v>
      </c>
    </row>
    <row r="48" spans="1:71" x14ac:dyDescent="0.2">
      <c r="A48" s="24" t="s">
        <v>122</v>
      </c>
      <c r="B48" s="24" t="s">
        <v>273</v>
      </c>
      <c r="C48">
        <f t="shared" si="2"/>
        <v>44</v>
      </c>
      <c r="D48" s="15">
        <v>1.1955891718973984E-3</v>
      </c>
      <c r="E48" s="15">
        <v>1.0788840775389442E-3</v>
      </c>
      <c r="F48" s="15">
        <v>4.8716375816301347E-4</v>
      </c>
      <c r="G48" s="15">
        <v>1.0350655552652606E-3</v>
      </c>
      <c r="H48" s="15">
        <v>1.764623891284562E-2</v>
      </c>
      <c r="I48" s="15">
        <v>6.1738894966663013E-4</v>
      </c>
      <c r="J48" s="15">
        <v>1.7331962945309727E-3</v>
      </c>
      <c r="K48" s="15">
        <v>4.3080820218460826E-3</v>
      </c>
      <c r="L48" s="15">
        <v>2.5333285643383933E-3</v>
      </c>
      <c r="M48" s="15">
        <v>2.7982694249440564E-3</v>
      </c>
      <c r="N48" s="15">
        <v>1.0158618544729178E-3</v>
      </c>
      <c r="O48" s="15">
        <v>1.2910245554242979E-3</v>
      </c>
      <c r="P48" s="15">
        <v>1.5573589680179488E-3</v>
      </c>
      <c r="Q48" s="15">
        <v>8.6872027150313748E-4</v>
      </c>
      <c r="R48" s="15">
        <v>1.2937524350964246E-3</v>
      </c>
      <c r="S48" s="15">
        <v>3.4559581474027266E-3</v>
      </c>
      <c r="T48" s="15">
        <v>1.0319817116748555E-2</v>
      </c>
      <c r="U48" s="15">
        <v>1.8969620622679914E-3</v>
      </c>
      <c r="V48" s="15">
        <v>7.0337607410480693E-3</v>
      </c>
      <c r="W48" s="15">
        <v>1.7034593006544328E-3</v>
      </c>
      <c r="X48" s="15">
        <v>5.7915746145431202E-3</v>
      </c>
      <c r="Y48" s="15">
        <v>1.8404813642520525E-3</v>
      </c>
      <c r="Z48" s="15">
        <v>2.3557914298347258E-3</v>
      </c>
      <c r="AA48" s="15">
        <v>7.6999192821546514E-4</v>
      </c>
      <c r="AB48" s="15">
        <v>1.9436668679704203E-3</v>
      </c>
      <c r="AC48" s="15">
        <v>2.1682685749582369E-3</v>
      </c>
      <c r="AD48" s="15">
        <v>3.174516967615277E-3</v>
      </c>
      <c r="AE48" s="15">
        <v>1.5912432332146657E-3</v>
      </c>
      <c r="AF48" s="15">
        <v>1.5348927148671667E-3</v>
      </c>
      <c r="AG48" s="15">
        <v>1.5401208872432824E-3</v>
      </c>
      <c r="AH48" s="15">
        <v>1.5913626059534092E-3</v>
      </c>
      <c r="AI48" s="15">
        <v>2.1763008860264769E-3</v>
      </c>
      <c r="AJ48" s="15">
        <v>1.715629311215647E-3</v>
      </c>
      <c r="AK48" s="15">
        <v>1.7239840518589685E-3</v>
      </c>
      <c r="AL48" s="15">
        <v>3.3516650845419795E-3</v>
      </c>
      <c r="AM48" s="15">
        <v>1.1298151591947387E-3</v>
      </c>
      <c r="AN48" s="15">
        <v>9.8358768133973589E-4</v>
      </c>
      <c r="AO48" s="15">
        <v>1.2578296056660156E-3</v>
      </c>
      <c r="AP48" s="15">
        <v>6.3996455022211584E-4</v>
      </c>
      <c r="AQ48" s="15">
        <v>9.0904626124927823E-4</v>
      </c>
      <c r="AR48" s="15">
        <v>5.1794895228228814E-4</v>
      </c>
      <c r="AS48" s="15">
        <v>1.1068970406922574E-3</v>
      </c>
      <c r="AT48" s="15">
        <v>3.1028929057072868E-3</v>
      </c>
      <c r="AU48" s="15">
        <v>1.0452476019856742</v>
      </c>
      <c r="AV48" s="15">
        <v>8.4416305629580665E-4</v>
      </c>
      <c r="AW48" s="15">
        <v>7.933685972521513E-4</v>
      </c>
      <c r="AX48" s="15">
        <v>6.259757636779455E-4</v>
      </c>
      <c r="AY48" s="15">
        <v>9.3078290423342664E-4</v>
      </c>
      <c r="AZ48" s="15">
        <v>1.1328295019181671E-3</v>
      </c>
      <c r="BA48" s="15">
        <v>4.6093600118661863E-4</v>
      </c>
      <c r="BB48" s="15">
        <v>3.5472634198712648E-4</v>
      </c>
      <c r="BC48" s="15">
        <v>3.4935290153132451E-4</v>
      </c>
      <c r="BD48" s="15">
        <v>2.456661411868708E-4</v>
      </c>
      <c r="BE48" s="15">
        <v>6.3215705717962093E-5</v>
      </c>
      <c r="BF48" s="15">
        <v>3.2725939041802218E-4</v>
      </c>
      <c r="BG48" s="15">
        <v>4.1421010371287914E-4</v>
      </c>
      <c r="BH48" s="15">
        <v>4.9895790840897994E-4</v>
      </c>
      <c r="BI48" s="15">
        <v>5.0865752695581799E-4</v>
      </c>
      <c r="BJ48" s="15">
        <v>1.1245974873750086E-3</v>
      </c>
      <c r="BK48" s="15">
        <v>2.2453127320554999E-4</v>
      </c>
      <c r="BL48" s="15">
        <v>2.4452069880654418E-4</v>
      </c>
      <c r="BM48" s="15">
        <v>2.596688673380291E-4</v>
      </c>
      <c r="BN48" s="15">
        <v>3.9754349053245606E-4</v>
      </c>
      <c r="BO48" s="15">
        <v>3.5822607669422932E-4</v>
      </c>
      <c r="BP48" s="15">
        <v>4.330179869311837E-4</v>
      </c>
      <c r="BQ48" s="15">
        <v>4.8638801767438331E-4</v>
      </c>
      <c r="BR48" s="15">
        <v>5.3378102478621506E-4</v>
      </c>
      <c r="BS48" s="15">
        <v>0</v>
      </c>
    </row>
    <row r="49" spans="1:71" x14ac:dyDescent="0.2">
      <c r="A49" s="25" t="s">
        <v>123</v>
      </c>
      <c r="B49" s="24" t="s">
        <v>274</v>
      </c>
      <c r="C49">
        <f t="shared" si="2"/>
        <v>45</v>
      </c>
      <c r="D49" s="15">
        <v>1.2668664202885749E-3</v>
      </c>
      <c r="E49" s="15">
        <v>1.2095453428171807E-3</v>
      </c>
      <c r="F49" s="15">
        <v>7.4760842367368574E-4</v>
      </c>
      <c r="G49" s="15">
        <v>2.1815395746890062E-3</v>
      </c>
      <c r="H49" s="15">
        <v>8.3110943958179338E-3</v>
      </c>
      <c r="I49" s="15">
        <v>1.358893027931996E-3</v>
      </c>
      <c r="J49" s="15">
        <v>3.7643882949350569E-3</v>
      </c>
      <c r="K49" s="15">
        <v>2.7916063549085143E-3</v>
      </c>
      <c r="L49" s="15">
        <v>1.8725296605700496E-3</v>
      </c>
      <c r="M49" s="15">
        <v>2.7929249022079043E-3</v>
      </c>
      <c r="N49" s="15">
        <v>2.6630037041149354E-3</v>
      </c>
      <c r="O49" s="15">
        <v>3.2732333214754556E-3</v>
      </c>
      <c r="P49" s="15">
        <v>2.4570510410365414E-3</v>
      </c>
      <c r="Q49" s="15">
        <v>1.8045762573218138E-3</v>
      </c>
      <c r="R49" s="15">
        <v>2.9706115918920282E-3</v>
      </c>
      <c r="S49" s="15">
        <v>2.4719264928375357E-3</v>
      </c>
      <c r="T49" s="15">
        <v>3.1389566966081735E-3</v>
      </c>
      <c r="U49" s="15">
        <v>2.83972903337889E-3</v>
      </c>
      <c r="V49" s="15">
        <v>3.8759140662694689E-3</v>
      </c>
      <c r="W49" s="15">
        <v>1.8266937918011187E-3</v>
      </c>
      <c r="X49" s="15">
        <v>3.7140828429922668E-3</v>
      </c>
      <c r="Y49" s="15">
        <v>5.3332020267129413E-3</v>
      </c>
      <c r="Z49" s="15">
        <v>2.4329307862539298E-3</v>
      </c>
      <c r="AA49" s="15">
        <v>3.4521026316999275E-3</v>
      </c>
      <c r="AB49" s="15">
        <v>2.2781123399083993E-3</v>
      </c>
      <c r="AC49" s="15">
        <v>2.9153538810824829E-3</v>
      </c>
      <c r="AD49" s="15">
        <v>2.7295426662982511E-3</v>
      </c>
      <c r="AE49" s="15">
        <v>2.3666486490339219E-3</v>
      </c>
      <c r="AF49" s="15">
        <v>2.0527595310388903E-3</v>
      </c>
      <c r="AG49" s="15">
        <v>5.3249674529958343E-3</v>
      </c>
      <c r="AH49" s="15">
        <v>3.8107862400429803E-3</v>
      </c>
      <c r="AI49" s="15">
        <v>3.0568339394494038E-3</v>
      </c>
      <c r="AJ49" s="15">
        <v>3.2023279041126299E-3</v>
      </c>
      <c r="AK49" s="15">
        <v>2.792007133940609E-3</v>
      </c>
      <c r="AL49" s="15">
        <v>2.2032537520281308E-3</v>
      </c>
      <c r="AM49" s="15">
        <v>1.9294692356902176E-3</v>
      </c>
      <c r="AN49" s="15">
        <v>2.0660066960916223E-3</v>
      </c>
      <c r="AO49" s="15">
        <v>3.2568874165255328E-3</v>
      </c>
      <c r="AP49" s="15">
        <v>1.9331234003562806E-3</v>
      </c>
      <c r="AQ49" s="15">
        <v>3.4379541551098438E-3</v>
      </c>
      <c r="AR49" s="15">
        <v>2.3466012153544637E-3</v>
      </c>
      <c r="AS49" s="15">
        <v>3.7818626279895471E-3</v>
      </c>
      <c r="AT49" s="15">
        <v>2.4905912366324518E-3</v>
      </c>
      <c r="AU49" s="15">
        <v>8.1321465971793024E-3</v>
      </c>
      <c r="AV49" s="15">
        <v>1.002276481197405</v>
      </c>
      <c r="AW49" s="15">
        <v>8.3222997523881639E-3</v>
      </c>
      <c r="AX49" s="15">
        <v>3.6763617140159206E-3</v>
      </c>
      <c r="AY49" s="15">
        <v>1.4862946486281147E-3</v>
      </c>
      <c r="AZ49" s="15">
        <v>2.6884414635816828E-3</v>
      </c>
      <c r="BA49" s="15">
        <v>5.8049691273353967E-3</v>
      </c>
      <c r="BB49" s="15">
        <v>3.8963903640753202E-3</v>
      </c>
      <c r="BC49" s="15">
        <v>5.653561656777403E-3</v>
      </c>
      <c r="BD49" s="15">
        <v>5.6566616275756819E-3</v>
      </c>
      <c r="BE49" s="15">
        <v>3.9312242992031781E-4</v>
      </c>
      <c r="BF49" s="15">
        <v>5.1499665380244485E-3</v>
      </c>
      <c r="BG49" s="15">
        <v>5.199635315914765E-3</v>
      </c>
      <c r="BH49" s="15">
        <v>8.057394642524595E-3</v>
      </c>
      <c r="BI49" s="15">
        <v>2.8138817860227398E-3</v>
      </c>
      <c r="BJ49" s="15">
        <v>2.8489345625059316E-3</v>
      </c>
      <c r="BK49" s="15">
        <v>1.3314160506193548E-3</v>
      </c>
      <c r="BL49" s="15">
        <v>2.5114723201496545E-3</v>
      </c>
      <c r="BM49" s="15">
        <v>1.6236431992881842E-3</v>
      </c>
      <c r="BN49" s="15">
        <v>1.7930548482151379E-2</v>
      </c>
      <c r="BO49" s="15">
        <v>3.1369872417126013E-3</v>
      </c>
      <c r="BP49" s="15">
        <v>1.6250282913975282E-3</v>
      </c>
      <c r="BQ49" s="15">
        <v>3.3335427551796307E-3</v>
      </c>
      <c r="BR49" s="15">
        <v>5.8245331740513648E-2</v>
      </c>
      <c r="BS49" s="15">
        <v>0</v>
      </c>
    </row>
    <row r="50" spans="1:71" x14ac:dyDescent="0.2">
      <c r="A50" s="24" t="s">
        <v>124</v>
      </c>
      <c r="B50" s="24" t="s">
        <v>386</v>
      </c>
      <c r="C50">
        <f t="shared" si="2"/>
        <v>46</v>
      </c>
      <c r="D50" s="15">
        <v>8.0285805265201422E-3</v>
      </c>
      <c r="E50" s="15">
        <v>6.3364002833789183E-3</v>
      </c>
      <c r="F50" s="15">
        <v>7.018506860026418E-3</v>
      </c>
      <c r="G50" s="15">
        <v>8.2391830362012874E-3</v>
      </c>
      <c r="H50" s="15">
        <v>2.5032805664360752E-2</v>
      </c>
      <c r="I50" s="15">
        <v>2.8490478037151573E-2</v>
      </c>
      <c r="J50" s="15">
        <v>4.3303743094894945E-2</v>
      </c>
      <c r="K50" s="15">
        <v>1.9710699885982372E-2</v>
      </c>
      <c r="L50" s="15">
        <v>3.7288307042910689E-2</v>
      </c>
      <c r="M50" s="15">
        <v>2.2459547993348618E-2</v>
      </c>
      <c r="N50" s="15">
        <v>3.0865490932418048E-2</v>
      </c>
      <c r="O50" s="15">
        <v>9.0645571916996102E-3</v>
      </c>
      <c r="P50" s="15">
        <v>1.1756349077368115E-2</v>
      </c>
      <c r="Q50" s="15">
        <v>7.4050380484241476E-3</v>
      </c>
      <c r="R50" s="15">
        <v>1.1791843669456211E-2</v>
      </c>
      <c r="S50" s="15">
        <v>1.321177501003017E-2</v>
      </c>
      <c r="T50" s="15">
        <v>2.4611418321371367E-2</v>
      </c>
      <c r="U50" s="15">
        <v>1.6227300342156543E-2</v>
      </c>
      <c r="V50" s="15">
        <v>1.5255058523851416E-2</v>
      </c>
      <c r="W50" s="15">
        <v>2.4466792687569988E-2</v>
      </c>
      <c r="X50" s="15">
        <v>1.6349132978603444E-2</v>
      </c>
      <c r="Y50" s="15">
        <v>2.0863407132879298E-2</v>
      </c>
      <c r="Z50" s="15">
        <v>1.7942610822117507E-2</v>
      </c>
      <c r="AA50" s="15">
        <v>1.4580213985480294E-2</v>
      </c>
      <c r="AB50" s="15">
        <v>1.0419416077832392E-2</v>
      </c>
      <c r="AC50" s="15">
        <v>1.1031159649408233E-2</v>
      </c>
      <c r="AD50" s="15">
        <v>3.3773450974949902E-2</v>
      </c>
      <c r="AE50" s="15">
        <v>1.5018014468670116E-2</v>
      </c>
      <c r="AF50" s="15">
        <v>1.871412832421988E-2</v>
      </c>
      <c r="AG50" s="15">
        <v>1.6033315859124927E-2</v>
      </c>
      <c r="AH50" s="15">
        <v>2.0042961405919654E-2</v>
      </c>
      <c r="AI50" s="15">
        <v>1.1935642123134782E-2</v>
      </c>
      <c r="AJ50" s="15">
        <v>2.6407473310507378E-2</v>
      </c>
      <c r="AK50" s="15">
        <v>1.6700565430803879E-2</v>
      </c>
      <c r="AL50" s="15">
        <v>1.5914341735424335E-2</v>
      </c>
      <c r="AM50" s="15">
        <v>1.064939762891165E-2</v>
      </c>
      <c r="AN50" s="15">
        <v>8.6901061184653256E-3</v>
      </c>
      <c r="AO50" s="15">
        <v>7.386886472968578E-3</v>
      </c>
      <c r="AP50" s="15">
        <v>4.3040373420612102E-3</v>
      </c>
      <c r="AQ50" s="15">
        <v>7.3730847061769878E-3</v>
      </c>
      <c r="AR50" s="15">
        <v>9.2518751860560453E-3</v>
      </c>
      <c r="AS50" s="15">
        <v>1.5407151096017488E-2</v>
      </c>
      <c r="AT50" s="15">
        <v>2.9332456774656186E-2</v>
      </c>
      <c r="AU50" s="15">
        <v>0.18254944400588943</v>
      </c>
      <c r="AV50" s="15">
        <v>9.4085884967285996E-2</v>
      </c>
      <c r="AW50" s="15">
        <v>1.0391818311617265</v>
      </c>
      <c r="AX50" s="15">
        <v>7.286912562927802E-3</v>
      </c>
      <c r="AY50" s="15">
        <v>9.4897570303271936E-3</v>
      </c>
      <c r="AZ50" s="15">
        <v>1.071212452352094E-2</v>
      </c>
      <c r="BA50" s="15">
        <v>6.9638705583595474E-3</v>
      </c>
      <c r="BB50" s="15">
        <v>8.3049014608450478E-3</v>
      </c>
      <c r="BC50" s="15">
        <v>4.3549893960969773E-3</v>
      </c>
      <c r="BD50" s="15">
        <v>1.3512250209633318E-2</v>
      </c>
      <c r="BE50" s="15">
        <v>1.2967219634678316E-3</v>
      </c>
      <c r="BF50" s="15">
        <v>6.2112831724756524E-3</v>
      </c>
      <c r="BG50" s="15">
        <v>7.1154726498189559E-3</v>
      </c>
      <c r="BH50" s="15">
        <v>8.493593442140077E-3</v>
      </c>
      <c r="BI50" s="15">
        <v>9.110047157592796E-3</v>
      </c>
      <c r="BJ50" s="15">
        <v>7.3362036436509983E-3</v>
      </c>
      <c r="BK50" s="15">
        <v>3.9012115546790379E-3</v>
      </c>
      <c r="BL50" s="15">
        <v>8.3040577766809558E-3</v>
      </c>
      <c r="BM50" s="15">
        <v>3.1973833837130152E-3</v>
      </c>
      <c r="BN50" s="15">
        <v>9.7487132650763073E-3</v>
      </c>
      <c r="BO50" s="15">
        <v>5.6857875659203716E-3</v>
      </c>
      <c r="BP50" s="15">
        <v>5.7126678960991223E-3</v>
      </c>
      <c r="BQ50" s="15">
        <v>5.3680163865448775E-3</v>
      </c>
      <c r="BR50" s="15">
        <v>2.0572312892519054E-2</v>
      </c>
      <c r="BS50" s="15">
        <v>0</v>
      </c>
    </row>
    <row r="51" spans="1:71" x14ac:dyDescent="0.2">
      <c r="A51" s="24" t="s">
        <v>125</v>
      </c>
      <c r="B51" s="25" t="s">
        <v>388</v>
      </c>
      <c r="C51">
        <f t="shared" si="2"/>
        <v>47</v>
      </c>
      <c r="D51" s="15">
        <v>5.5965918410875754E-4</v>
      </c>
      <c r="E51" s="15">
        <v>6.3067208569565498E-4</v>
      </c>
      <c r="F51" s="15">
        <v>3.7516340775313873E-4</v>
      </c>
      <c r="G51" s="15">
        <v>1.1022119275080277E-3</v>
      </c>
      <c r="H51" s="15">
        <v>1.3373702868343649E-3</v>
      </c>
      <c r="I51" s="15">
        <v>1.0764705489648939E-3</v>
      </c>
      <c r="J51" s="15">
        <v>1.5959818761521493E-3</v>
      </c>
      <c r="K51" s="15">
        <v>1.6629940441897533E-3</v>
      </c>
      <c r="L51" s="15">
        <v>1.0893120951904944E-3</v>
      </c>
      <c r="M51" s="15">
        <v>1.665788100802679E-3</v>
      </c>
      <c r="N51" s="15">
        <v>1.4606082403922972E-3</v>
      </c>
      <c r="O51" s="15">
        <v>2.0742146693653067E-3</v>
      </c>
      <c r="P51" s="15">
        <v>1.2972098636579543E-3</v>
      </c>
      <c r="Q51" s="15">
        <v>9.57970454866893E-4</v>
      </c>
      <c r="R51" s="15">
        <v>1.408448024329638E-3</v>
      </c>
      <c r="S51" s="15">
        <v>8.5868715908150514E-4</v>
      </c>
      <c r="T51" s="15">
        <v>1.59688220014994E-3</v>
      </c>
      <c r="U51" s="15">
        <v>1.2542744104364744E-3</v>
      </c>
      <c r="V51" s="15">
        <v>9.3505952991644711E-4</v>
      </c>
      <c r="W51" s="15">
        <v>9.8444012473570901E-4</v>
      </c>
      <c r="X51" s="15">
        <v>1.4308950349611724E-3</v>
      </c>
      <c r="Y51" s="15">
        <v>2.3100440705990342E-3</v>
      </c>
      <c r="Z51" s="15">
        <v>1.6180339592794626E-3</v>
      </c>
      <c r="AA51" s="15">
        <v>2.6975033996095195E-3</v>
      </c>
      <c r="AB51" s="15">
        <v>1.5595314682548735E-3</v>
      </c>
      <c r="AC51" s="15">
        <v>1.4233949015547975E-3</v>
      </c>
      <c r="AD51" s="15">
        <v>1.9927715216711064E-3</v>
      </c>
      <c r="AE51" s="15">
        <v>1.3725957957276213E-3</v>
      </c>
      <c r="AF51" s="15">
        <v>1.8685362923495214E-3</v>
      </c>
      <c r="AG51" s="15">
        <v>2.0126150861873456E-3</v>
      </c>
      <c r="AH51" s="15">
        <v>2.0595980823960272E-3</v>
      </c>
      <c r="AI51" s="15">
        <v>2.5566989761723964E-3</v>
      </c>
      <c r="AJ51" s="15">
        <v>1.5787451360721337E-3</v>
      </c>
      <c r="AK51" s="15">
        <v>1.604524475015451E-3</v>
      </c>
      <c r="AL51" s="15">
        <v>1.6572075742868001E-3</v>
      </c>
      <c r="AM51" s="15">
        <v>1.5828212987381808E-3</v>
      </c>
      <c r="AN51" s="15">
        <v>1.3741323913635537E-3</v>
      </c>
      <c r="AO51" s="15">
        <v>1.1179404588469821E-3</v>
      </c>
      <c r="AP51" s="15">
        <v>7.8758869033665805E-4</v>
      </c>
      <c r="AQ51" s="15">
        <v>2.1207299634359456E-3</v>
      </c>
      <c r="AR51" s="15">
        <v>1.9739028449776148E-3</v>
      </c>
      <c r="AS51" s="15">
        <v>2.1265169812134648E-3</v>
      </c>
      <c r="AT51" s="15">
        <v>1.1086283927438188E-3</v>
      </c>
      <c r="AU51" s="15">
        <v>1.1242859829469381E-3</v>
      </c>
      <c r="AV51" s="15">
        <v>2.1936116819149198E-3</v>
      </c>
      <c r="AW51" s="15">
        <v>1.962144631235565E-3</v>
      </c>
      <c r="AX51" s="15">
        <v>1.0007339887488231</v>
      </c>
      <c r="AY51" s="15">
        <v>7.9595399284890418E-4</v>
      </c>
      <c r="AZ51" s="15">
        <v>3.4086056057224595E-3</v>
      </c>
      <c r="BA51" s="15">
        <v>3.4600085957621819E-3</v>
      </c>
      <c r="BB51" s="15">
        <v>1.9538131077490354E-3</v>
      </c>
      <c r="BC51" s="15">
        <v>2.99934548777249E-3</v>
      </c>
      <c r="BD51" s="15">
        <v>1.7744158214567588E-3</v>
      </c>
      <c r="BE51" s="15">
        <v>1.804188059379583E-4</v>
      </c>
      <c r="BF51" s="15">
        <v>1.4344723459242118E-3</v>
      </c>
      <c r="BG51" s="15">
        <v>2.9870189847956961E-3</v>
      </c>
      <c r="BH51" s="15">
        <v>2.6568824529706716E-3</v>
      </c>
      <c r="BI51" s="15">
        <v>2.5331571876754488E-3</v>
      </c>
      <c r="BJ51" s="15">
        <v>1.0797944635852954E-3</v>
      </c>
      <c r="BK51" s="15">
        <v>1.0608232836461407E-3</v>
      </c>
      <c r="BL51" s="15">
        <v>1.9524452386256389E-3</v>
      </c>
      <c r="BM51" s="15">
        <v>1.118439499298754E-3</v>
      </c>
      <c r="BN51" s="15">
        <v>2.8097168262379143E-3</v>
      </c>
      <c r="BO51" s="15">
        <v>1.7342728579561382E-3</v>
      </c>
      <c r="BP51" s="15">
        <v>9.5878725539903689E-4</v>
      </c>
      <c r="BQ51" s="15">
        <v>2.7664299750824032E-3</v>
      </c>
      <c r="BR51" s="15">
        <v>3.6288219139407087E-2</v>
      </c>
      <c r="BS51" s="15">
        <v>0</v>
      </c>
    </row>
    <row r="52" spans="1:71" x14ac:dyDescent="0.2">
      <c r="A52" s="24" t="s">
        <v>126</v>
      </c>
      <c r="B52" s="24" t="s">
        <v>390</v>
      </c>
      <c r="C52">
        <f t="shared" si="2"/>
        <v>48</v>
      </c>
      <c r="D52" s="15">
        <v>8.1062815793513055E-4</v>
      </c>
      <c r="E52" s="15">
        <v>8.8516546195662057E-4</v>
      </c>
      <c r="F52" s="15">
        <v>5.8007202979321287E-4</v>
      </c>
      <c r="G52" s="15">
        <v>1.6005918105243603E-3</v>
      </c>
      <c r="H52" s="15">
        <v>2.2596886450996557E-3</v>
      </c>
      <c r="I52" s="15">
        <v>9.8556566734495652E-4</v>
      </c>
      <c r="J52" s="15">
        <v>1.9594706430567351E-3</v>
      </c>
      <c r="K52" s="15">
        <v>1.532459282789337E-3</v>
      </c>
      <c r="L52" s="15">
        <v>1.281453336758522E-3</v>
      </c>
      <c r="M52" s="15">
        <v>2.0472515435492806E-3</v>
      </c>
      <c r="N52" s="15">
        <v>1.8110223649788946E-3</v>
      </c>
      <c r="O52" s="15">
        <v>1.6172990221035792E-3</v>
      </c>
      <c r="P52" s="15">
        <v>1.4853058470421226E-3</v>
      </c>
      <c r="Q52" s="15">
        <v>1.1256626969401904E-3</v>
      </c>
      <c r="R52" s="15">
        <v>1.3926704430278951E-3</v>
      </c>
      <c r="S52" s="15">
        <v>1.0870421120498623E-3</v>
      </c>
      <c r="T52" s="15">
        <v>1.6779526990487164E-3</v>
      </c>
      <c r="U52" s="15">
        <v>1.7729680568496211E-3</v>
      </c>
      <c r="V52" s="15">
        <v>1.4331227713431467E-3</v>
      </c>
      <c r="W52" s="15">
        <v>1.300950429841734E-3</v>
      </c>
      <c r="X52" s="15">
        <v>1.9474744685783097E-3</v>
      </c>
      <c r="Y52" s="15">
        <v>3.222765058008619E-3</v>
      </c>
      <c r="Z52" s="15">
        <v>1.7561077662220535E-3</v>
      </c>
      <c r="AA52" s="15">
        <v>4.7290522155986224E-3</v>
      </c>
      <c r="AB52" s="15">
        <v>1.519200992232472E-3</v>
      </c>
      <c r="AC52" s="15">
        <v>1.4474209661008391E-3</v>
      </c>
      <c r="AD52" s="15">
        <v>1.6832495699904766E-3</v>
      </c>
      <c r="AE52" s="15">
        <v>2.3048043648259179E-3</v>
      </c>
      <c r="AF52" s="15">
        <v>1.4789247947690513E-3</v>
      </c>
      <c r="AG52" s="15">
        <v>1.7487239557912322E-3</v>
      </c>
      <c r="AH52" s="15">
        <v>1.7519030583112044E-3</v>
      </c>
      <c r="AI52" s="15">
        <v>1.8862737462946601E-3</v>
      </c>
      <c r="AJ52" s="15">
        <v>3.010119573266851E-3</v>
      </c>
      <c r="AK52" s="15">
        <v>1.4478188735110133E-3</v>
      </c>
      <c r="AL52" s="15">
        <v>1.2173191480346292E-3</v>
      </c>
      <c r="AM52" s="15">
        <v>1.1220965051033571E-3</v>
      </c>
      <c r="AN52" s="15">
        <v>1.706182652430576E-3</v>
      </c>
      <c r="AO52" s="15">
        <v>1.8500048701179629E-3</v>
      </c>
      <c r="AP52" s="15">
        <v>1.0806526880235584E-3</v>
      </c>
      <c r="AQ52" s="15">
        <v>1.0436123879665393E-3</v>
      </c>
      <c r="AR52" s="15">
        <v>1.9006292155928281E-3</v>
      </c>
      <c r="AS52" s="15">
        <v>1.8086517607554275E-3</v>
      </c>
      <c r="AT52" s="15">
        <v>1.2202133212198482E-3</v>
      </c>
      <c r="AU52" s="15">
        <v>1.9466301203270226E-3</v>
      </c>
      <c r="AV52" s="15">
        <v>2.6181014103071294E-2</v>
      </c>
      <c r="AW52" s="15">
        <v>2.0412375729606563E-3</v>
      </c>
      <c r="AX52" s="15">
        <v>7.9239212390306048E-3</v>
      </c>
      <c r="AY52" s="15">
        <v>1.00111685134856</v>
      </c>
      <c r="AZ52" s="15">
        <v>1.852999347911473E-3</v>
      </c>
      <c r="BA52" s="15">
        <v>1.0271865297970426E-2</v>
      </c>
      <c r="BB52" s="15">
        <v>3.6417470936654702E-3</v>
      </c>
      <c r="BC52" s="15">
        <v>1.7217369717653413E-3</v>
      </c>
      <c r="BD52" s="15">
        <v>6.2860180887810892E-3</v>
      </c>
      <c r="BE52" s="15">
        <v>4.1633665019000113E-4</v>
      </c>
      <c r="BF52" s="15">
        <v>6.9619875232936109E-3</v>
      </c>
      <c r="BG52" s="15">
        <v>1.4298201703520355E-3</v>
      </c>
      <c r="BH52" s="15">
        <v>6.5221240347948413E-3</v>
      </c>
      <c r="BI52" s="15">
        <v>1.5229360667019685E-3</v>
      </c>
      <c r="BJ52" s="15">
        <v>5.9173022022604013E-3</v>
      </c>
      <c r="BK52" s="15">
        <v>9.6356658366150195E-4</v>
      </c>
      <c r="BL52" s="15">
        <v>1.3359560056593351E-2</v>
      </c>
      <c r="BM52" s="15">
        <v>6.8403588314696244E-3</v>
      </c>
      <c r="BN52" s="15">
        <v>3.7044706926570316E-3</v>
      </c>
      <c r="BO52" s="15">
        <v>2.5854991328512409E-2</v>
      </c>
      <c r="BP52" s="15">
        <v>1.6536117532759638E-2</v>
      </c>
      <c r="BQ52" s="15">
        <v>2.6527066690266686E-3</v>
      </c>
      <c r="BR52" s="15">
        <v>5.9601010195461351E-2</v>
      </c>
      <c r="BS52" s="15">
        <v>0</v>
      </c>
    </row>
    <row r="53" spans="1:71" x14ac:dyDescent="0.2">
      <c r="A53" s="25" t="s">
        <v>127</v>
      </c>
      <c r="B53" s="24" t="s">
        <v>392</v>
      </c>
      <c r="C53">
        <f t="shared" si="2"/>
        <v>49</v>
      </c>
      <c r="D53" s="15">
        <v>6.4177542041468974E-4</v>
      </c>
      <c r="E53" s="15">
        <v>7.3555637265199211E-4</v>
      </c>
      <c r="F53" s="15">
        <v>4.0015878688732604E-4</v>
      </c>
      <c r="G53" s="15">
        <v>9.1206520581315796E-4</v>
      </c>
      <c r="H53" s="15">
        <v>7.8360414037652564E-4</v>
      </c>
      <c r="I53" s="15">
        <v>5.7063365259099391E-4</v>
      </c>
      <c r="J53" s="15">
        <v>9.0103644778052416E-4</v>
      </c>
      <c r="K53" s="15">
        <v>1.3848375680571999E-3</v>
      </c>
      <c r="L53" s="15">
        <v>9.693895528694699E-4</v>
      </c>
      <c r="M53" s="15">
        <v>1.5342142821742979E-3</v>
      </c>
      <c r="N53" s="15">
        <v>3.739134806911727E-3</v>
      </c>
      <c r="O53" s="15">
        <v>1.8674559821913979E-3</v>
      </c>
      <c r="P53" s="15">
        <v>1.0458816133508181E-3</v>
      </c>
      <c r="Q53" s="15">
        <v>9.0444693882230911E-4</v>
      </c>
      <c r="R53" s="15">
        <v>1.6546218112417212E-3</v>
      </c>
      <c r="S53" s="15">
        <v>7.3678288056213445E-4</v>
      </c>
      <c r="T53" s="15">
        <v>1.4532377758005579E-3</v>
      </c>
      <c r="U53" s="15">
        <v>6.3063386348672932E-3</v>
      </c>
      <c r="V53" s="15">
        <v>7.1078013824979794E-4</v>
      </c>
      <c r="W53" s="15">
        <v>9.6879417242062209E-4</v>
      </c>
      <c r="X53" s="15">
        <v>2.4824312958974045E-3</v>
      </c>
      <c r="Y53" s="15">
        <v>1.6072337199407175E-3</v>
      </c>
      <c r="Z53" s="15">
        <v>2.2606120038929037E-3</v>
      </c>
      <c r="AA53" s="15">
        <v>2.1185158369761152E-3</v>
      </c>
      <c r="AB53" s="15">
        <v>1.2348179260790399E-3</v>
      </c>
      <c r="AC53" s="15">
        <v>1.0224529142367968E-3</v>
      </c>
      <c r="AD53" s="15">
        <v>1.0221286844768825E-3</v>
      </c>
      <c r="AE53" s="15">
        <v>9.4167551946025985E-4</v>
      </c>
      <c r="AF53" s="15">
        <v>9.37832007341169E-4</v>
      </c>
      <c r="AG53" s="15">
        <v>1.6689417368992679E-3</v>
      </c>
      <c r="AH53" s="15">
        <v>1.4045255875929697E-3</v>
      </c>
      <c r="AI53" s="15">
        <v>9.7257767126904748E-4</v>
      </c>
      <c r="AJ53" s="15">
        <v>1.7925235427897399E-3</v>
      </c>
      <c r="AK53" s="15">
        <v>9.4338868997819771E-4</v>
      </c>
      <c r="AL53" s="15">
        <v>9.9764034331850768E-4</v>
      </c>
      <c r="AM53" s="15">
        <v>9.0976663113018219E-4</v>
      </c>
      <c r="AN53" s="15">
        <v>8.8663860984663373E-4</v>
      </c>
      <c r="AO53" s="15">
        <v>1.5973723449691612E-3</v>
      </c>
      <c r="AP53" s="15">
        <v>8.7006477002671365E-4</v>
      </c>
      <c r="AQ53" s="15">
        <v>7.5982188601023267E-4</v>
      </c>
      <c r="AR53" s="15">
        <v>1.3416738649113761E-3</v>
      </c>
      <c r="AS53" s="15">
        <v>2.1419511785244886E-3</v>
      </c>
      <c r="AT53" s="15">
        <v>8.1732787507599318E-4</v>
      </c>
      <c r="AU53" s="15">
        <v>9.9821481932024715E-4</v>
      </c>
      <c r="AV53" s="15">
        <v>1.1811529491630429E-3</v>
      </c>
      <c r="AW53" s="15">
        <v>1.192845607854584E-3</v>
      </c>
      <c r="AX53" s="15">
        <v>4.054439388643207E-3</v>
      </c>
      <c r="AY53" s="15">
        <v>1.1173945440684095E-3</v>
      </c>
      <c r="AZ53" s="15">
        <v>1.0109627213766923</v>
      </c>
      <c r="BA53" s="15">
        <v>4.1425935230112749E-3</v>
      </c>
      <c r="BB53" s="15">
        <v>3.3203139816362429E-3</v>
      </c>
      <c r="BC53" s="15">
        <v>2.0390874623672311E-3</v>
      </c>
      <c r="BD53" s="15">
        <v>6.3483445397129832E-3</v>
      </c>
      <c r="BE53" s="15">
        <v>4.5588421924859079E-4</v>
      </c>
      <c r="BF53" s="15">
        <v>4.0349366240316443E-3</v>
      </c>
      <c r="BG53" s="15">
        <v>2.8656936891192893E-3</v>
      </c>
      <c r="BH53" s="15">
        <v>4.201813902270457E-2</v>
      </c>
      <c r="BI53" s="15">
        <v>2.2362959503535438E-3</v>
      </c>
      <c r="BJ53" s="15">
        <v>1.7103727987724296E-3</v>
      </c>
      <c r="BK53" s="15">
        <v>7.0051126727776081E-4</v>
      </c>
      <c r="BL53" s="15">
        <v>2.5156705750007764E-3</v>
      </c>
      <c r="BM53" s="15">
        <v>1.1474739380806759E-2</v>
      </c>
      <c r="BN53" s="15">
        <v>2.5717917560226955E-2</v>
      </c>
      <c r="BO53" s="15">
        <v>1.0645593351606317E-3</v>
      </c>
      <c r="BP53" s="15">
        <v>1.6512797260186023E-3</v>
      </c>
      <c r="BQ53" s="15">
        <v>3.0404794810546245E-3</v>
      </c>
      <c r="BR53" s="15">
        <v>3.4757155764368435E-3</v>
      </c>
      <c r="BS53" s="15">
        <v>0</v>
      </c>
    </row>
    <row r="54" spans="1:71" x14ac:dyDescent="0.2">
      <c r="A54" s="25" t="s">
        <v>128</v>
      </c>
      <c r="B54" s="24" t="s">
        <v>394</v>
      </c>
      <c r="C54">
        <f t="shared" si="2"/>
        <v>50</v>
      </c>
      <c r="D54" s="15">
        <v>1.7496768672351066E-3</v>
      </c>
      <c r="E54" s="15">
        <v>3.5437846094658453E-3</v>
      </c>
      <c r="F54" s="15">
        <v>1.8703433987140854E-3</v>
      </c>
      <c r="G54" s="15">
        <v>3.4722776680810698E-3</v>
      </c>
      <c r="H54" s="15">
        <v>3.1570637207761361E-3</v>
      </c>
      <c r="I54" s="15">
        <v>1.7563057068828575E-3</v>
      </c>
      <c r="J54" s="15">
        <v>2.8870082651289977E-3</v>
      </c>
      <c r="K54" s="15">
        <v>7.4297340002766879E-3</v>
      </c>
      <c r="L54" s="15">
        <v>3.6511174429860612E-3</v>
      </c>
      <c r="M54" s="15">
        <v>8.3914237215093126E-3</v>
      </c>
      <c r="N54" s="15">
        <v>2.9022178534323734E-2</v>
      </c>
      <c r="O54" s="15">
        <v>1.2031856229010911E-2</v>
      </c>
      <c r="P54" s="15">
        <v>3.8069313600891668E-3</v>
      </c>
      <c r="Q54" s="15">
        <v>4.7718569083140426E-3</v>
      </c>
      <c r="R54" s="15">
        <v>1.0875308014576835E-2</v>
      </c>
      <c r="S54" s="15">
        <v>2.7554559149494196E-3</v>
      </c>
      <c r="T54" s="15">
        <v>6.1645197237216783E-3</v>
      </c>
      <c r="U54" s="15">
        <v>4.8265707073535721E-3</v>
      </c>
      <c r="V54" s="15">
        <v>2.7443538557468568E-3</v>
      </c>
      <c r="W54" s="15">
        <v>3.6200792126363001E-3</v>
      </c>
      <c r="X54" s="15">
        <v>3.2463628839293473E-3</v>
      </c>
      <c r="Y54" s="15">
        <v>6.5857694394590655E-3</v>
      </c>
      <c r="Z54" s="15">
        <v>1.4850751349110498E-2</v>
      </c>
      <c r="AA54" s="15">
        <v>1.4578698754854675E-2</v>
      </c>
      <c r="AB54" s="15">
        <v>4.8460620344107381E-3</v>
      </c>
      <c r="AC54" s="15">
        <v>4.2349267885132607E-3</v>
      </c>
      <c r="AD54" s="15">
        <v>3.7202746716142048E-3</v>
      </c>
      <c r="AE54" s="15">
        <v>3.102290089053565E-3</v>
      </c>
      <c r="AF54" s="15">
        <v>4.2487507579457824E-3</v>
      </c>
      <c r="AG54" s="15">
        <v>9.9331144861584796E-3</v>
      </c>
      <c r="AH54" s="15">
        <v>7.3081500470845153E-3</v>
      </c>
      <c r="AI54" s="15">
        <v>4.4476756132961447E-3</v>
      </c>
      <c r="AJ54" s="15">
        <v>1.2445869805799065E-2</v>
      </c>
      <c r="AK54" s="15">
        <v>4.0977836161404796E-3</v>
      </c>
      <c r="AL54" s="15">
        <v>5.5441702278130525E-3</v>
      </c>
      <c r="AM54" s="15">
        <v>4.4841123404981836E-3</v>
      </c>
      <c r="AN54" s="15">
        <v>3.0208706151863413E-3</v>
      </c>
      <c r="AO54" s="15">
        <v>6.442607664705711E-3</v>
      </c>
      <c r="AP54" s="15">
        <v>3.429835511771472E-3</v>
      </c>
      <c r="AQ54" s="15">
        <v>3.5868602486516239E-3</v>
      </c>
      <c r="AR54" s="15">
        <v>8.7451479718811797E-3</v>
      </c>
      <c r="AS54" s="15">
        <v>8.3464837802783836E-3</v>
      </c>
      <c r="AT54" s="15">
        <v>3.2375259065940357E-3</v>
      </c>
      <c r="AU54" s="15">
        <v>3.9346039626012583E-3</v>
      </c>
      <c r="AV54" s="15">
        <v>5.4144712476358039E-3</v>
      </c>
      <c r="AW54" s="15">
        <v>5.8188237059947261E-3</v>
      </c>
      <c r="AX54" s="15">
        <v>7.7098479887016359E-3</v>
      </c>
      <c r="AY54" s="15">
        <v>6.6436808426052936E-3</v>
      </c>
      <c r="AZ54" s="15">
        <v>2.0717806815327332E-2</v>
      </c>
      <c r="BA54" s="15">
        <v>1.1528619077373856</v>
      </c>
      <c r="BB54" s="15">
        <v>4.3586298562395535E-2</v>
      </c>
      <c r="BC54" s="15">
        <v>7.6755110328433204E-3</v>
      </c>
      <c r="BD54" s="15">
        <v>1.1512171651405044E-2</v>
      </c>
      <c r="BE54" s="15">
        <v>1.2151014664046455E-3</v>
      </c>
      <c r="BF54" s="15">
        <v>1.1683513075082435E-2</v>
      </c>
      <c r="BG54" s="15">
        <v>4.3566189822874593E-3</v>
      </c>
      <c r="BH54" s="15">
        <v>0.40928665667908609</v>
      </c>
      <c r="BI54" s="15">
        <v>1.068191403691386E-2</v>
      </c>
      <c r="BJ54" s="15">
        <v>5.173005703802201E-3</v>
      </c>
      <c r="BK54" s="15">
        <v>3.4871707606768162E-3</v>
      </c>
      <c r="BL54" s="15">
        <v>4.2651927633914734E-3</v>
      </c>
      <c r="BM54" s="15">
        <v>2.4974815800051114E-3</v>
      </c>
      <c r="BN54" s="15">
        <v>1.2578219787564765E-2</v>
      </c>
      <c r="BO54" s="15">
        <v>4.4328984498678272E-3</v>
      </c>
      <c r="BP54" s="15">
        <v>2.8486675058454693E-3</v>
      </c>
      <c r="BQ54" s="15">
        <v>1.8200429753656416E-2</v>
      </c>
      <c r="BR54" s="15">
        <v>8.0606582323550814E-3</v>
      </c>
      <c r="BS54" s="15">
        <v>0</v>
      </c>
    </row>
    <row r="55" spans="1:71" x14ac:dyDescent="0.2">
      <c r="A55" s="24" t="s">
        <v>129</v>
      </c>
      <c r="B55" s="24" t="s">
        <v>396</v>
      </c>
      <c r="C55">
        <f t="shared" si="2"/>
        <v>51</v>
      </c>
      <c r="D55" s="15">
        <v>3.8385329092332759E-3</v>
      </c>
      <c r="E55" s="15">
        <v>4.515430878560686E-3</v>
      </c>
      <c r="F55" s="15">
        <v>2.5075996302487149E-3</v>
      </c>
      <c r="G55" s="15">
        <v>8.2254843819429668E-3</v>
      </c>
      <c r="H55" s="15">
        <v>8.8912660879098219E-3</v>
      </c>
      <c r="I55" s="15">
        <v>5.3311322833337373E-3</v>
      </c>
      <c r="J55" s="15">
        <v>9.1130427960383151E-3</v>
      </c>
      <c r="K55" s="15">
        <v>1.1457392853114423E-2</v>
      </c>
      <c r="L55" s="15">
        <v>1.0854054401295903E-2</v>
      </c>
      <c r="M55" s="15">
        <v>1.5017023873878061E-2</v>
      </c>
      <c r="N55" s="15">
        <v>1.8276533829707432E-2</v>
      </c>
      <c r="O55" s="15">
        <v>8.9978016581907464E-3</v>
      </c>
      <c r="P55" s="15">
        <v>1.3892729448860604E-2</v>
      </c>
      <c r="Q55" s="15">
        <v>1.7964167079069338E-2</v>
      </c>
      <c r="R55" s="15">
        <v>1.315025838582287E-2</v>
      </c>
      <c r="S55" s="15">
        <v>8.6789071433082277E-3</v>
      </c>
      <c r="T55" s="15">
        <v>1.3842142908039718E-2</v>
      </c>
      <c r="U55" s="15">
        <v>3.0832821523206887E-2</v>
      </c>
      <c r="V55" s="15">
        <v>7.212335224652559E-3</v>
      </c>
      <c r="W55" s="15">
        <v>1.0445612889056865E-2</v>
      </c>
      <c r="X55" s="15">
        <v>9.3905994755300315E-3</v>
      </c>
      <c r="Y55" s="15">
        <v>1.395601897727103E-2</v>
      </c>
      <c r="Z55" s="15">
        <v>9.512805229469793E-3</v>
      </c>
      <c r="AA55" s="15">
        <v>1.2788853776426213E-2</v>
      </c>
      <c r="AB55" s="15">
        <v>1.1301050367795332E-2</v>
      </c>
      <c r="AC55" s="15">
        <v>1.3761007114663562E-2</v>
      </c>
      <c r="AD55" s="15">
        <v>9.2766007967511402E-3</v>
      </c>
      <c r="AE55" s="15">
        <v>8.5092116561635376E-3</v>
      </c>
      <c r="AF55" s="15">
        <v>1.0803987105590626E-2</v>
      </c>
      <c r="AG55" s="15">
        <v>1.8051954740672518E-2</v>
      </c>
      <c r="AH55" s="15">
        <v>1.613593396722152E-2</v>
      </c>
      <c r="AI55" s="15">
        <v>1.2082222646774088E-2</v>
      </c>
      <c r="AJ55" s="15">
        <v>2.2868547705665324E-2</v>
      </c>
      <c r="AK55" s="15">
        <v>2.6748887669004899E-2</v>
      </c>
      <c r="AL55" s="15">
        <v>1.3540972755641218E-2</v>
      </c>
      <c r="AM55" s="15">
        <v>1.377570913978253E-2</v>
      </c>
      <c r="AN55" s="15">
        <v>7.741819327678515E-3</v>
      </c>
      <c r="AO55" s="15">
        <v>7.0058163624817614E-3</v>
      </c>
      <c r="AP55" s="15">
        <v>8.5235478880476712E-3</v>
      </c>
      <c r="AQ55" s="15">
        <v>8.4697499822615797E-3</v>
      </c>
      <c r="AR55" s="15">
        <v>1.6482232535521588E-2</v>
      </c>
      <c r="AS55" s="15">
        <v>1.4731320713417923E-2</v>
      </c>
      <c r="AT55" s="15">
        <v>1.0420958369165239E-2</v>
      </c>
      <c r="AU55" s="15">
        <v>1.0126521492559461E-2</v>
      </c>
      <c r="AV55" s="15">
        <v>9.5862680431424412E-3</v>
      </c>
      <c r="AW55" s="15">
        <v>1.5170121863446658E-2</v>
      </c>
      <c r="AX55" s="15">
        <v>1.8246595321718503E-2</v>
      </c>
      <c r="AY55" s="15">
        <v>9.9094687083713245E-3</v>
      </c>
      <c r="AZ55" s="15">
        <v>2.0370560773247563E-2</v>
      </c>
      <c r="BA55" s="15">
        <v>2.1681948890013372E-2</v>
      </c>
      <c r="BB55" s="15">
        <v>1.1852670184685949</v>
      </c>
      <c r="BC55" s="15">
        <v>2.0361272940911959E-2</v>
      </c>
      <c r="BD55" s="15">
        <v>3.1303761327327116E-2</v>
      </c>
      <c r="BE55" s="15">
        <v>3.0743613340616749E-3</v>
      </c>
      <c r="BF55" s="15">
        <v>2.459591755891527E-2</v>
      </c>
      <c r="BG55" s="15">
        <v>1.3229860214513188E-2</v>
      </c>
      <c r="BH55" s="15">
        <v>4.132363976768072E-2</v>
      </c>
      <c r="BI55" s="15">
        <v>9.3475228437964932E-3</v>
      </c>
      <c r="BJ55" s="15">
        <v>1.6440001656794444E-2</v>
      </c>
      <c r="BK55" s="15">
        <v>1.4022189194266035E-2</v>
      </c>
      <c r="BL55" s="15">
        <v>1.2937933750957663E-2</v>
      </c>
      <c r="BM55" s="15">
        <v>8.3318363198337745E-3</v>
      </c>
      <c r="BN55" s="15">
        <v>2.375812079525336E-2</v>
      </c>
      <c r="BO55" s="15">
        <v>8.6845272797664609E-3</v>
      </c>
      <c r="BP55" s="15">
        <v>1.385431990969203E-2</v>
      </c>
      <c r="BQ55" s="15">
        <v>1.5001522450129423E-2</v>
      </c>
      <c r="BR55" s="15">
        <v>2.3812236762831056E-2</v>
      </c>
      <c r="BS55" s="15">
        <v>0</v>
      </c>
    </row>
    <row r="56" spans="1:71" x14ac:dyDescent="0.2">
      <c r="A56" s="24" t="s">
        <v>130</v>
      </c>
      <c r="B56" s="24" t="s">
        <v>282</v>
      </c>
      <c r="C56">
        <f t="shared" si="2"/>
        <v>52</v>
      </c>
      <c r="D56" s="15">
        <v>2.7240067293839735E-3</v>
      </c>
      <c r="E56" s="15">
        <v>3.1708977440034606E-3</v>
      </c>
      <c r="F56" s="15">
        <v>1.6085546767587553E-3</v>
      </c>
      <c r="G56" s="15">
        <v>4.1482015314599757E-3</v>
      </c>
      <c r="H56" s="15">
        <v>3.6192668490971532E-3</v>
      </c>
      <c r="I56" s="15">
        <v>5.0382563820139843E-3</v>
      </c>
      <c r="J56" s="15">
        <v>6.1713707158356475E-3</v>
      </c>
      <c r="K56" s="15">
        <v>7.0349189001770547E-3</v>
      </c>
      <c r="L56" s="15">
        <v>4.2987517452321477E-3</v>
      </c>
      <c r="M56" s="15">
        <v>8.4549668536965644E-3</v>
      </c>
      <c r="N56" s="15">
        <v>7.7387379248025391E-3</v>
      </c>
      <c r="O56" s="15">
        <v>7.5246109395183704E-3</v>
      </c>
      <c r="P56" s="15">
        <v>5.201698830435187E-3</v>
      </c>
      <c r="Q56" s="15">
        <v>4.2561289942212067E-3</v>
      </c>
      <c r="R56" s="15">
        <v>5.1684296284573161E-3</v>
      </c>
      <c r="S56" s="15">
        <v>3.6356808394316892E-3</v>
      </c>
      <c r="T56" s="15">
        <v>6.8909539565184027E-3</v>
      </c>
      <c r="U56" s="15">
        <v>4.5225996004260799E-3</v>
      </c>
      <c r="V56" s="15">
        <v>3.3605153679268983E-3</v>
      </c>
      <c r="W56" s="15">
        <v>4.2390513565697188E-3</v>
      </c>
      <c r="X56" s="15">
        <v>6.8925967654216748E-3</v>
      </c>
      <c r="Y56" s="15">
        <v>8.8729692068981701E-3</v>
      </c>
      <c r="Z56" s="15">
        <v>6.2870622408100355E-3</v>
      </c>
      <c r="AA56" s="15">
        <v>1.1022906879986102E-2</v>
      </c>
      <c r="AB56" s="15">
        <v>5.7358466919078931E-3</v>
      </c>
      <c r="AC56" s="15">
        <v>5.2568058292075575E-3</v>
      </c>
      <c r="AD56" s="15">
        <v>6.5421728584321333E-3</v>
      </c>
      <c r="AE56" s="15">
        <v>5.083815786689652E-3</v>
      </c>
      <c r="AF56" s="15">
        <v>4.9720953050531626E-3</v>
      </c>
      <c r="AG56" s="15">
        <v>7.4393300129677389E-3</v>
      </c>
      <c r="AH56" s="15">
        <v>9.4764164790546342E-3</v>
      </c>
      <c r="AI56" s="15">
        <v>5.5594677189249545E-3</v>
      </c>
      <c r="AJ56" s="15">
        <v>9.7481551982587043E-3</v>
      </c>
      <c r="AK56" s="15">
        <v>5.5797837990347737E-3</v>
      </c>
      <c r="AL56" s="15">
        <v>5.49487756677184E-3</v>
      </c>
      <c r="AM56" s="15">
        <v>4.861829818512106E-3</v>
      </c>
      <c r="AN56" s="15">
        <v>4.261124520699911E-3</v>
      </c>
      <c r="AO56" s="15">
        <v>7.4646214983539469E-3</v>
      </c>
      <c r="AP56" s="15">
        <v>6.7210512373422938E-3</v>
      </c>
      <c r="AQ56" s="15">
        <v>4.0036574622709245E-3</v>
      </c>
      <c r="AR56" s="15">
        <v>6.0771920405650812E-3</v>
      </c>
      <c r="AS56" s="15">
        <v>1.0498410799627484E-2</v>
      </c>
      <c r="AT56" s="15">
        <v>6.0782933027324236E-3</v>
      </c>
      <c r="AU56" s="15">
        <v>5.1577876335736281E-3</v>
      </c>
      <c r="AV56" s="15">
        <v>2.689364721481886E-2</v>
      </c>
      <c r="AW56" s="15">
        <v>1.1817736071563039E-2</v>
      </c>
      <c r="AX56" s="15">
        <v>6.5845349424338076E-3</v>
      </c>
      <c r="AY56" s="15">
        <v>3.871560999121137E-3</v>
      </c>
      <c r="AZ56" s="15">
        <v>2.9945626776700839E-2</v>
      </c>
      <c r="BA56" s="15">
        <v>3.0066154293880303E-2</v>
      </c>
      <c r="BB56" s="15">
        <v>2.2846163397714031E-2</v>
      </c>
      <c r="BC56" s="15">
        <v>1.0549249874835009</v>
      </c>
      <c r="BD56" s="15">
        <v>2.9715554953570301E-2</v>
      </c>
      <c r="BE56" s="15">
        <v>1.8209601111797875E-3</v>
      </c>
      <c r="BF56" s="15">
        <v>1.494310526869836E-2</v>
      </c>
      <c r="BG56" s="15">
        <v>4.1006446423096244E-3</v>
      </c>
      <c r="BH56" s="15">
        <v>4.307597975044259E-2</v>
      </c>
      <c r="BI56" s="15">
        <v>1.1652124687547886E-2</v>
      </c>
      <c r="BJ56" s="15">
        <v>7.0849133669684946E-3</v>
      </c>
      <c r="BK56" s="15">
        <v>5.7669873187250701E-3</v>
      </c>
      <c r="BL56" s="15">
        <v>1.6303310240648721E-2</v>
      </c>
      <c r="BM56" s="15">
        <v>6.2314307051597011E-3</v>
      </c>
      <c r="BN56" s="15">
        <v>8.5203126347363801E-3</v>
      </c>
      <c r="BO56" s="15">
        <v>1.3911019737234626E-2</v>
      </c>
      <c r="BP56" s="15">
        <v>3.299381215549351E-3</v>
      </c>
      <c r="BQ56" s="15">
        <v>7.4713288463876563E-3</v>
      </c>
      <c r="BR56" s="15">
        <v>1.3728782573483063E-2</v>
      </c>
      <c r="BS56" s="15">
        <v>0</v>
      </c>
    </row>
    <row r="57" spans="1:71" x14ac:dyDescent="0.2">
      <c r="A57" s="25" t="s">
        <v>131</v>
      </c>
      <c r="B57" s="25" t="s">
        <v>283</v>
      </c>
      <c r="C57">
        <f t="shared" si="2"/>
        <v>53</v>
      </c>
      <c r="D57" s="15">
        <v>3.3424325615436769E-2</v>
      </c>
      <c r="E57" s="15">
        <v>3.3831217540982311E-2</v>
      </c>
      <c r="F57" s="15">
        <v>2.2209554957888743E-2</v>
      </c>
      <c r="G57" s="15">
        <v>5.1681775850468271E-2</v>
      </c>
      <c r="H57" s="15">
        <v>3.8844669436827579E-2</v>
      </c>
      <c r="I57" s="15">
        <v>4.1013216272987915E-2</v>
      </c>
      <c r="J57" s="15">
        <v>5.6783331235475805E-2</v>
      </c>
      <c r="K57" s="15">
        <v>5.7094658539821853E-2</v>
      </c>
      <c r="L57" s="15">
        <v>6.0374145907387516E-2</v>
      </c>
      <c r="M57" s="15">
        <v>5.4418009240862902E-2</v>
      </c>
      <c r="N57" s="15">
        <v>4.8305573455056913E-2</v>
      </c>
      <c r="O57" s="15">
        <v>5.1284738768596655E-2</v>
      </c>
      <c r="P57" s="15">
        <v>4.7432032207028706E-2</v>
      </c>
      <c r="Q57" s="15">
        <v>3.6917685078748652E-2</v>
      </c>
      <c r="R57" s="15">
        <v>4.4995505683498263E-2</v>
      </c>
      <c r="S57" s="15">
        <v>4.0123788741926597E-2</v>
      </c>
      <c r="T57" s="15">
        <v>5.7564647929589811E-2</v>
      </c>
      <c r="U57" s="15">
        <v>4.1426149176509545E-2</v>
      </c>
      <c r="V57" s="15">
        <v>3.481475150893619E-2</v>
      </c>
      <c r="W57" s="15">
        <v>5.7803633521573652E-2</v>
      </c>
      <c r="X57" s="15">
        <v>5.3936604154328535E-2</v>
      </c>
      <c r="Y57" s="15">
        <v>5.0780611293292491E-2</v>
      </c>
      <c r="Z57" s="15">
        <v>4.9689434718012765E-2</v>
      </c>
      <c r="AA57" s="15">
        <v>3.6077699592416357E-2</v>
      </c>
      <c r="AB57" s="15">
        <v>4.6455615775860548E-2</v>
      </c>
      <c r="AC57" s="15">
        <v>5.0301862394758284E-2</v>
      </c>
      <c r="AD57" s="15">
        <v>6.0485112961324292E-2</v>
      </c>
      <c r="AE57" s="15">
        <v>5.4830896352099291E-2</v>
      </c>
      <c r="AF57" s="15">
        <v>4.5641765326042728E-2</v>
      </c>
      <c r="AG57" s="15">
        <v>3.9524423890859209E-2</v>
      </c>
      <c r="AH57" s="15">
        <v>5.0541688349740488E-2</v>
      </c>
      <c r="AI57" s="15">
        <v>4.4725450458915288E-2</v>
      </c>
      <c r="AJ57" s="15">
        <v>4.7985896539060657E-2</v>
      </c>
      <c r="AK57" s="15">
        <v>4.3872635163988781E-2</v>
      </c>
      <c r="AL57" s="15">
        <v>4.6618211519830206E-2</v>
      </c>
      <c r="AM57" s="15">
        <v>3.5736331560523221E-2</v>
      </c>
      <c r="AN57" s="15">
        <v>3.0736336001559037E-2</v>
      </c>
      <c r="AO57" s="15">
        <v>4.7398074388128125E-2</v>
      </c>
      <c r="AP57" s="15">
        <v>3.4106007956388004E-2</v>
      </c>
      <c r="AQ57" s="15">
        <v>3.705201233814244E-2</v>
      </c>
      <c r="AR57" s="15">
        <v>3.4618178895489432E-2</v>
      </c>
      <c r="AS57" s="15">
        <v>4.3728504528332213E-2</v>
      </c>
      <c r="AT57" s="15">
        <v>4.7814212415325387E-2</v>
      </c>
      <c r="AU57" s="15">
        <v>5.4694355088615781E-2</v>
      </c>
      <c r="AV57" s="15">
        <v>5.4602487791198161E-2</v>
      </c>
      <c r="AW57" s="15">
        <v>4.5890414071701517E-2</v>
      </c>
      <c r="AX57" s="15">
        <v>4.2941135933358472E-2</v>
      </c>
      <c r="AY57" s="15">
        <v>3.4438580227344265E-2</v>
      </c>
      <c r="AZ57" s="15">
        <v>4.5023603532665511E-2</v>
      </c>
      <c r="BA57" s="15">
        <v>4.6929576141206582E-2</v>
      </c>
      <c r="BB57" s="15">
        <v>5.6816855738589425E-2</v>
      </c>
      <c r="BC57" s="15">
        <v>3.0416637143932203E-2</v>
      </c>
      <c r="BD57" s="15">
        <v>1.144329481903493</v>
      </c>
      <c r="BE57" s="15">
        <v>3.57884317089813E-2</v>
      </c>
      <c r="BF57" s="15">
        <v>3.6899479859146295E-2</v>
      </c>
      <c r="BG57" s="15">
        <v>3.3305874388734467E-2</v>
      </c>
      <c r="BH57" s="15">
        <v>3.6191868314233551E-2</v>
      </c>
      <c r="BI57" s="15">
        <v>4.5194776762894184E-2</v>
      </c>
      <c r="BJ57" s="15">
        <v>3.4533591452444105E-2</v>
      </c>
      <c r="BK57" s="15">
        <v>3.2472340692538654E-2</v>
      </c>
      <c r="BL57" s="15">
        <v>9.0183116700023283E-2</v>
      </c>
      <c r="BM57" s="15">
        <v>8.4067038185049528E-3</v>
      </c>
      <c r="BN57" s="15">
        <v>3.0446091322174081E-2</v>
      </c>
      <c r="BO57" s="15">
        <v>1.3734256225725924E-2</v>
      </c>
      <c r="BP57" s="15">
        <v>4.2940033349748906E-2</v>
      </c>
      <c r="BQ57" s="15">
        <v>4.4901823389077111E-2</v>
      </c>
      <c r="BR57" s="15">
        <v>4.011984538072659E-2</v>
      </c>
      <c r="BS57" s="15">
        <v>0</v>
      </c>
    </row>
    <row r="58" spans="1:71" x14ac:dyDescent="0.2">
      <c r="A58" s="24" t="s">
        <v>132</v>
      </c>
      <c r="B58" s="24" t="s">
        <v>400</v>
      </c>
      <c r="C58">
        <f t="shared" si="2"/>
        <v>54</v>
      </c>
      <c r="D58" s="15">
        <v>3.5818604995774116E-3</v>
      </c>
      <c r="E58" s="15">
        <v>4.449071683585556E-3</v>
      </c>
      <c r="F58" s="15">
        <v>2.3242213972804624E-3</v>
      </c>
      <c r="G58" s="15">
        <v>6.2855979238971415E-3</v>
      </c>
      <c r="H58" s="15">
        <v>5.7235975047760616E-3</v>
      </c>
      <c r="I58" s="15">
        <v>3.9588042582113913E-3</v>
      </c>
      <c r="J58" s="15">
        <v>7.320409830879929E-3</v>
      </c>
      <c r="K58" s="15">
        <v>9.8265737889895507E-3</v>
      </c>
      <c r="L58" s="15">
        <v>7.672636683734242E-3</v>
      </c>
      <c r="M58" s="15">
        <v>9.4607511616499312E-3</v>
      </c>
      <c r="N58" s="15">
        <v>8.259074860613478E-3</v>
      </c>
      <c r="O58" s="15">
        <v>8.571646490708516E-3</v>
      </c>
      <c r="P58" s="15">
        <v>1.1720796587355579E-2</v>
      </c>
      <c r="Q58" s="15">
        <v>1.0980290597942956E-2</v>
      </c>
      <c r="R58" s="15">
        <v>9.5070445357433482E-3</v>
      </c>
      <c r="S58" s="15">
        <v>5.8803286413137475E-3</v>
      </c>
      <c r="T58" s="15">
        <v>8.6234741438135851E-3</v>
      </c>
      <c r="U58" s="15">
        <v>7.8400731179087482E-3</v>
      </c>
      <c r="V58" s="15">
        <v>6.2321671927393534E-3</v>
      </c>
      <c r="W58" s="15">
        <v>8.6900100884635661E-3</v>
      </c>
      <c r="X58" s="15">
        <v>7.1841076152258185E-3</v>
      </c>
      <c r="Y58" s="15">
        <v>8.968755669151042E-3</v>
      </c>
      <c r="Z58" s="15">
        <v>1.0519119302357504E-2</v>
      </c>
      <c r="AA58" s="15">
        <v>9.7328772873833524E-3</v>
      </c>
      <c r="AB58" s="15">
        <v>9.2447735709062923E-3</v>
      </c>
      <c r="AC58" s="15">
        <v>8.0264196438738552E-3</v>
      </c>
      <c r="AD58" s="15">
        <v>8.6280063835667883E-3</v>
      </c>
      <c r="AE58" s="15">
        <v>6.9572990239720476E-3</v>
      </c>
      <c r="AF58" s="15">
        <v>7.5451244718568603E-3</v>
      </c>
      <c r="AG58" s="15">
        <v>8.7933105876900706E-3</v>
      </c>
      <c r="AH58" s="15">
        <v>8.6621301967701615E-3</v>
      </c>
      <c r="AI58" s="15">
        <v>8.1801541633947112E-3</v>
      </c>
      <c r="AJ58" s="15">
        <v>7.904364224859543E-3</v>
      </c>
      <c r="AK58" s="15">
        <v>8.2713549014329212E-3</v>
      </c>
      <c r="AL58" s="15">
        <v>6.8540212322576264E-3</v>
      </c>
      <c r="AM58" s="15">
        <v>7.9885518812262083E-3</v>
      </c>
      <c r="AN58" s="15">
        <v>5.9412094499110444E-3</v>
      </c>
      <c r="AO58" s="15">
        <v>6.8949089528919996E-3</v>
      </c>
      <c r="AP58" s="15">
        <v>7.6513982982540588E-3</v>
      </c>
      <c r="AQ58" s="15">
        <v>6.7554389474201552E-3</v>
      </c>
      <c r="AR58" s="15">
        <v>2.2091408182309126E-2</v>
      </c>
      <c r="AS58" s="15">
        <v>3.1180689881596571E-2</v>
      </c>
      <c r="AT58" s="15">
        <v>8.2441302119683566E-3</v>
      </c>
      <c r="AU58" s="15">
        <v>1.1111161598029906E-2</v>
      </c>
      <c r="AV58" s="15">
        <v>9.9161456735432484E-3</v>
      </c>
      <c r="AW58" s="15">
        <v>2.0921675561003644E-2</v>
      </c>
      <c r="AX58" s="15">
        <v>3.7248330211594884E-2</v>
      </c>
      <c r="AY58" s="15">
        <v>2.1107552557036797E-2</v>
      </c>
      <c r="AZ58" s="15">
        <v>1.6378456842369778E-2</v>
      </c>
      <c r="BA58" s="15">
        <v>2.0336608072498499E-2</v>
      </c>
      <c r="BB58" s="15">
        <v>1.9099910134359261E-2</v>
      </c>
      <c r="BC58" s="15">
        <v>1.2958805038574607E-2</v>
      </c>
      <c r="BD58" s="15">
        <v>1.4279717387614318E-2</v>
      </c>
      <c r="BE58" s="15">
        <v>1.003998513996321</v>
      </c>
      <c r="BF58" s="15">
        <v>2.3182879042895458E-2</v>
      </c>
      <c r="BG58" s="15">
        <v>1.4314247467329483E-2</v>
      </c>
      <c r="BH58" s="15">
        <v>1.8434819855972635E-2</v>
      </c>
      <c r="BI58" s="15">
        <v>2.4473989021889148E-2</v>
      </c>
      <c r="BJ58" s="15">
        <v>1.5042876655258997E-2</v>
      </c>
      <c r="BK58" s="15">
        <v>7.7658887587979753E-3</v>
      </c>
      <c r="BL58" s="15">
        <v>6.4582173469422983E-3</v>
      </c>
      <c r="BM58" s="15">
        <v>4.4611088809584781E-3</v>
      </c>
      <c r="BN58" s="15">
        <v>3.6854834780841117E-2</v>
      </c>
      <c r="BO58" s="15">
        <v>6.3965989942392741E-3</v>
      </c>
      <c r="BP58" s="15">
        <v>1.2858094737535302E-2</v>
      </c>
      <c r="BQ58" s="15">
        <v>7.338979827768298E-2</v>
      </c>
      <c r="BR58" s="15">
        <v>2.0850120423758913E-2</v>
      </c>
      <c r="BS58" s="15">
        <v>0</v>
      </c>
    </row>
    <row r="59" spans="1:71" x14ac:dyDescent="0.2">
      <c r="A59" s="25" t="s">
        <v>133</v>
      </c>
      <c r="B59" s="24" t="s">
        <v>402</v>
      </c>
      <c r="C59">
        <f t="shared" si="2"/>
        <v>55</v>
      </c>
      <c r="D59" s="15">
        <v>1.4546742597446202E-2</v>
      </c>
      <c r="E59" s="15">
        <v>1.3919741473377892E-2</v>
      </c>
      <c r="F59" s="15">
        <v>7.1645214716487392E-3</v>
      </c>
      <c r="G59" s="15">
        <v>4.6561398450000346E-2</v>
      </c>
      <c r="H59" s="15">
        <v>5.3632557392313304E-2</v>
      </c>
      <c r="I59" s="15">
        <v>2.1838940867607966E-2</v>
      </c>
      <c r="J59" s="15">
        <v>3.3697434256270274E-2</v>
      </c>
      <c r="K59" s="15">
        <v>3.5902179658252271E-2</v>
      </c>
      <c r="L59" s="15">
        <v>3.073818749223518E-2</v>
      </c>
      <c r="M59" s="15">
        <v>4.787131182317457E-2</v>
      </c>
      <c r="N59" s="15">
        <v>3.6904079272275757E-2</v>
      </c>
      <c r="O59" s="15">
        <v>6.1186333718859287E-2</v>
      </c>
      <c r="P59" s="15">
        <v>2.5469221149897928E-2</v>
      </c>
      <c r="Q59" s="15">
        <v>1.5717029604326596E-2</v>
      </c>
      <c r="R59" s="15">
        <v>2.1402171132205682E-2</v>
      </c>
      <c r="S59" s="15">
        <v>1.9017889076099463E-2</v>
      </c>
      <c r="T59" s="15">
        <v>3.992445013132867E-2</v>
      </c>
      <c r="U59" s="15">
        <v>2.264903141405409E-2</v>
      </c>
      <c r="V59" s="15">
        <v>4.3187200600305453E-2</v>
      </c>
      <c r="W59" s="15">
        <v>3.1208953328068455E-2</v>
      </c>
      <c r="X59" s="15">
        <v>5.0277196756459211E-2</v>
      </c>
      <c r="Y59" s="15">
        <v>8.61642739931444E-2</v>
      </c>
      <c r="Z59" s="15">
        <v>5.6363579712763692E-2</v>
      </c>
      <c r="AA59" s="15">
        <v>8.8403955208775087E-2</v>
      </c>
      <c r="AB59" s="15">
        <v>3.4901577165037743E-2</v>
      </c>
      <c r="AC59" s="15">
        <v>4.0970763605745066E-2</v>
      </c>
      <c r="AD59" s="15">
        <v>3.1392834129591707E-2</v>
      </c>
      <c r="AE59" s="15">
        <v>3.2367790752915397E-2</v>
      </c>
      <c r="AF59" s="15">
        <v>2.3816143035071687E-2</v>
      </c>
      <c r="AG59" s="15">
        <v>4.601728264192223E-2</v>
      </c>
      <c r="AH59" s="15">
        <v>5.8927842913185917E-2</v>
      </c>
      <c r="AI59" s="15">
        <v>2.7431514313544486E-2</v>
      </c>
      <c r="AJ59" s="15">
        <v>3.3254658911433269E-2</v>
      </c>
      <c r="AK59" s="15">
        <v>2.9057100961341373E-2</v>
      </c>
      <c r="AL59" s="15">
        <v>2.1107668165742135E-2</v>
      </c>
      <c r="AM59" s="15">
        <v>2.0209464630449689E-2</v>
      </c>
      <c r="AN59" s="15">
        <v>1.9306310492051351E-2</v>
      </c>
      <c r="AO59" s="15">
        <v>1.509697670431422E-2</v>
      </c>
      <c r="AP59" s="15">
        <v>2.8635415963986069E-2</v>
      </c>
      <c r="AQ59" s="15">
        <v>2.2871232814198183E-2</v>
      </c>
      <c r="AR59" s="15">
        <v>4.567113282789894E-2</v>
      </c>
      <c r="AS59" s="15">
        <v>3.0570508200300106E-2</v>
      </c>
      <c r="AT59" s="15">
        <v>2.3881728027053965E-2</v>
      </c>
      <c r="AU59" s="15">
        <v>1.9962144472966122E-2</v>
      </c>
      <c r="AV59" s="15">
        <v>2.8156115448989355E-2</v>
      </c>
      <c r="AW59" s="15">
        <v>2.6731434696246063E-2</v>
      </c>
      <c r="AX59" s="15">
        <v>1.8567746823902213E-2</v>
      </c>
      <c r="AY59" s="15">
        <v>1.686992658286729E-2</v>
      </c>
      <c r="AZ59" s="15">
        <v>3.5816346177290154E-2</v>
      </c>
      <c r="BA59" s="15">
        <v>7.2548985725034376E-2</v>
      </c>
      <c r="BB59" s="15">
        <v>3.0632329381886106E-2</v>
      </c>
      <c r="BC59" s="15">
        <v>2.8265491885481844E-2</v>
      </c>
      <c r="BD59" s="15">
        <v>4.0263344988049794E-2</v>
      </c>
      <c r="BE59" s="15">
        <v>5.9290905168792344E-3</v>
      </c>
      <c r="BF59" s="15">
        <v>1.0910651386505208</v>
      </c>
      <c r="BG59" s="15">
        <v>6.6686809096413516E-2</v>
      </c>
      <c r="BH59" s="15">
        <v>3.5780182471090792E-2</v>
      </c>
      <c r="BI59" s="15">
        <v>2.8872815641187145E-2</v>
      </c>
      <c r="BJ59" s="15">
        <v>2.504943102054483E-2</v>
      </c>
      <c r="BK59" s="15">
        <v>3.2936972966264605E-2</v>
      </c>
      <c r="BL59" s="15">
        <v>1.1446770389121395E-2</v>
      </c>
      <c r="BM59" s="15">
        <v>5.4918493097203753E-3</v>
      </c>
      <c r="BN59" s="15">
        <v>2.8003511311802579E-2</v>
      </c>
      <c r="BO59" s="15">
        <v>1.0519894043877561E-2</v>
      </c>
      <c r="BP59" s="15">
        <v>1.9113704923211551E-2</v>
      </c>
      <c r="BQ59" s="15">
        <v>3.275314712090225E-2</v>
      </c>
      <c r="BR59" s="15">
        <v>3.5479844884706679E-2</v>
      </c>
      <c r="BS59" s="15">
        <v>0</v>
      </c>
    </row>
    <row r="60" spans="1:71" x14ac:dyDescent="0.2">
      <c r="A60" s="24" t="s">
        <v>134</v>
      </c>
      <c r="B60" s="24" t="s">
        <v>404</v>
      </c>
      <c r="C60">
        <f t="shared" si="2"/>
        <v>56</v>
      </c>
      <c r="D60" s="15">
        <v>5.81675978987362E-3</v>
      </c>
      <c r="E60" s="15">
        <v>3.7925942483336482E-3</v>
      </c>
      <c r="F60" s="15">
        <v>1.4971629907349817E-3</v>
      </c>
      <c r="G60" s="15">
        <v>7.8278247819944437E-3</v>
      </c>
      <c r="H60" s="15">
        <v>1.8751978361329521E-2</v>
      </c>
      <c r="I60" s="15">
        <v>8.4263562448440785E-3</v>
      </c>
      <c r="J60" s="15">
        <v>1.5822619134007988E-2</v>
      </c>
      <c r="K60" s="15">
        <v>9.9130902747465686E-3</v>
      </c>
      <c r="L60" s="15">
        <v>1.267468735309548E-2</v>
      </c>
      <c r="M60" s="15">
        <v>1.0132562160930152E-2</v>
      </c>
      <c r="N60" s="15">
        <v>8.4566266244811474E-3</v>
      </c>
      <c r="O60" s="15">
        <v>1.3217683851071256E-2</v>
      </c>
      <c r="P60" s="15">
        <v>8.9031317615519412E-3</v>
      </c>
      <c r="Q60" s="15">
        <v>5.8885385597511322E-3</v>
      </c>
      <c r="R60" s="15">
        <v>7.2477009537319781E-3</v>
      </c>
      <c r="S60" s="15">
        <v>4.9531274808303945E-3</v>
      </c>
      <c r="T60" s="15">
        <v>1.2707113558594225E-2</v>
      </c>
      <c r="U60" s="15">
        <v>6.719448419599856E-3</v>
      </c>
      <c r="V60" s="15">
        <v>9.3343420980933813E-3</v>
      </c>
      <c r="W60" s="15">
        <v>1.2128080607342022E-2</v>
      </c>
      <c r="X60" s="15">
        <v>1.1730926629389892E-2</v>
      </c>
      <c r="Y60" s="15">
        <v>1.6447290343897532E-2</v>
      </c>
      <c r="Z60" s="15">
        <v>1.773570403426955E-2</v>
      </c>
      <c r="AA60" s="15">
        <v>2.0970145608891193E-2</v>
      </c>
      <c r="AB60" s="15">
        <v>1.509690938903969E-2</v>
      </c>
      <c r="AC60" s="15">
        <v>1.2446452720078672E-2</v>
      </c>
      <c r="AD60" s="15">
        <v>1.108463460470851E-2</v>
      </c>
      <c r="AE60" s="15">
        <v>1.2682424107514358E-2</v>
      </c>
      <c r="AF60" s="15">
        <v>9.5519755303905655E-3</v>
      </c>
      <c r="AG60" s="15">
        <v>1.2616592565337714E-2</v>
      </c>
      <c r="AH60" s="15">
        <v>1.1491433944902372E-2</v>
      </c>
      <c r="AI60" s="15">
        <v>1.8609428255046124E-2</v>
      </c>
      <c r="AJ60" s="15">
        <v>1.8311049115107624E-2</v>
      </c>
      <c r="AK60" s="15">
        <v>1.4477493321560453E-2</v>
      </c>
      <c r="AL60" s="15">
        <v>8.6702904210377886E-3</v>
      </c>
      <c r="AM60" s="15">
        <v>7.3004236693538522E-3</v>
      </c>
      <c r="AN60" s="15">
        <v>7.785190603322974E-3</v>
      </c>
      <c r="AO60" s="15">
        <v>1.8994869089779789E-2</v>
      </c>
      <c r="AP60" s="15">
        <v>1.3585536375904554E-2</v>
      </c>
      <c r="AQ60" s="15">
        <v>1.2996763301926652E-2</v>
      </c>
      <c r="AR60" s="15">
        <v>3.7339113579393096E-3</v>
      </c>
      <c r="AS60" s="15">
        <v>4.2491226244803114E-3</v>
      </c>
      <c r="AT60" s="15">
        <v>6.370878075172364E-3</v>
      </c>
      <c r="AU60" s="15">
        <v>1.1810853353390138E-2</v>
      </c>
      <c r="AV60" s="15">
        <v>6.2106535678099883E-3</v>
      </c>
      <c r="AW60" s="15">
        <v>4.8298838814168001E-2</v>
      </c>
      <c r="AX60" s="15">
        <v>3.4188947617208544E-3</v>
      </c>
      <c r="AY60" s="15">
        <v>3.2664493167069092E-3</v>
      </c>
      <c r="AZ60" s="15">
        <v>3.1213833997481132E-3</v>
      </c>
      <c r="BA60" s="15">
        <v>1.98300541370528E-3</v>
      </c>
      <c r="BB60" s="15">
        <v>2.1328522618412013E-3</v>
      </c>
      <c r="BC60" s="15">
        <v>4.8373711417787285E-3</v>
      </c>
      <c r="BD60" s="15">
        <v>3.276729835909951E-3</v>
      </c>
      <c r="BE60" s="15">
        <v>4.2678263948895756E-4</v>
      </c>
      <c r="BF60" s="15">
        <v>1.3966827932069545E-3</v>
      </c>
      <c r="BG60" s="15">
        <v>1.0496353136595951</v>
      </c>
      <c r="BH60" s="15">
        <v>2.0238391862687044E-3</v>
      </c>
      <c r="BI60" s="15">
        <v>4.1395223125022494E-3</v>
      </c>
      <c r="BJ60" s="15">
        <v>2.4419192969488729E-3</v>
      </c>
      <c r="BK60" s="15">
        <v>8.3377086491323062E-4</v>
      </c>
      <c r="BL60" s="15">
        <v>1.0096441247109258E-2</v>
      </c>
      <c r="BM60" s="15">
        <v>4.4615420291522195E-3</v>
      </c>
      <c r="BN60" s="15">
        <v>3.5689984059072053E-3</v>
      </c>
      <c r="BO60" s="15">
        <v>8.2459175715783178E-3</v>
      </c>
      <c r="BP60" s="15">
        <v>2.4374876596511275E-3</v>
      </c>
      <c r="BQ60" s="15">
        <v>2.1763283760078815E-3</v>
      </c>
      <c r="BR60" s="15">
        <v>3.0893420885869578E-3</v>
      </c>
      <c r="BS60" s="15">
        <v>0</v>
      </c>
    </row>
    <row r="61" spans="1:71" x14ac:dyDescent="0.2">
      <c r="A61" s="24" t="s">
        <v>135</v>
      </c>
      <c r="B61" s="24" t="s">
        <v>406</v>
      </c>
      <c r="C61">
        <f t="shared" si="2"/>
        <v>57</v>
      </c>
      <c r="D61" s="15">
        <v>4.1235077042903346E-3</v>
      </c>
      <c r="E61" s="15">
        <v>8.6239461028108609E-3</v>
      </c>
      <c r="F61" s="15">
        <v>4.5529645122088982E-3</v>
      </c>
      <c r="G61" s="15">
        <v>8.2063317858499379E-3</v>
      </c>
      <c r="H61" s="15">
        <v>7.4013714388745811E-3</v>
      </c>
      <c r="I61" s="15">
        <v>4.0691403300736045E-3</v>
      </c>
      <c r="J61" s="15">
        <v>6.6429466384309707E-3</v>
      </c>
      <c r="K61" s="15">
        <v>1.7976299719313634E-2</v>
      </c>
      <c r="L61" s="15">
        <v>8.491007329853785E-3</v>
      </c>
      <c r="M61" s="15">
        <v>2.0206824614421005E-2</v>
      </c>
      <c r="N61" s="15">
        <v>7.2653013101543221E-2</v>
      </c>
      <c r="O61" s="15">
        <v>2.9909198532834663E-2</v>
      </c>
      <c r="P61" s="15">
        <v>8.609997384124872E-3</v>
      </c>
      <c r="Q61" s="15">
        <v>1.0800797746071423E-2</v>
      </c>
      <c r="R61" s="15">
        <v>2.6652675843128502E-2</v>
      </c>
      <c r="S61" s="15">
        <v>6.314490923177183E-3</v>
      </c>
      <c r="T61" s="15">
        <v>1.4633583093641081E-2</v>
      </c>
      <c r="U61" s="15">
        <v>1.0088995589830587E-2</v>
      </c>
      <c r="V61" s="15">
        <v>6.4111685321449566E-3</v>
      </c>
      <c r="W61" s="15">
        <v>8.4200180791201198E-3</v>
      </c>
      <c r="X61" s="15">
        <v>7.5193558471135062E-3</v>
      </c>
      <c r="Y61" s="15">
        <v>1.5707855710547239E-2</v>
      </c>
      <c r="Z61" s="15">
        <v>3.708578782832081E-2</v>
      </c>
      <c r="AA61" s="15">
        <v>3.6205688718549171E-2</v>
      </c>
      <c r="AB61" s="15">
        <v>1.1451387016412219E-2</v>
      </c>
      <c r="AC61" s="15">
        <v>9.738651615875964E-3</v>
      </c>
      <c r="AD61" s="15">
        <v>8.741440391029455E-3</v>
      </c>
      <c r="AE61" s="15">
        <v>7.1933808111700626E-3</v>
      </c>
      <c r="AF61" s="15">
        <v>9.9796411152632668E-3</v>
      </c>
      <c r="AG61" s="15">
        <v>2.3949661041358341E-2</v>
      </c>
      <c r="AH61" s="15">
        <v>1.7387673867081559E-2</v>
      </c>
      <c r="AI61" s="15">
        <v>1.0369927603634716E-2</v>
      </c>
      <c r="AJ61" s="15">
        <v>3.0099687742790527E-2</v>
      </c>
      <c r="AK61" s="15">
        <v>8.5207652071028536E-3</v>
      </c>
      <c r="AL61" s="15">
        <v>1.3137729558928809E-2</v>
      </c>
      <c r="AM61" s="15">
        <v>1.0362458589377586E-2</v>
      </c>
      <c r="AN61" s="15">
        <v>7.0517029055738234E-3</v>
      </c>
      <c r="AO61" s="15">
        <v>1.5908409721461753E-2</v>
      </c>
      <c r="AP61" s="15">
        <v>8.1119126042631228E-3</v>
      </c>
      <c r="AQ61" s="15">
        <v>8.4713270434640456E-3</v>
      </c>
      <c r="AR61" s="15">
        <v>2.1125526674637581E-2</v>
      </c>
      <c r="AS61" s="15">
        <v>2.0207894343065261E-2</v>
      </c>
      <c r="AT61" s="15">
        <v>7.4551931850013933E-3</v>
      </c>
      <c r="AU61" s="15">
        <v>9.2802647527984693E-3</v>
      </c>
      <c r="AV61" s="15">
        <v>1.3080424805692582E-2</v>
      </c>
      <c r="AW61" s="15">
        <v>1.3746279249472398E-2</v>
      </c>
      <c r="AX61" s="15">
        <v>1.7617785321054139E-2</v>
      </c>
      <c r="AY61" s="15">
        <v>1.6129885158949989E-2</v>
      </c>
      <c r="AZ61" s="15">
        <v>4.9720240755636649E-2</v>
      </c>
      <c r="BA61" s="15">
        <v>5.9823988882866212E-2</v>
      </c>
      <c r="BB61" s="15">
        <v>3.0918543950148397E-2</v>
      </c>
      <c r="BC61" s="15">
        <v>1.809547928266457E-2</v>
      </c>
      <c r="BD61" s="15">
        <v>2.7166115525097092E-2</v>
      </c>
      <c r="BE61" s="15">
        <v>2.8787449246024254E-3</v>
      </c>
      <c r="BF61" s="15">
        <v>2.8072585333691207E-2</v>
      </c>
      <c r="BG61" s="15">
        <v>1.0153148351574257E-2</v>
      </c>
      <c r="BH61" s="15">
        <v>1.041183195772128</v>
      </c>
      <c r="BI61" s="15">
        <v>2.6536551813444158E-2</v>
      </c>
      <c r="BJ61" s="15">
        <v>1.1701476151195442E-2</v>
      </c>
      <c r="BK61" s="15">
        <v>7.5364908981543658E-3</v>
      </c>
      <c r="BL61" s="15">
        <v>9.9529778270511255E-3</v>
      </c>
      <c r="BM61" s="15">
        <v>5.7353761061978321E-3</v>
      </c>
      <c r="BN61" s="15">
        <v>3.0347610988068218E-2</v>
      </c>
      <c r="BO61" s="15">
        <v>1.0631695316964071E-2</v>
      </c>
      <c r="BP61" s="15">
        <v>6.2029242775344436E-3</v>
      </c>
      <c r="BQ61" s="15">
        <v>3.915139497610122E-2</v>
      </c>
      <c r="BR61" s="15">
        <v>1.8794029369917371E-2</v>
      </c>
      <c r="BS61" s="15">
        <v>0</v>
      </c>
    </row>
    <row r="62" spans="1:71" x14ac:dyDescent="0.2">
      <c r="A62" s="24" t="s">
        <v>136</v>
      </c>
      <c r="B62" s="25" t="s">
        <v>408</v>
      </c>
      <c r="C62">
        <f t="shared" si="2"/>
        <v>58</v>
      </c>
      <c r="D62" s="15">
        <v>2.7581773430129372E-3</v>
      </c>
      <c r="E62" s="15">
        <v>2.4374248283217516E-3</v>
      </c>
      <c r="F62" s="15">
        <v>3.1596505064190386E-3</v>
      </c>
      <c r="G62" s="15">
        <v>9.0487338347160131E-3</v>
      </c>
      <c r="H62" s="15">
        <v>2.4463328574675865E-2</v>
      </c>
      <c r="I62" s="15">
        <v>8.8194737669377767E-3</v>
      </c>
      <c r="J62" s="15">
        <v>1.2620740407773109E-2</v>
      </c>
      <c r="K62" s="15">
        <v>4.2393670337876705E-3</v>
      </c>
      <c r="L62" s="15">
        <v>6.9800028100512309E-3</v>
      </c>
      <c r="M62" s="15">
        <v>5.8615987601919909E-3</v>
      </c>
      <c r="N62" s="15">
        <v>6.2975056550063219E-3</v>
      </c>
      <c r="O62" s="15">
        <v>4.1917205566293948E-3</v>
      </c>
      <c r="P62" s="15">
        <v>3.6909557933057502E-3</v>
      </c>
      <c r="Q62" s="15">
        <v>2.9487667523184604E-3</v>
      </c>
      <c r="R62" s="15">
        <v>3.6753460512844506E-3</v>
      </c>
      <c r="S62" s="15">
        <v>4.928264017923914E-3</v>
      </c>
      <c r="T62" s="15">
        <v>9.0199959632763418E-3</v>
      </c>
      <c r="U62" s="15">
        <v>8.3610034735749402E-3</v>
      </c>
      <c r="V62" s="15">
        <v>1.0944593438047314E-2</v>
      </c>
      <c r="W62" s="15">
        <v>4.4845001644541671E-3</v>
      </c>
      <c r="X62" s="15">
        <v>5.781092930559467E-3</v>
      </c>
      <c r="Y62" s="15">
        <v>7.6790566091162931E-3</v>
      </c>
      <c r="Z62" s="15">
        <v>4.8573747292572911E-3</v>
      </c>
      <c r="AA62" s="15">
        <v>4.2328948242285561E-3</v>
      </c>
      <c r="AB62" s="15">
        <v>5.8069704074969518E-3</v>
      </c>
      <c r="AC62" s="15">
        <v>6.3809620841713465E-3</v>
      </c>
      <c r="AD62" s="15">
        <v>9.2937983686919336E-3</v>
      </c>
      <c r="AE62" s="15">
        <v>8.1042212737342072E-3</v>
      </c>
      <c r="AF62" s="15">
        <v>6.728586939025811E-3</v>
      </c>
      <c r="AG62" s="15">
        <v>5.9090043901718556E-3</v>
      </c>
      <c r="AH62" s="15">
        <v>5.3151000585653701E-3</v>
      </c>
      <c r="AI62" s="15">
        <v>5.995613953004188E-3</v>
      </c>
      <c r="AJ62" s="15">
        <v>7.4416985009671888E-3</v>
      </c>
      <c r="AK62" s="15">
        <v>6.7368824469830977E-3</v>
      </c>
      <c r="AL62" s="15">
        <v>9.5733088043985365E-3</v>
      </c>
      <c r="AM62" s="15">
        <v>4.3979001159336114E-3</v>
      </c>
      <c r="AN62" s="15">
        <v>5.2885170084290261E-3</v>
      </c>
      <c r="AO62" s="15">
        <v>4.6756437410058133E-3</v>
      </c>
      <c r="AP62" s="15">
        <v>1.3946553371890288E-2</v>
      </c>
      <c r="AQ62" s="15">
        <v>6.6840305525165044E-3</v>
      </c>
      <c r="AR62" s="15">
        <v>4.4548178184938532E-3</v>
      </c>
      <c r="AS62" s="15">
        <v>5.2672096441661164E-3</v>
      </c>
      <c r="AT62" s="15">
        <v>9.7772266173766446E-3</v>
      </c>
      <c r="AU62" s="15">
        <v>3.8012517743407297E-2</v>
      </c>
      <c r="AV62" s="15">
        <v>4.3595882014917514E-2</v>
      </c>
      <c r="AW62" s="15">
        <v>1.0729413472591411E-2</v>
      </c>
      <c r="AX62" s="15">
        <v>4.7960784298727637E-3</v>
      </c>
      <c r="AY62" s="15">
        <v>4.1651561430698257E-3</v>
      </c>
      <c r="AZ62" s="15">
        <v>1.5043006643816085E-2</v>
      </c>
      <c r="BA62" s="15">
        <v>1.344079797722062E-2</v>
      </c>
      <c r="BB62" s="15">
        <v>1.5294608781299651E-2</v>
      </c>
      <c r="BC62" s="15">
        <v>8.7957971544754612E-3</v>
      </c>
      <c r="BD62" s="15">
        <v>3.4862860164884537E-3</v>
      </c>
      <c r="BE62" s="15">
        <v>5.5231535533972775E-4</v>
      </c>
      <c r="BF62" s="15">
        <v>3.6564648585951246E-3</v>
      </c>
      <c r="BG62" s="15">
        <v>9.6455531497788537E-3</v>
      </c>
      <c r="BH62" s="15">
        <v>8.2553962159254389E-3</v>
      </c>
      <c r="BI62" s="15">
        <v>1.0181590216598879</v>
      </c>
      <c r="BJ62" s="15">
        <v>4.5011152679578711E-3</v>
      </c>
      <c r="BK62" s="15">
        <v>5.148976630789559E-3</v>
      </c>
      <c r="BL62" s="15">
        <v>3.9967330178599337E-3</v>
      </c>
      <c r="BM62" s="15">
        <v>3.5548426192931128E-3</v>
      </c>
      <c r="BN62" s="15">
        <v>1.0897524716833942E-2</v>
      </c>
      <c r="BO62" s="15">
        <v>6.4901580923960875E-3</v>
      </c>
      <c r="BP62" s="15">
        <v>4.0112467806447897E-3</v>
      </c>
      <c r="BQ62" s="15">
        <v>7.853810894381261E-3</v>
      </c>
      <c r="BR62" s="15">
        <v>5.4538966301228842E-3</v>
      </c>
      <c r="BS62" s="15">
        <v>0</v>
      </c>
    </row>
    <row r="63" spans="1:71" x14ac:dyDescent="0.2">
      <c r="A63" s="24" t="s">
        <v>137</v>
      </c>
      <c r="B63" s="24" t="s">
        <v>410</v>
      </c>
      <c r="C63">
        <f t="shared" si="2"/>
        <v>59</v>
      </c>
      <c r="D63" s="15">
        <v>6.7103176737991861E-3</v>
      </c>
      <c r="E63" s="15">
        <v>7.6557411800857421E-3</v>
      </c>
      <c r="F63" s="15">
        <v>4.5799016394010069E-3</v>
      </c>
      <c r="G63" s="15">
        <v>3.5210757201689605E-2</v>
      </c>
      <c r="H63" s="15">
        <v>1.0887617823880537E-2</v>
      </c>
      <c r="I63" s="15">
        <v>1.1090594428453606E-2</v>
      </c>
      <c r="J63" s="15">
        <v>2.0204252137785827E-2</v>
      </c>
      <c r="K63" s="15">
        <v>1.4998122207962384E-2</v>
      </c>
      <c r="L63" s="15">
        <v>1.791110741118326E-2</v>
      </c>
      <c r="M63" s="15">
        <v>1.7232125276883743E-2</v>
      </c>
      <c r="N63" s="15">
        <v>2.7340042769525154E-2</v>
      </c>
      <c r="O63" s="15">
        <v>1.8949909178947229E-2</v>
      </c>
      <c r="P63" s="15">
        <v>1.4726605212598465E-2</v>
      </c>
      <c r="Q63" s="15">
        <v>1.1438859427297875E-2</v>
      </c>
      <c r="R63" s="15">
        <v>1.5817169983328133E-2</v>
      </c>
      <c r="S63" s="15">
        <v>9.8921439751693072E-3</v>
      </c>
      <c r="T63" s="15">
        <v>1.9822194938171472E-2</v>
      </c>
      <c r="U63" s="15">
        <v>1.3539007398181983E-2</v>
      </c>
      <c r="V63" s="15">
        <v>1.001690376000041E-2</v>
      </c>
      <c r="W63" s="15">
        <v>1.9100830082641056E-2</v>
      </c>
      <c r="X63" s="15">
        <v>1.4782480160247835E-2</v>
      </c>
      <c r="Y63" s="15">
        <v>2.4186918998009083E-2</v>
      </c>
      <c r="Z63" s="15">
        <v>2.0183052186413655E-2</v>
      </c>
      <c r="AA63" s="15">
        <v>2.4787555194110369E-2</v>
      </c>
      <c r="AB63" s="15">
        <v>1.6826267586428557E-2</v>
      </c>
      <c r="AC63" s="15">
        <v>2.1016892766159118E-2</v>
      </c>
      <c r="AD63" s="15">
        <v>1.6999062349202666E-2</v>
      </c>
      <c r="AE63" s="15">
        <v>2.0675231577453882E-2</v>
      </c>
      <c r="AF63" s="15">
        <v>1.5874849358668636E-2</v>
      </c>
      <c r="AG63" s="15">
        <v>1.9924750874713047E-2</v>
      </c>
      <c r="AH63" s="15">
        <v>2.1625811044204794E-2</v>
      </c>
      <c r="AI63" s="15">
        <v>2.2440626969679758E-2</v>
      </c>
      <c r="AJ63" s="15">
        <v>2.0103957529074099E-2</v>
      </c>
      <c r="AK63" s="15">
        <v>1.6292629586024496E-2</v>
      </c>
      <c r="AL63" s="15">
        <v>1.364763325281561E-2</v>
      </c>
      <c r="AM63" s="15">
        <v>1.2600069109229121E-2</v>
      </c>
      <c r="AN63" s="15">
        <v>1.385428502803924E-2</v>
      </c>
      <c r="AO63" s="15">
        <v>1.9223365958960896E-2</v>
      </c>
      <c r="AP63" s="15">
        <v>1.309157484922144E-2</v>
      </c>
      <c r="AQ63" s="15">
        <v>1.3234788916433794E-2</v>
      </c>
      <c r="AR63" s="15">
        <v>1.8272423357369349E-2</v>
      </c>
      <c r="AS63" s="15">
        <v>3.3816209337305586E-2</v>
      </c>
      <c r="AT63" s="15">
        <v>1.4646759357802245E-2</v>
      </c>
      <c r="AU63" s="15">
        <v>2.0662131252878867E-2</v>
      </c>
      <c r="AV63" s="15">
        <v>3.9447046072537219E-2</v>
      </c>
      <c r="AW63" s="15">
        <v>3.3612869883122697E-2</v>
      </c>
      <c r="AX63" s="15">
        <v>4.2255902701606826E-2</v>
      </c>
      <c r="AY63" s="15">
        <v>1.7073300026707872E-2</v>
      </c>
      <c r="AZ63" s="15">
        <v>2.4907836700070386E-2</v>
      </c>
      <c r="BA63" s="15">
        <v>3.41694281168149E-2</v>
      </c>
      <c r="BB63" s="15">
        <v>9.5902896670612539E-2</v>
      </c>
      <c r="BC63" s="15">
        <v>5.0562124711605455E-2</v>
      </c>
      <c r="BD63" s="15">
        <v>4.9043357646718931E-2</v>
      </c>
      <c r="BE63" s="15">
        <v>4.5567886150787969E-3</v>
      </c>
      <c r="BF63" s="15">
        <v>2.5638706693042333E-2</v>
      </c>
      <c r="BG63" s="15">
        <v>1.5679921601554847E-2</v>
      </c>
      <c r="BH63" s="15">
        <v>2.6525090210910596E-2</v>
      </c>
      <c r="BI63" s="15">
        <v>2.0422875481160899E-2</v>
      </c>
      <c r="BJ63" s="15">
        <v>1.0321086887260247</v>
      </c>
      <c r="BK63" s="15">
        <v>1.4635969300698336E-2</v>
      </c>
      <c r="BL63" s="15">
        <v>3.3320474987845225E-2</v>
      </c>
      <c r="BM63" s="15">
        <v>3.9449889427044832E-2</v>
      </c>
      <c r="BN63" s="15">
        <v>4.1087210743534976E-2</v>
      </c>
      <c r="BO63" s="15">
        <v>5.9351438016921922E-2</v>
      </c>
      <c r="BP63" s="15">
        <v>2.5360019353337562E-2</v>
      </c>
      <c r="BQ63" s="15">
        <v>2.9522563037706926E-2</v>
      </c>
      <c r="BR63" s="15">
        <v>4.2789072881674335E-2</v>
      </c>
      <c r="BS63" s="15">
        <v>0</v>
      </c>
    </row>
    <row r="64" spans="1:71" x14ac:dyDescent="0.2">
      <c r="A64" s="24" t="s">
        <v>138</v>
      </c>
      <c r="B64" s="24" t="s">
        <v>412</v>
      </c>
      <c r="C64">
        <f t="shared" si="2"/>
        <v>60</v>
      </c>
      <c r="D64" s="15">
        <v>1.6707962796996764E-3</v>
      </c>
      <c r="E64" s="15">
        <v>1.7391453623323686E-3</v>
      </c>
      <c r="F64" s="15">
        <v>1.0365078606252539E-3</v>
      </c>
      <c r="G64" s="15">
        <v>2.7045007678784582E-3</v>
      </c>
      <c r="H64" s="15">
        <v>2.4869050493588718E-3</v>
      </c>
      <c r="I64" s="15">
        <v>2.6127651079458662E-3</v>
      </c>
      <c r="J64" s="15">
        <v>4.0422390482651701E-3</v>
      </c>
      <c r="K64" s="15">
        <v>4.0890864946097278E-3</v>
      </c>
      <c r="L64" s="15">
        <v>4.9459636673654444E-3</v>
      </c>
      <c r="M64" s="15">
        <v>4.2532970735425554E-3</v>
      </c>
      <c r="N64" s="15">
        <v>4.6891093692825883E-3</v>
      </c>
      <c r="O64" s="15">
        <v>1.064315861636018E-2</v>
      </c>
      <c r="P64" s="15">
        <v>3.2073475951371719E-3</v>
      </c>
      <c r="Q64" s="15">
        <v>2.3561269078732328E-3</v>
      </c>
      <c r="R64" s="15">
        <v>3.5251740341281299E-3</v>
      </c>
      <c r="S64" s="15">
        <v>3.5267024006023521E-3</v>
      </c>
      <c r="T64" s="15">
        <v>7.4306848314246452E-3</v>
      </c>
      <c r="U64" s="15">
        <v>3.5337704503159771E-3</v>
      </c>
      <c r="V64" s="15">
        <v>2.3975188471074072E-3</v>
      </c>
      <c r="W64" s="15">
        <v>2.6965236551438456E-3</v>
      </c>
      <c r="X64" s="15">
        <v>4.3769574142484601E-3</v>
      </c>
      <c r="Y64" s="15">
        <v>5.7447904278615149E-3</v>
      </c>
      <c r="Z64" s="15">
        <v>3.9715977655263683E-3</v>
      </c>
      <c r="AA64" s="15">
        <v>5.6250984050758585E-3</v>
      </c>
      <c r="AB64" s="15">
        <v>4.4326876319735311E-3</v>
      </c>
      <c r="AC64" s="15">
        <v>7.0110501379870901E-3</v>
      </c>
      <c r="AD64" s="15">
        <v>4.0903705076119744E-3</v>
      </c>
      <c r="AE64" s="15">
        <v>4.038982447413051E-3</v>
      </c>
      <c r="AF64" s="15">
        <v>4.1551076572112385E-3</v>
      </c>
      <c r="AG64" s="15">
        <v>4.297108668204621E-3</v>
      </c>
      <c r="AH64" s="15">
        <v>4.2063128452067078E-3</v>
      </c>
      <c r="AI64" s="15">
        <v>4.3754198675917347E-3</v>
      </c>
      <c r="AJ64" s="15">
        <v>6.3103502498769838E-3</v>
      </c>
      <c r="AK64" s="15">
        <v>5.3459244208609574E-3</v>
      </c>
      <c r="AL64" s="15">
        <v>4.5675853746495335E-3</v>
      </c>
      <c r="AM64" s="15">
        <v>2.8861314340182754E-3</v>
      </c>
      <c r="AN64" s="15">
        <v>4.0061371950525356E-3</v>
      </c>
      <c r="AO64" s="15">
        <v>2.7484868657816565E-3</v>
      </c>
      <c r="AP64" s="15">
        <v>8.6103398293958522E-3</v>
      </c>
      <c r="AQ64" s="15">
        <v>3.4148579192573554E-3</v>
      </c>
      <c r="AR64" s="15">
        <v>5.8586892501921659E-3</v>
      </c>
      <c r="AS64" s="15">
        <v>6.0223168752436456E-3</v>
      </c>
      <c r="AT64" s="15">
        <v>6.463203634423589E-3</v>
      </c>
      <c r="AU64" s="15">
        <v>6.9509851302793219E-3</v>
      </c>
      <c r="AV64" s="15">
        <v>9.9907078404855888E-3</v>
      </c>
      <c r="AW64" s="15">
        <v>2.2641811984071152E-2</v>
      </c>
      <c r="AX64" s="15">
        <v>5.3376589058170623E-3</v>
      </c>
      <c r="AY64" s="15">
        <v>4.1321807798975208E-3</v>
      </c>
      <c r="AZ64" s="15">
        <v>4.6429933007634599E-3</v>
      </c>
      <c r="BA64" s="15">
        <v>9.4853911497470404E-3</v>
      </c>
      <c r="BB64" s="15">
        <v>6.0060672687357267E-3</v>
      </c>
      <c r="BC64" s="15">
        <v>4.4536750823826786E-3</v>
      </c>
      <c r="BD64" s="15">
        <v>1.2982108191044674E-2</v>
      </c>
      <c r="BE64" s="15">
        <v>8.8011061309433618E-4</v>
      </c>
      <c r="BF64" s="15">
        <v>5.4995050021652931E-3</v>
      </c>
      <c r="BG64" s="15">
        <v>1.9318604933542948E-3</v>
      </c>
      <c r="BH64" s="15">
        <v>6.2443457245469026E-3</v>
      </c>
      <c r="BI64" s="15">
        <v>4.1603600623934299E-3</v>
      </c>
      <c r="BJ64" s="15">
        <v>4.4707184834412448E-3</v>
      </c>
      <c r="BK64" s="15">
        <v>1.0021872041356994</v>
      </c>
      <c r="BL64" s="15">
        <v>7.3747882625626428E-3</v>
      </c>
      <c r="BM64" s="15">
        <v>7.8775271497888797E-3</v>
      </c>
      <c r="BN64" s="15">
        <v>1.4235183574893182E-2</v>
      </c>
      <c r="BO64" s="15">
        <v>8.7921303735049843E-3</v>
      </c>
      <c r="BP64" s="15">
        <v>1.7596764630836432E-3</v>
      </c>
      <c r="BQ64" s="15">
        <v>5.3979766091243574E-3</v>
      </c>
      <c r="BR64" s="15">
        <v>2.777414526759771E-3</v>
      </c>
      <c r="BS64" s="15">
        <v>0</v>
      </c>
    </row>
    <row r="65" spans="1:74" x14ac:dyDescent="0.2">
      <c r="A65" s="24" t="s">
        <v>139</v>
      </c>
      <c r="B65" s="24" t="s">
        <v>414</v>
      </c>
      <c r="C65">
        <f t="shared" si="2"/>
        <v>61</v>
      </c>
      <c r="D65" s="15">
        <v>2.2482557358561466E-3</v>
      </c>
      <c r="E65" s="15">
        <v>2.7217198686491943E-3</v>
      </c>
      <c r="F65" s="15">
        <v>1.2960172291669196E-3</v>
      </c>
      <c r="G65" s="15">
        <v>3.6845630376693781E-3</v>
      </c>
      <c r="H65" s="15">
        <v>4.0859507172937067E-3</v>
      </c>
      <c r="I65" s="15">
        <v>3.0089867047291799E-3</v>
      </c>
      <c r="J65" s="15">
        <v>4.7195036073590189E-3</v>
      </c>
      <c r="K65" s="15">
        <v>4.8730815054453588E-3</v>
      </c>
      <c r="L65" s="15">
        <v>4.1977048801964678E-3</v>
      </c>
      <c r="M65" s="15">
        <v>7.2357600191879029E-3</v>
      </c>
      <c r="N65" s="15">
        <v>1.0580326162798824E-2</v>
      </c>
      <c r="O65" s="15">
        <v>7.4875468166874619E-3</v>
      </c>
      <c r="P65" s="15">
        <v>3.2242325739367883E-3</v>
      </c>
      <c r="Q65" s="15">
        <v>2.4754886635289311E-3</v>
      </c>
      <c r="R65" s="15">
        <v>4.5049015039605187E-3</v>
      </c>
      <c r="S65" s="15">
        <v>3.043752291819688E-3</v>
      </c>
      <c r="T65" s="15">
        <v>5.0428385188533986E-3</v>
      </c>
      <c r="U65" s="15">
        <v>2.9422537064010277E-3</v>
      </c>
      <c r="V65" s="15">
        <v>3.0748826782817759E-3</v>
      </c>
      <c r="W65" s="15">
        <v>3.8557125887798646E-3</v>
      </c>
      <c r="X65" s="15">
        <v>6.3742593799061345E-3</v>
      </c>
      <c r="Y65" s="15">
        <v>7.3633320730018496E-3</v>
      </c>
      <c r="Z65" s="15">
        <v>8.256343732055171E-3</v>
      </c>
      <c r="AA65" s="15">
        <v>8.7058503174284683E-3</v>
      </c>
      <c r="AB65" s="15">
        <v>4.1988662048592943E-3</v>
      </c>
      <c r="AC65" s="15">
        <v>4.1842154405601758E-3</v>
      </c>
      <c r="AD65" s="15">
        <v>5.6500837869601335E-3</v>
      </c>
      <c r="AE65" s="15">
        <v>4.98889448678763E-3</v>
      </c>
      <c r="AF65" s="15">
        <v>3.7908404027665816E-3</v>
      </c>
      <c r="AG65" s="15">
        <v>5.3500558852472777E-3</v>
      </c>
      <c r="AH65" s="15">
        <v>5.5542874563210944E-3</v>
      </c>
      <c r="AI65" s="15">
        <v>3.8630175192042766E-3</v>
      </c>
      <c r="AJ65" s="15">
        <v>6.4637007859407814E-3</v>
      </c>
      <c r="AK65" s="15">
        <v>3.8559730663208004E-3</v>
      </c>
      <c r="AL65" s="15">
        <v>3.4997807651508559E-3</v>
      </c>
      <c r="AM65" s="15">
        <v>2.8646336101452062E-3</v>
      </c>
      <c r="AN65" s="15">
        <v>2.6473316424160632E-3</v>
      </c>
      <c r="AO65" s="15">
        <v>3.8196159407026527E-3</v>
      </c>
      <c r="AP65" s="15">
        <v>3.1719989223337902E-3</v>
      </c>
      <c r="AQ65" s="15">
        <v>2.6970808028887417E-3</v>
      </c>
      <c r="AR65" s="15">
        <v>4.479289788135144E-3</v>
      </c>
      <c r="AS65" s="15">
        <v>4.4162002175841949E-3</v>
      </c>
      <c r="AT65" s="15">
        <v>3.1885011866602951E-3</v>
      </c>
      <c r="AU65" s="15">
        <v>8.926362764451138E-3</v>
      </c>
      <c r="AV65" s="15">
        <v>6.445335767979384E-3</v>
      </c>
      <c r="AW65" s="15">
        <v>5.0173996747860314E-3</v>
      </c>
      <c r="AX65" s="15">
        <v>4.1716363859600541E-3</v>
      </c>
      <c r="AY65" s="15">
        <v>3.4172189785240032E-3</v>
      </c>
      <c r="AZ65" s="15">
        <v>7.1312394699864961E-3</v>
      </c>
      <c r="BA65" s="15">
        <v>1.0295041520563531E-2</v>
      </c>
      <c r="BB65" s="15">
        <v>5.3583759276291682E-3</v>
      </c>
      <c r="BC65" s="15">
        <v>3.8762405563081033E-3</v>
      </c>
      <c r="BD65" s="15">
        <v>4.9855896025832909E-3</v>
      </c>
      <c r="BE65" s="15">
        <v>6.4395892757523106E-4</v>
      </c>
      <c r="BF65" s="15">
        <v>6.6804640466649433E-3</v>
      </c>
      <c r="BG65" s="15">
        <v>7.8432005634163984E-3</v>
      </c>
      <c r="BH65" s="15">
        <v>7.2833326170412827E-3</v>
      </c>
      <c r="BI65" s="15">
        <v>4.6209112545818028E-3</v>
      </c>
      <c r="BJ65" s="15">
        <v>3.5513352564840376E-3</v>
      </c>
      <c r="BK65" s="15">
        <v>2.2730288715301335E-3</v>
      </c>
      <c r="BL65" s="15">
        <v>1.0028399235065024</v>
      </c>
      <c r="BM65" s="15">
        <v>1.8948597346467473E-3</v>
      </c>
      <c r="BN65" s="15">
        <v>6.0283938018876378E-3</v>
      </c>
      <c r="BO65" s="15">
        <v>2.8994552304603427E-3</v>
      </c>
      <c r="BP65" s="15">
        <v>2.6936736362344824E-3</v>
      </c>
      <c r="BQ65" s="15">
        <v>6.8699231493588335E-3</v>
      </c>
      <c r="BR65" s="15">
        <v>6.4713462452649891E-3</v>
      </c>
      <c r="BS65" s="15">
        <v>0</v>
      </c>
    </row>
    <row r="66" spans="1:74" x14ac:dyDescent="0.2">
      <c r="A66" s="24" t="s">
        <v>140</v>
      </c>
      <c r="B66" s="24" t="s">
        <v>48</v>
      </c>
      <c r="C66">
        <f t="shared" si="2"/>
        <v>62</v>
      </c>
      <c r="D66" s="15">
        <v>1.3253307343983307E-4</v>
      </c>
      <c r="E66" s="15">
        <v>1.2890640468078818E-4</v>
      </c>
      <c r="F66" s="15">
        <v>5.0156160029141535E-5</v>
      </c>
      <c r="G66" s="15">
        <v>3.1321187062462354E-4</v>
      </c>
      <c r="H66" s="15">
        <v>2.7998231954558202E-4</v>
      </c>
      <c r="I66" s="15">
        <v>3.7376565712193192E-4</v>
      </c>
      <c r="J66" s="15">
        <v>2.7912109283180286E-4</v>
      </c>
      <c r="K66" s="15">
        <v>2.5447159260614101E-4</v>
      </c>
      <c r="L66" s="15">
        <v>2.2252961051888399E-4</v>
      </c>
      <c r="M66" s="15">
        <v>3.3241024400814122E-4</v>
      </c>
      <c r="N66" s="15">
        <v>3.3415661243435204E-4</v>
      </c>
      <c r="O66" s="15">
        <v>3.8725342475955853E-4</v>
      </c>
      <c r="P66" s="15">
        <v>2.5962052248308285E-4</v>
      </c>
      <c r="Q66" s="15">
        <v>1.7137966357427866E-4</v>
      </c>
      <c r="R66" s="15">
        <v>2.0409451025061567E-4</v>
      </c>
      <c r="S66" s="15">
        <v>1.2955912099550846E-4</v>
      </c>
      <c r="T66" s="15">
        <v>2.9428176431291414E-4</v>
      </c>
      <c r="U66" s="15">
        <v>1.8857611662757723E-4</v>
      </c>
      <c r="V66" s="15">
        <v>1.8724644734753051E-4</v>
      </c>
      <c r="W66" s="15">
        <v>2.1179044603388878E-4</v>
      </c>
      <c r="X66" s="15">
        <v>3.5935693748710815E-4</v>
      </c>
      <c r="Y66" s="15">
        <v>7.5761563710641938E-4</v>
      </c>
      <c r="Z66" s="15">
        <v>1.0641419911186004E-3</v>
      </c>
      <c r="AA66" s="15">
        <v>1.5398482685888241E-3</v>
      </c>
      <c r="AB66" s="15">
        <v>4.0375952751570631E-4</v>
      </c>
      <c r="AC66" s="15">
        <v>2.9267462154195249E-4</v>
      </c>
      <c r="AD66" s="15">
        <v>4.5676896278202292E-4</v>
      </c>
      <c r="AE66" s="15">
        <v>4.7688141576406398E-4</v>
      </c>
      <c r="AF66" s="15">
        <v>3.0485789468527352E-4</v>
      </c>
      <c r="AG66" s="15">
        <v>7.9599832766707513E-4</v>
      </c>
      <c r="AH66" s="15">
        <v>4.9625616741938894E-4</v>
      </c>
      <c r="AI66" s="15">
        <v>4.1769688397691587E-4</v>
      </c>
      <c r="AJ66" s="15">
        <v>9.5707844195947443E-4</v>
      </c>
      <c r="AK66" s="15">
        <v>5.9700897295429894E-4</v>
      </c>
      <c r="AL66" s="15">
        <v>3.5102312446535068E-4</v>
      </c>
      <c r="AM66" s="15">
        <v>1.8652839358486746E-4</v>
      </c>
      <c r="AN66" s="15">
        <v>2.0321760650597926E-4</v>
      </c>
      <c r="AO66" s="15">
        <v>3.1943949267781584E-4</v>
      </c>
      <c r="AP66" s="15">
        <v>2.2290207018982626E-4</v>
      </c>
      <c r="AQ66" s="15">
        <v>2.1515589576893987E-4</v>
      </c>
      <c r="AR66" s="15">
        <v>2.2107978886421457E-4</v>
      </c>
      <c r="AS66" s="15">
        <v>2.4437823501367514E-4</v>
      </c>
      <c r="AT66" s="15">
        <v>1.8913693840787497E-4</v>
      </c>
      <c r="AU66" s="15">
        <v>2.5606462028366272E-4</v>
      </c>
      <c r="AV66" s="15">
        <v>2.2147633347462516E-4</v>
      </c>
      <c r="AW66" s="15">
        <v>4.855028673842417E-4</v>
      </c>
      <c r="AX66" s="15">
        <v>2.2576943665060219E-4</v>
      </c>
      <c r="AY66" s="15">
        <v>1.4395969473181654E-4</v>
      </c>
      <c r="AZ66" s="15">
        <v>2.0786906421802043E-4</v>
      </c>
      <c r="BA66" s="15">
        <v>2.514969856284328E-4</v>
      </c>
      <c r="BB66" s="15">
        <v>5.0699983389042628E-4</v>
      </c>
      <c r="BC66" s="15">
        <v>5.3447478566004544E-4</v>
      </c>
      <c r="BD66" s="15">
        <v>3.0057407160824696E-4</v>
      </c>
      <c r="BE66" s="15">
        <v>2.9898349040349098E-5</v>
      </c>
      <c r="BF66" s="15">
        <v>3.8037728514345615E-4</v>
      </c>
      <c r="BG66" s="15">
        <v>5.0050899991435933E-3</v>
      </c>
      <c r="BH66" s="15">
        <v>2.4305201952585793E-4</v>
      </c>
      <c r="BI66" s="15">
        <v>4.214254101992441E-4</v>
      </c>
      <c r="BJ66" s="15">
        <v>2.4108569347205204E-4</v>
      </c>
      <c r="BK66" s="15">
        <v>1.5571337851005813E-4</v>
      </c>
      <c r="BL66" s="15">
        <v>2.1126795430958435E-4</v>
      </c>
      <c r="BM66" s="15">
        <v>1.0002215358119391</v>
      </c>
      <c r="BN66" s="15">
        <v>9.3420232423316524E-4</v>
      </c>
      <c r="BO66" s="15">
        <v>3.1286774825339304E-4</v>
      </c>
      <c r="BP66" s="15">
        <v>2.2078796719648101E-4</v>
      </c>
      <c r="BQ66" s="15">
        <v>2.1650027068427852E-4</v>
      </c>
      <c r="BR66" s="15">
        <v>3.0329359918464293E-4</v>
      </c>
      <c r="BS66" s="15">
        <v>0</v>
      </c>
    </row>
    <row r="67" spans="1:74" x14ac:dyDescent="0.2">
      <c r="A67" s="24" t="s">
        <v>141</v>
      </c>
      <c r="B67" s="24" t="s">
        <v>295</v>
      </c>
      <c r="C67">
        <f t="shared" si="2"/>
        <v>63</v>
      </c>
      <c r="D67" s="15">
        <v>5.9740183363085316E-4</v>
      </c>
      <c r="E67" s="15">
        <v>6.2529164561107051E-4</v>
      </c>
      <c r="F67" s="15">
        <v>3.5934793730177774E-4</v>
      </c>
      <c r="G67" s="15">
        <v>1.4176369927100516E-3</v>
      </c>
      <c r="H67" s="15">
        <v>1.4233894343987983E-3</v>
      </c>
      <c r="I67" s="15">
        <v>2.0352496499473193E-3</v>
      </c>
      <c r="J67" s="15">
        <v>2.5507034138215669E-3</v>
      </c>
      <c r="K67" s="15">
        <v>1.2952365017643193E-3</v>
      </c>
      <c r="L67" s="15">
        <v>1.1827006742156153E-3</v>
      </c>
      <c r="M67" s="15">
        <v>1.5624634335583837E-3</v>
      </c>
      <c r="N67" s="15">
        <v>1.5921408090411443E-3</v>
      </c>
      <c r="O67" s="15">
        <v>1.5136484131016692E-3</v>
      </c>
      <c r="P67" s="15">
        <v>9.8615522221299373E-4</v>
      </c>
      <c r="Q67" s="15">
        <v>6.9496649335091902E-4</v>
      </c>
      <c r="R67" s="15">
        <v>9.8803801510093645E-4</v>
      </c>
      <c r="S67" s="15">
        <v>8.0197628021714575E-4</v>
      </c>
      <c r="T67" s="15">
        <v>1.8137631006860293E-3</v>
      </c>
      <c r="U67" s="15">
        <v>9.0610363738298548E-4</v>
      </c>
      <c r="V67" s="15">
        <v>1.1009642366326829E-3</v>
      </c>
      <c r="W67" s="15">
        <v>1.1285128782745622E-3</v>
      </c>
      <c r="X67" s="15">
        <v>1.407578733023518E-3</v>
      </c>
      <c r="Y67" s="15">
        <v>2.2488792359235195E-3</v>
      </c>
      <c r="Z67" s="15">
        <v>1.666954814529765E-3</v>
      </c>
      <c r="AA67" s="15">
        <v>1.9513574679553035E-3</v>
      </c>
      <c r="AB67" s="15">
        <v>1.1809602956704306E-3</v>
      </c>
      <c r="AC67" s="15">
        <v>1.2560221478088776E-3</v>
      </c>
      <c r="AD67" s="15">
        <v>3.0790577279651279E-3</v>
      </c>
      <c r="AE67" s="15">
        <v>2.506663804038552E-3</v>
      </c>
      <c r="AF67" s="15">
        <v>1.8710384066786957E-3</v>
      </c>
      <c r="AG67" s="15">
        <v>1.32969028826257E-3</v>
      </c>
      <c r="AH67" s="15">
        <v>1.7135819495719803E-3</v>
      </c>
      <c r="AI67" s="15">
        <v>1.4622354355950109E-3</v>
      </c>
      <c r="AJ67" s="15">
        <v>1.95489205079719E-3</v>
      </c>
      <c r="AK67" s="15">
        <v>1.3665906557288807E-3</v>
      </c>
      <c r="AL67" s="15">
        <v>9.9962547384598553E-4</v>
      </c>
      <c r="AM67" s="15">
        <v>8.7128128756702554E-4</v>
      </c>
      <c r="AN67" s="15">
        <v>9.4850696856283584E-4</v>
      </c>
      <c r="AO67" s="15">
        <v>1.1923397347472751E-3</v>
      </c>
      <c r="AP67" s="15">
        <v>8.445914174304395E-4</v>
      </c>
      <c r="AQ67" s="15">
        <v>8.7605176064962822E-4</v>
      </c>
      <c r="AR67" s="15">
        <v>1.2358167740232136E-3</v>
      </c>
      <c r="AS67" s="15">
        <v>1.6817255426516645E-3</v>
      </c>
      <c r="AT67" s="15">
        <v>3.5626571298133644E-3</v>
      </c>
      <c r="AU67" s="15">
        <v>5.5546707279792674E-3</v>
      </c>
      <c r="AV67" s="15">
        <v>1.6594804346219817E-3</v>
      </c>
      <c r="AW67" s="15">
        <v>3.1211284421295655E-3</v>
      </c>
      <c r="AX67" s="15">
        <v>9.9408418859808518E-4</v>
      </c>
      <c r="AY67" s="15">
        <v>7.6134500384535673E-4</v>
      </c>
      <c r="AZ67" s="15">
        <v>1.2889717818161217E-3</v>
      </c>
      <c r="BA67" s="15">
        <v>1.718981395205875E-3</v>
      </c>
      <c r="BB67" s="15">
        <v>1.8821533886485946E-3</v>
      </c>
      <c r="BC67" s="15">
        <v>1.0201962997193515E-3</v>
      </c>
      <c r="BD67" s="15">
        <v>4.4450125181438099E-3</v>
      </c>
      <c r="BE67" s="15">
        <v>2.4317937222507671E-4</v>
      </c>
      <c r="BF67" s="15">
        <v>1.3182806752225105E-2</v>
      </c>
      <c r="BG67" s="15">
        <v>3.7516425883068923E-3</v>
      </c>
      <c r="BH67" s="15">
        <v>5.862438749847469E-3</v>
      </c>
      <c r="BI67" s="15">
        <v>2.1913367158950623E-3</v>
      </c>
      <c r="BJ67" s="15">
        <v>7.656951333270821E-3</v>
      </c>
      <c r="BK67" s="15">
        <v>4.0498587041694518E-3</v>
      </c>
      <c r="BL67" s="15">
        <v>1.5775825092564926E-3</v>
      </c>
      <c r="BM67" s="15">
        <v>6.0913115762770724E-3</v>
      </c>
      <c r="BN67" s="15">
        <v>1.0011339663727541</v>
      </c>
      <c r="BO67" s="15">
        <v>3.9819934992805801E-3</v>
      </c>
      <c r="BP67" s="15">
        <v>7.5220408589251968E-4</v>
      </c>
      <c r="BQ67" s="15">
        <v>1.065074551733092E-3</v>
      </c>
      <c r="BR67" s="15">
        <v>3.1802921708744204E-3</v>
      </c>
      <c r="BS67" s="15">
        <v>0</v>
      </c>
    </row>
    <row r="68" spans="1:74" x14ac:dyDescent="0.2">
      <c r="A68" s="24" t="s">
        <v>142</v>
      </c>
      <c r="B68" s="24" t="s">
        <v>49</v>
      </c>
      <c r="C68">
        <f t="shared" si="2"/>
        <v>64</v>
      </c>
      <c r="D68" s="15">
        <v>7.8284005962013172E-6</v>
      </c>
      <c r="E68" s="15">
        <v>7.315622191460899E-6</v>
      </c>
      <c r="F68" s="15">
        <v>2.180042831332385E-6</v>
      </c>
      <c r="G68" s="15">
        <v>1.1421810209576238E-5</v>
      </c>
      <c r="H68" s="15">
        <v>1.3575635084332777E-5</v>
      </c>
      <c r="I68" s="15">
        <v>2.7747038008894071E-5</v>
      </c>
      <c r="J68" s="15">
        <v>1.2941742495975021E-5</v>
      </c>
      <c r="K68" s="15">
        <v>1.1235962169332718E-5</v>
      </c>
      <c r="L68" s="15">
        <v>1.1207581447802708E-5</v>
      </c>
      <c r="M68" s="15">
        <v>1.8491314263092339E-5</v>
      </c>
      <c r="N68" s="15">
        <v>1.7519460676454316E-5</v>
      </c>
      <c r="O68" s="15">
        <v>2.0381345869503339E-5</v>
      </c>
      <c r="P68" s="15">
        <v>1.5694740229988249E-5</v>
      </c>
      <c r="Q68" s="15">
        <v>9.7065694015131646E-6</v>
      </c>
      <c r="R68" s="15">
        <v>1.0587726353052949E-5</v>
      </c>
      <c r="S68" s="15">
        <v>6.1096340924956349E-6</v>
      </c>
      <c r="T68" s="15">
        <v>1.6140884873483814E-5</v>
      </c>
      <c r="U68" s="15">
        <v>1.0191682449775061E-5</v>
      </c>
      <c r="V68" s="15">
        <v>7.617640963097946E-6</v>
      </c>
      <c r="W68" s="15">
        <v>1.0662853351486141E-5</v>
      </c>
      <c r="X68" s="15">
        <v>2.1510850839690738E-5</v>
      </c>
      <c r="Y68" s="15">
        <v>5.2985791298188129E-5</v>
      </c>
      <c r="Z68" s="15">
        <v>8.7189832305462365E-5</v>
      </c>
      <c r="AA68" s="15">
        <v>1.274371603361477E-4</v>
      </c>
      <c r="AB68" s="15">
        <v>2.8147751007253354E-5</v>
      </c>
      <c r="AC68" s="15">
        <v>1.4485306900471873E-5</v>
      </c>
      <c r="AD68" s="15">
        <v>3.1498075633063583E-5</v>
      </c>
      <c r="AE68" s="15">
        <v>3.2520594227605524E-5</v>
      </c>
      <c r="AF68" s="15">
        <v>1.9294452419533377E-5</v>
      </c>
      <c r="AG68" s="15">
        <v>6.291070675023324E-5</v>
      </c>
      <c r="AH68" s="15">
        <v>3.1517325491097613E-5</v>
      </c>
      <c r="AI68" s="15">
        <v>2.7268755583418434E-5</v>
      </c>
      <c r="AJ68" s="15">
        <v>8.0321504715905997E-5</v>
      </c>
      <c r="AK68" s="15">
        <v>4.6925214018883401E-5</v>
      </c>
      <c r="AL68" s="15">
        <v>2.6157834940109541E-5</v>
      </c>
      <c r="AM68" s="15">
        <v>1.0433841443908027E-5</v>
      </c>
      <c r="AN68" s="15">
        <v>1.1453500418308517E-5</v>
      </c>
      <c r="AO68" s="15">
        <v>2.0764458998860336E-5</v>
      </c>
      <c r="AP68" s="15">
        <v>1.265533935060386E-5</v>
      </c>
      <c r="AQ68" s="15">
        <v>1.2020915237054071E-5</v>
      </c>
      <c r="AR68" s="15">
        <v>8.6576050705204517E-6</v>
      </c>
      <c r="AS68" s="15">
        <v>8.0268621747523012E-6</v>
      </c>
      <c r="AT68" s="15">
        <v>7.5112869727206287E-6</v>
      </c>
      <c r="AU68" s="15">
        <v>9.7112120610945999E-6</v>
      </c>
      <c r="AV68" s="15">
        <v>7.3697271554721475E-6</v>
      </c>
      <c r="AW68" s="15">
        <v>2.7672972980397615E-5</v>
      </c>
      <c r="AX68" s="15">
        <v>6.1280496016247599E-6</v>
      </c>
      <c r="AY68" s="15">
        <v>5.9229718479202326E-6</v>
      </c>
      <c r="AZ68" s="15">
        <v>7.0979761920681528E-6</v>
      </c>
      <c r="BA68" s="15">
        <v>6.4524779962949316E-6</v>
      </c>
      <c r="BB68" s="15">
        <v>1.5671764504072874E-5</v>
      </c>
      <c r="BC68" s="15">
        <v>3.3692549620215641E-5</v>
      </c>
      <c r="BD68" s="15">
        <v>5.6899244243719601E-6</v>
      </c>
      <c r="BE68" s="15">
        <v>8.0484116351408582E-7</v>
      </c>
      <c r="BF68" s="15">
        <v>5.2883573374641696E-6</v>
      </c>
      <c r="BG68" s="15">
        <v>4.6364570252447913E-4</v>
      </c>
      <c r="BH68" s="15">
        <v>6.3497537406070398E-6</v>
      </c>
      <c r="BI68" s="15">
        <v>2.8438638695658964E-5</v>
      </c>
      <c r="BJ68" s="15">
        <v>5.926479363830347E-6</v>
      </c>
      <c r="BK68" s="15">
        <v>2.4311694557455567E-6</v>
      </c>
      <c r="BL68" s="15">
        <v>9.7238950079101373E-6</v>
      </c>
      <c r="BM68" s="15">
        <v>5.0232782644270797E-6</v>
      </c>
      <c r="BN68" s="15">
        <v>7.6160923274449152E-5</v>
      </c>
      <c r="BO68" s="15">
        <v>1.0000110461318656</v>
      </c>
      <c r="BP68" s="15">
        <v>2.3698766288212862E-3</v>
      </c>
      <c r="BQ68" s="15">
        <v>6.142818696842824E-6</v>
      </c>
      <c r="BR68" s="15">
        <v>6.3032326765426394E-6</v>
      </c>
      <c r="BS68" s="15">
        <v>0</v>
      </c>
    </row>
    <row r="69" spans="1:74" x14ac:dyDescent="0.2">
      <c r="A69" s="24" t="s">
        <v>143</v>
      </c>
      <c r="B69" s="24" t="s">
        <v>296</v>
      </c>
      <c r="C69">
        <f t="shared" si="2"/>
        <v>65</v>
      </c>
      <c r="D69" s="15">
        <v>4.507237212099111E-5</v>
      </c>
      <c r="E69" s="15">
        <v>5.5909537251021282E-5</v>
      </c>
      <c r="F69" s="15">
        <v>2.9144299171152533E-5</v>
      </c>
      <c r="G69" s="15">
        <v>7.8986445512090576E-5</v>
      </c>
      <c r="H69" s="15">
        <v>7.2079840548844E-5</v>
      </c>
      <c r="I69" s="15">
        <v>5.0456123513861403E-5</v>
      </c>
      <c r="J69" s="15">
        <v>9.202470527284834E-5</v>
      </c>
      <c r="K69" s="15">
        <v>1.2321076973940146E-4</v>
      </c>
      <c r="L69" s="15">
        <v>9.631118660293698E-5</v>
      </c>
      <c r="M69" s="15">
        <v>1.1912244349172726E-4</v>
      </c>
      <c r="N69" s="15">
        <v>1.0445261046986687E-4</v>
      </c>
      <c r="O69" s="15">
        <v>1.0811786484031513E-4</v>
      </c>
      <c r="P69" s="15">
        <v>1.46777416601979E-4</v>
      </c>
      <c r="Q69" s="15">
        <v>1.3729823282794827E-4</v>
      </c>
      <c r="R69" s="15">
        <v>1.1917599775980893E-4</v>
      </c>
      <c r="S69" s="15">
        <v>7.3729860707392442E-5</v>
      </c>
      <c r="T69" s="15">
        <v>1.0839039045013496E-4</v>
      </c>
      <c r="U69" s="15">
        <v>9.8247160342168711E-5</v>
      </c>
      <c r="V69" s="15">
        <v>7.8146664113808089E-5</v>
      </c>
      <c r="W69" s="15">
        <v>1.08931644828489E-4</v>
      </c>
      <c r="X69" s="15">
        <v>9.0772285291477594E-5</v>
      </c>
      <c r="Y69" s="15">
        <v>1.1405525788604813E-4</v>
      </c>
      <c r="Z69" s="15">
        <v>1.3451187738740107E-4</v>
      </c>
      <c r="AA69" s="15">
        <v>1.2599709723820542E-4</v>
      </c>
      <c r="AB69" s="15">
        <v>1.1640994974008974E-4</v>
      </c>
      <c r="AC69" s="15">
        <v>1.0081268081176353E-4</v>
      </c>
      <c r="AD69" s="15">
        <v>1.0899462108517449E-4</v>
      </c>
      <c r="AE69" s="15">
        <v>8.8143137284165345E-5</v>
      </c>
      <c r="AF69" s="15">
        <v>9.4937897055722391E-5</v>
      </c>
      <c r="AG69" s="15">
        <v>1.1197821382487845E-4</v>
      </c>
      <c r="AH69" s="15">
        <v>1.0939621206650105E-4</v>
      </c>
      <c r="AI69" s="15">
        <v>1.0307955650509212E-4</v>
      </c>
      <c r="AJ69" s="15">
        <v>1.0155181097051454E-4</v>
      </c>
      <c r="AK69" s="15">
        <v>1.0483457024794772E-4</v>
      </c>
      <c r="AL69" s="15">
        <v>8.6513764522538528E-5</v>
      </c>
      <c r="AM69" s="15">
        <v>1.0009529527708723E-4</v>
      </c>
      <c r="AN69" s="15">
        <v>7.4604210217004129E-5</v>
      </c>
      <c r="AO69" s="15">
        <v>8.686540797003486E-5</v>
      </c>
      <c r="AP69" s="15">
        <v>9.5983139768024593E-5</v>
      </c>
      <c r="AQ69" s="15">
        <v>8.4756075930997085E-5</v>
      </c>
      <c r="AR69" s="15">
        <v>2.7585887595488981E-4</v>
      </c>
      <c r="AS69" s="15">
        <v>3.8904024396870695E-4</v>
      </c>
      <c r="AT69" s="15">
        <v>1.0322477622213373E-4</v>
      </c>
      <c r="AU69" s="15">
        <v>1.3959299528407075E-4</v>
      </c>
      <c r="AV69" s="15">
        <v>1.2437966178118501E-4</v>
      </c>
      <c r="AW69" s="15">
        <v>2.6184616339968976E-4</v>
      </c>
      <c r="AX69" s="15">
        <v>4.6453287659902631E-4</v>
      </c>
      <c r="AY69" s="15">
        <v>2.6341939119083979E-4</v>
      </c>
      <c r="AZ69" s="15">
        <v>2.0492058555090264E-4</v>
      </c>
      <c r="BA69" s="15">
        <v>2.5452242662206447E-4</v>
      </c>
      <c r="BB69" s="15">
        <v>2.3888454212954658E-4</v>
      </c>
      <c r="BC69" s="15">
        <v>1.628158381048249E-4</v>
      </c>
      <c r="BD69" s="15">
        <v>1.78513228651636E-4</v>
      </c>
      <c r="BE69" s="15">
        <v>4.9890362066323021E-5</v>
      </c>
      <c r="BF69" s="15">
        <v>2.8957113216204121E-4</v>
      </c>
      <c r="BG69" s="15">
        <v>1.9333931730939545E-4</v>
      </c>
      <c r="BH69" s="15">
        <v>2.3053384397782981E-4</v>
      </c>
      <c r="BI69" s="15">
        <v>3.0616152544620694E-4</v>
      </c>
      <c r="BJ69" s="15">
        <v>1.8789715451260407E-4</v>
      </c>
      <c r="BK69" s="15">
        <v>9.7022991697857616E-5</v>
      </c>
      <c r="BL69" s="15">
        <v>1.8633660794232444E-4</v>
      </c>
      <c r="BM69" s="15">
        <v>6.8979551716937955E-5</v>
      </c>
      <c r="BN69" s="15">
        <v>4.6198995598495943E-4</v>
      </c>
      <c r="BO69" s="15">
        <v>1.6087867487240095E-4</v>
      </c>
      <c r="BP69" s="15">
        <v>1.1102243733202823</v>
      </c>
      <c r="BQ69" s="15">
        <v>9.1496097862098214E-4</v>
      </c>
      <c r="BR69" s="15">
        <v>2.6053415588682985E-4</v>
      </c>
      <c r="BS69" s="15">
        <v>0</v>
      </c>
    </row>
    <row r="70" spans="1:74" x14ac:dyDescent="0.2">
      <c r="A70" s="25" t="s">
        <v>144</v>
      </c>
      <c r="B70" s="24" t="s">
        <v>420</v>
      </c>
      <c r="C70">
        <f t="shared" ref="C70:C73" si="3">C69+1</f>
        <v>66</v>
      </c>
      <c r="D70" s="15">
        <v>2.0298600881081845E-4</v>
      </c>
      <c r="E70" s="15">
        <v>3.9146304807877576E-4</v>
      </c>
      <c r="F70" s="15">
        <v>2.0870021326007291E-4</v>
      </c>
      <c r="G70" s="15">
        <v>3.9719069628173589E-4</v>
      </c>
      <c r="H70" s="15">
        <v>3.591565001433689E-4</v>
      </c>
      <c r="I70" s="15">
        <v>2.1386847294515467E-4</v>
      </c>
      <c r="J70" s="15">
        <v>3.5117699465261003E-4</v>
      </c>
      <c r="K70" s="15">
        <v>8.1444325974700221E-4</v>
      </c>
      <c r="L70" s="15">
        <v>4.1365066534066223E-4</v>
      </c>
      <c r="M70" s="15">
        <v>9.1360626137627367E-4</v>
      </c>
      <c r="N70" s="15">
        <v>3.0243669331862801E-3</v>
      </c>
      <c r="O70" s="15">
        <v>1.2823791842537472E-3</v>
      </c>
      <c r="P70" s="15">
        <v>4.4035952167111346E-4</v>
      </c>
      <c r="Q70" s="15">
        <v>5.3715001008434852E-4</v>
      </c>
      <c r="R70" s="15">
        <v>1.1691725137997243E-3</v>
      </c>
      <c r="S70" s="15">
        <v>3.252636007132257E-4</v>
      </c>
      <c r="T70" s="15">
        <v>6.8376703920770907E-4</v>
      </c>
      <c r="U70" s="15">
        <v>5.4830310170413392E-4</v>
      </c>
      <c r="V70" s="15">
        <v>3.1636283873531551E-4</v>
      </c>
      <c r="W70" s="15">
        <v>4.1069258843119498E-4</v>
      </c>
      <c r="X70" s="15">
        <v>3.7504984832281783E-4</v>
      </c>
      <c r="Y70" s="15">
        <v>7.2455834309818868E-4</v>
      </c>
      <c r="Z70" s="15">
        <v>1.5705059326178322E-3</v>
      </c>
      <c r="AA70" s="15">
        <v>1.5393490991606642E-3</v>
      </c>
      <c r="AB70" s="15">
        <v>5.4539421902162477E-4</v>
      </c>
      <c r="AC70" s="15">
        <v>4.8251142446769176E-4</v>
      </c>
      <c r="AD70" s="15">
        <v>4.2821480261159871E-4</v>
      </c>
      <c r="AE70" s="15">
        <v>3.6648664170023924E-4</v>
      </c>
      <c r="AF70" s="15">
        <v>4.8410055410557257E-4</v>
      </c>
      <c r="AG70" s="15">
        <v>1.0939074894766052E-3</v>
      </c>
      <c r="AH70" s="15">
        <v>8.0734683635598752E-4</v>
      </c>
      <c r="AI70" s="15">
        <v>5.086091353315328E-4</v>
      </c>
      <c r="AJ70" s="15">
        <v>1.3210144354270706E-3</v>
      </c>
      <c r="AK70" s="15">
        <v>4.693947247180083E-4</v>
      </c>
      <c r="AL70" s="15">
        <v>6.0448807860528551E-4</v>
      </c>
      <c r="AM70" s="15">
        <v>5.0552357793083309E-4</v>
      </c>
      <c r="AN70" s="15">
        <v>3.4348190943536087E-4</v>
      </c>
      <c r="AO70" s="15">
        <v>6.9397289970015406E-4</v>
      </c>
      <c r="AP70" s="15">
        <v>3.7169797680451313E-4</v>
      </c>
      <c r="AQ70" s="15">
        <v>3.983466051910597E-4</v>
      </c>
      <c r="AR70" s="15">
        <v>9.2481988714718992E-4</v>
      </c>
      <c r="AS70" s="15">
        <v>9.017773292066437E-4</v>
      </c>
      <c r="AT70" s="15">
        <v>3.670843413232694E-4</v>
      </c>
      <c r="AU70" s="15">
        <v>4.4401222909689416E-4</v>
      </c>
      <c r="AV70" s="15">
        <v>5.9096960755275702E-4</v>
      </c>
      <c r="AW70" s="15">
        <v>6.8244482546179618E-4</v>
      </c>
      <c r="AX70" s="15">
        <v>1.3101597784545066E-3</v>
      </c>
      <c r="AY70" s="15">
        <v>7.2186380444236786E-4</v>
      </c>
      <c r="AZ70" s="15">
        <v>2.1396642944904168E-3</v>
      </c>
      <c r="BA70" s="15">
        <v>5.0860377344688422E-2</v>
      </c>
      <c r="BB70" s="15">
        <v>4.7662047591934759E-3</v>
      </c>
      <c r="BC70" s="15">
        <v>8.6300228863555835E-4</v>
      </c>
      <c r="BD70" s="15">
        <v>1.2305184923986398E-3</v>
      </c>
      <c r="BE70" s="15">
        <v>1.3074758118727188E-4</v>
      </c>
      <c r="BF70" s="15">
        <v>1.2381311965667641E-3</v>
      </c>
      <c r="BG70" s="15">
        <v>4.8030558759959169E-4</v>
      </c>
      <c r="BH70" s="15">
        <v>1.9102498117719094E-2</v>
      </c>
      <c r="BI70" s="15">
        <v>1.1322855791035052E-3</v>
      </c>
      <c r="BJ70" s="15">
        <v>6.7070390164511581E-4</v>
      </c>
      <c r="BK70" s="15">
        <v>3.6901455395374358E-4</v>
      </c>
      <c r="BL70" s="15">
        <v>1.2283511864079114E-3</v>
      </c>
      <c r="BM70" s="15">
        <v>5.0632561792865493E-4</v>
      </c>
      <c r="BN70" s="15">
        <v>1.3489204170699424E-3</v>
      </c>
      <c r="BO70" s="15">
        <v>7.8382916981112718E-4</v>
      </c>
      <c r="BP70" s="15">
        <v>3.9298576892844044E-4</v>
      </c>
      <c r="BQ70" s="15">
        <v>1.0188237954509438</v>
      </c>
      <c r="BR70" s="15">
        <v>7.2767956293639871E-3</v>
      </c>
      <c r="BS70" s="15">
        <v>0</v>
      </c>
    </row>
    <row r="71" spans="1:74" x14ac:dyDescent="0.2">
      <c r="A71" s="25" t="s">
        <v>145</v>
      </c>
      <c r="B71" s="24" t="s">
        <v>422</v>
      </c>
      <c r="C71">
        <f t="shared" si="3"/>
        <v>67</v>
      </c>
      <c r="D71" s="15">
        <v>1.5161311586172053E-3</v>
      </c>
      <c r="E71" s="15">
        <v>1.5334334548410713E-3</v>
      </c>
      <c r="F71" s="15">
        <v>1.3785052521843295E-3</v>
      </c>
      <c r="G71" s="15">
        <v>3.5323111025020127E-3</v>
      </c>
      <c r="H71" s="15">
        <v>3.6843745491180304E-3</v>
      </c>
      <c r="I71" s="15">
        <v>3.598145492161778E-3</v>
      </c>
      <c r="J71" s="15">
        <v>5.3540709879647272E-3</v>
      </c>
      <c r="K71" s="15">
        <v>2.9460895449363376E-3</v>
      </c>
      <c r="L71" s="15">
        <v>3.3989724503060044E-3</v>
      </c>
      <c r="M71" s="15">
        <v>3.1671266522440389E-3</v>
      </c>
      <c r="N71" s="15">
        <v>4.1195011693327989E-3</v>
      </c>
      <c r="O71" s="15">
        <v>2.9627706009321499E-3</v>
      </c>
      <c r="P71" s="15">
        <v>3.3588810930867126E-3</v>
      </c>
      <c r="Q71" s="15">
        <v>3.2558494370648113E-3</v>
      </c>
      <c r="R71" s="15">
        <v>3.438270879418448E-3</v>
      </c>
      <c r="S71" s="15">
        <v>3.2496432275842388E-3</v>
      </c>
      <c r="T71" s="15">
        <v>3.7575917281977731E-3</v>
      </c>
      <c r="U71" s="15">
        <v>4.5719527224479632E-3</v>
      </c>
      <c r="V71" s="15">
        <v>2.5973943078817781E-3</v>
      </c>
      <c r="W71" s="15">
        <v>2.9851242751989058E-3</v>
      </c>
      <c r="X71" s="15">
        <v>2.7645354300837388E-3</v>
      </c>
      <c r="Y71" s="15">
        <v>3.1596406522919345E-3</v>
      </c>
      <c r="Z71" s="15">
        <v>3.269548520712145E-3</v>
      </c>
      <c r="AA71" s="15">
        <v>3.3180882101775688E-3</v>
      </c>
      <c r="AB71" s="15">
        <v>3.4939848837578944E-3</v>
      </c>
      <c r="AC71" s="15">
        <v>3.7153529273350502E-3</v>
      </c>
      <c r="AD71" s="15">
        <v>3.5535299725826313E-3</v>
      </c>
      <c r="AE71" s="15">
        <v>3.3940853936290558E-3</v>
      </c>
      <c r="AF71" s="15">
        <v>3.9322229924301979E-3</v>
      </c>
      <c r="AG71" s="15">
        <v>7.1978437619675002E-3</v>
      </c>
      <c r="AH71" s="15">
        <v>4.426285608413974E-3</v>
      </c>
      <c r="AI71" s="15">
        <v>3.7305497544845114E-3</v>
      </c>
      <c r="AJ71" s="15">
        <v>3.9352503229486951E-3</v>
      </c>
      <c r="AK71" s="15">
        <v>3.887258569748967E-3</v>
      </c>
      <c r="AL71" s="15">
        <v>2.9800241449809434E-3</v>
      </c>
      <c r="AM71" s="15">
        <v>3.2238060906536977E-3</v>
      </c>
      <c r="AN71" s="15">
        <v>1.7616259864062114E-3</v>
      </c>
      <c r="AO71" s="15">
        <v>3.5518763468159E-3</v>
      </c>
      <c r="AP71" s="15">
        <v>1.2193327918729653E-3</v>
      </c>
      <c r="AQ71" s="15">
        <v>1.7521648355439149E-3</v>
      </c>
      <c r="AR71" s="15">
        <v>1.8366681172576702E-3</v>
      </c>
      <c r="AS71" s="15">
        <v>3.7279526165061704E-3</v>
      </c>
      <c r="AT71" s="15">
        <v>2.9655694221601722E-3</v>
      </c>
      <c r="AU71" s="15">
        <v>3.3438893788083597E-3</v>
      </c>
      <c r="AV71" s="15">
        <v>2.5916747340671209E-3</v>
      </c>
      <c r="AW71" s="15">
        <v>1.071597681714464E-2</v>
      </c>
      <c r="AX71" s="15">
        <v>6.1652077102567118E-3</v>
      </c>
      <c r="AY71" s="15">
        <v>2.2245620359356692E-3</v>
      </c>
      <c r="AZ71" s="15">
        <v>4.2970983778561232E-3</v>
      </c>
      <c r="BA71" s="15">
        <v>6.1678566879521633E-3</v>
      </c>
      <c r="BB71" s="15">
        <v>2.5672063178917317E-2</v>
      </c>
      <c r="BC71" s="15">
        <v>9.3976039625738046E-3</v>
      </c>
      <c r="BD71" s="15">
        <v>5.5342218339905144E-3</v>
      </c>
      <c r="BE71" s="15">
        <v>5.1122681937330883E-4</v>
      </c>
      <c r="BF71" s="15">
        <v>3.5921976055245204E-3</v>
      </c>
      <c r="BG71" s="15">
        <v>2.088339570900169E-3</v>
      </c>
      <c r="BH71" s="15">
        <v>7.2349406959198604E-3</v>
      </c>
      <c r="BI71" s="15">
        <v>3.0582962012104258E-3</v>
      </c>
      <c r="BJ71" s="15">
        <v>6.3747201687573167E-3</v>
      </c>
      <c r="BK71" s="15">
        <v>1.7657267888460228E-3</v>
      </c>
      <c r="BL71" s="15">
        <v>2.1688091434668476E-3</v>
      </c>
      <c r="BM71" s="15">
        <v>1.2349493711530355E-3</v>
      </c>
      <c r="BN71" s="15">
        <v>5.6753424907468987E-3</v>
      </c>
      <c r="BO71" s="15">
        <v>9.1090558421304448E-3</v>
      </c>
      <c r="BP71" s="15">
        <v>1.1993385001317121E-2</v>
      </c>
      <c r="BQ71" s="15">
        <v>1.8095947319524772E-3</v>
      </c>
      <c r="BR71" s="15">
        <v>1.0037679051006958</v>
      </c>
      <c r="BS71" s="15">
        <v>0</v>
      </c>
    </row>
    <row r="72" spans="1:74" x14ac:dyDescent="0.2">
      <c r="A72" s="23" t="s">
        <v>206</v>
      </c>
      <c r="B72" s="23" t="s">
        <v>71</v>
      </c>
      <c r="C72">
        <f t="shared" si="3"/>
        <v>68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  <c r="BJ72" s="15">
        <v>0</v>
      </c>
      <c r="BK72" s="15">
        <v>0</v>
      </c>
      <c r="BL72" s="15">
        <v>0</v>
      </c>
      <c r="BM72" s="15">
        <v>0</v>
      </c>
      <c r="BN72" s="15">
        <v>0</v>
      </c>
      <c r="BO72" s="15">
        <v>0</v>
      </c>
      <c r="BP72" s="15">
        <v>0</v>
      </c>
      <c r="BQ72" s="15">
        <v>0</v>
      </c>
      <c r="BR72" s="15">
        <v>0</v>
      </c>
      <c r="BS72" s="15">
        <v>1</v>
      </c>
      <c r="BU72" t="s">
        <v>430</v>
      </c>
      <c r="BV72" t="s">
        <v>431</v>
      </c>
    </row>
    <row r="73" spans="1:74" x14ac:dyDescent="0.2">
      <c r="B73" t="s">
        <v>22</v>
      </c>
      <c r="C73" s="10">
        <f t="shared" si="3"/>
        <v>69</v>
      </c>
      <c r="D73" s="15">
        <f>SUM(D5:D72)</f>
        <v>1.6547152099783182</v>
      </c>
      <c r="E73" s="15">
        <f t="shared" ref="E73:BP73" si="4">SUM(E5:E72)</f>
        <v>1.7570759534776648</v>
      </c>
      <c r="F73" s="15">
        <f t="shared" si="4"/>
        <v>1.3927846213814952</v>
      </c>
      <c r="G73" s="15">
        <f t="shared" si="4"/>
        <v>1.844549762784897</v>
      </c>
      <c r="H73" s="15">
        <f t="shared" si="4"/>
        <v>1.5911902929206816</v>
      </c>
      <c r="I73" s="15">
        <f t="shared" si="4"/>
        <v>1.5173161971517928</v>
      </c>
      <c r="J73" s="15">
        <f t="shared" si="4"/>
        <v>1.9830861897398884</v>
      </c>
      <c r="K73" s="15">
        <f t="shared" si="4"/>
        <v>2.4434573871930612</v>
      </c>
      <c r="L73" s="15">
        <f t="shared" si="4"/>
        <v>2.2701206021049543</v>
      </c>
      <c r="M73" s="15">
        <f t="shared" si="4"/>
        <v>2.334732199582513</v>
      </c>
      <c r="N73" s="15">
        <f t="shared" si="4"/>
        <v>2.0694267425160193</v>
      </c>
      <c r="O73" s="15">
        <f t="shared" si="4"/>
        <v>2.0475227487515806</v>
      </c>
      <c r="P73" s="15">
        <f t="shared" si="4"/>
        <v>2.077407731361558</v>
      </c>
      <c r="Q73" s="15">
        <f t="shared" si="4"/>
        <v>1.805655766866644</v>
      </c>
      <c r="R73" s="15">
        <f t="shared" si="4"/>
        <v>1.9892400605542271</v>
      </c>
      <c r="S73" s="15">
        <f t="shared" si="4"/>
        <v>1.8703277005840517</v>
      </c>
      <c r="T73" s="15">
        <f t="shared" si="4"/>
        <v>2.0949048277319546</v>
      </c>
      <c r="U73" s="15">
        <f t="shared" si="4"/>
        <v>1.8597996633532383</v>
      </c>
      <c r="V73" s="15">
        <f t="shared" si="4"/>
        <v>2.2789331136838107</v>
      </c>
      <c r="W73" s="15">
        <f t="shared" si="4"/>
        <v>2.2744743251584212</v>
      </c>
      <c r="X73" s="15">
        <f t="shared" si="4"/>
        <v>2.0726164073041837</v>
      </c>
      <c r="Y73" s="15">
        <f t="shared" si="4"/>
        <v>2.1013957519349562</v>
      </c>
      <c r="Z73" s="15">
        <f t="shared" si="4"/>
        <v>2.0897197457984191</v>
      </c>
      <c r="AA73" s="15">
        <f t="shared" si="4"/>
        <v>1.7256338802672966</v>
      </c>
      <c r="AB73" s="15">
        <f t="shared" si="4"/>
        <v>2.0346467535898363</v>
      </c>
      <c r="AC73" s="15">
        <f t="shared" si="4"/>
        <v>2.004227238490317</v>
      </c>
      <c r="AD73" s="15">
        <f t="shared" si="4"/>
        <v>2.1944997518646217</v>
      </c>
      <c r="AE73" s="15">
        <f t="shared" si="4"/>
        <v>2.1885867807106156</v>
      </c>
      <c r="AF73" s="15">
        <f t="shared" si="4"/>
        <v>1.9885837259108092</v>
      </c>
      <c r="AG73" s="15">
        <f t="shared" si="4"/>
        <v>1.8167756711133785</v>
      </c>
      <c r="AH73" s="15">
        <f t="shared" si="4"/>
        <v>2.0930893107694546</v>
      </c>
      <c r="AI73" s="15">
        <f t="shared" si="4"/>
        <v>1.982206499797516</v>
      </c>
      <c r="AJ73" s="15">
        <f t="shared" si="4"/>
        <v>2.172770161106881</v>
      </c>
      <c r="AK73" s="15">
        <f t="shared" si="4"/>
        <v>2.0998325444176129</v>
      </c>
      <c r="AL73" s="15">
        <f t="shared" si="4"/>
        <v>1.9477395125573103</v>
      </c>
      <c r="AM73" s="15">
        <f t="shared" si="4"/>
        <v>1.8189582997384961</v>
      </c>
      <c r="AN73" s="15">
        <f t="shared" si="4"/>
        <v>1.8194560789388263</v>
      </c>
      <c r="AO73" s="15">
        <f t="shared" si="4"/>
        <v>1.7966921010595296</v>
      </c>
      <c r="AP73" s="15">
        <f t="shared" si="4"/>
        <v>1.6506382607327057</v>
      </c>
      <c r="AQ73" s="15">
        <f t="shared" si="4"/>
        <v>1.8579025102061781</v>
      </c>
      <c r="AR73" s="15">
        <f t="shared" si="4"/>
        <v>1.5801216303832917</v>
      </c>
      <c r="AS73" s="15">
        <f t="shared" si="4"/>
        <v>1.5164294329240784</v>
      </c>
      <c r="AT73" s="15">
        <f t="shared" si="4"/>
        <v>1.9682223600127218</v>
      </c>
      <c r="AU73" s="15">
        <f t="shared" si="4"/>
        <v>1.9199980179498102</v>
      </c>
      <c r="AV73" s="15">
        <f t="shared" si="4"/>
        <v>1.7355852846487649</v>
      </c>
      <c r="AW73" s="15">
        <f t="shared" si="4"/>
        <v>1.5995724094366119</v>
      </c>
      <c r="AX73" s="15">
        <f t="shared" si="4"/>
        <v>1.6455850586796952</v>
      </c>
      <c r="AY73" s="15">
        <f t="shared" si="4"/>
        <v>1.7969194646490581</v>
      </c>
      <c r="AZ73" s="15">
        <f t="shared" si="4"/>
        <v>1.815059157974799</v>
      </c>
      <c r="BA73" s="15">
        <f t="shared" si="4"/>
        <v>1.8060373979700515</v>
      </c>
      <c r="BB73" s="15">
        <f t="shared" si="4"/>
        <v>1.7909140497002918</v>
      </c>
      <c r="BC73" s="15">
        <f t="shared" si="4"/>
        <v>1.4300319706403357</v>
      </c>
      <c r="BD73" s="15">
        <f>SUM(BD5:BD72)</f>
        <v>1.5237108941911282</v>
      </c>
      <c r="BE73" s="15">
        <f t="shared" si="4"/>
        <v>1.1038313636898454</v>
      </c>
      <c r="BF73" s="15">
        <f t="shared" si="4"/>
        <v>1.4521631475730206</v>
      </c>
      <c r="BG73" s="15">
        <f t="shared" si="4"/>
        <v>1.4673224654236698</v>
      </c>
      <c r="BH73" s="15">
        <f t="shared" si="4"/>
        <v>2.0492478825691172</v>
      </c>
      <c r="BI73" s="15">
        <f t="shared" si="4"/>
        <v>1.4974521387876523</v>
      </c>
      <c r="BJ73" s="15">
        <f t="shared" si="4"/>
        <v>1.4448289483486261</v>
      </c>
      <c r="BK73" s="15">
        <f t="shared" si="4"/>
        <v>1.2506633462261896</v>
      </c>
      <c r="BL73" s="15">
        <f t="shared" si="4"/>
        <v>1.4081440217030523</v>
      </c>
      <c r="BM73" s="15">
        <f t="shared" si="4"/>
        <v>1.2893640538645774</v>
      </c>
      <c r="BN73" s="15">
        <f t="shared" si="4"/>
        <v>1.497659709805252</v>
      </c>
      <c r="BO73" s="15">
        <f t="shared" si="4"/>
        <v>1.4832374284813472</v>
      </c>
      <c r="BP73" s="15">
        <f t="shared" si="4"/>
        <v>1.623713169286688</v>
      </c>
      <c r="BQ73" s="15">
        <f t="shared" ref="BQ73:BS73" si="5">SUM(BQ5:BQ72)</f>
        <v>1.5284260166978478</v>
      </c>
      <c r="BR73" s="15">
        <f t="shared" si="5"/>
        <v>1.7364503405709439</v>
      </c>
      <c r="BS73" s="15">
        <f t="shared" si="5"/>
        <v>1</v>
      </c>
      <c r="BU73" s="15">
        <f>MIN(D73:BS73)</f>
        <v>1</v>
      </c>
      <c r="BV73" s="15">
        <f>MAX(D73:BS73)</f>
        <v>2.4434573871930612</v>
      </c>
    </row>
  </sheetData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F13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1" max="1" width="13.42578125" customWidth="1"/>
    <col min="2" max="2" width="17.5703125" customWidth="1"/>
    <col min="3" max="3" width="6.85546875" customWidth="1"/>
  </cols>
  <sheetData>
    <row r="1" spans="1:84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63.75" customHeight="1" x14ac:dyDescent="0.2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207</v>
      </c>
      <c r="C5">
        <f>C4+1</f>
        <v>1</v>
      </c>
      <c r="D5" s="19">
        <v>61.654378276188019</v>
      </c>
      <c r="E5" s="19">
        <v>63.030592076995788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6.8810690040388423</v>
      </c>
      <c r="L5" s="19">
        <v>0</v>
      </c>
      <c r="M5" s="19">
        <v>2718.847984875827</v>
      </c>
      <c r="N5" s="19">
        <v>64.68204863796511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86.426226690727859</v>
      </c>
      <c r="AT5" s="19">
        <v>0</v>
      </c>
      <c r="AU5" s="19">
        <v>0</v>
      </c>
      <c r="AV5" s="19">
        <v>0</v>
      </c>
      <c r="AW5" s="19">
        <v>0</v>
      </c>
      <c r="AX5" s="19">
        <v>0.27524276016155363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67.709718999742208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3069.5072613216466</v>
      </c>
      <c r="BU5" s="19">
        <v>0</v>
      </c>
      <c r="BV5" s="19">
        <v>0</v>
      </c>
      <c r="BW5" s="19">
        <v>0</v>
      </c>
      <c r="BX5" s="19">
        <v>133.49273867835353</v>
      </c>
      <c r="BY5" s="19">
        <v>0</v>
      </c>
      <c r="BZ5" s="19">
        <v>0</v>
      </c>
      <c r="CA5" s="19">
        <v>133.49273867835353</v>
      </c>
      <c r="CB5" s="19">
        <v>3203</v>
      </c>
      <c r="CD5" s="19">
        <f>SUM(D5:BS5)-BT5</f>
        <v>0</v>
      </c>
      <c r="CE5" s="19">
        <f>SUM(BU5:BZ5)-CA5</f>
        <v>0</v>
      </c>
      <c r="CF5" s="19">
        <f>BT5+CA5-CB5</f>
        <v>0</v>
      </c>
    </row>
    <row r="6" spans="1:84" x14ac:dyDescent="0.2">
      <c r="A6" s="24" t="s">
        <v>80</v>
      </c>
      <c r="B6" s="25" t="s">
        <v>50</v>
      </c>
      <c r="C6">
        <f t="shared" ref="C6:C69" si="2">C5+1</f>
        <v>2</v>
      </c>
      <c r="D6" s="19">
        <v>6.0617905735548376</v>
      </c>
      <c r="E6" s="19">
        <v>23.447342704653089</v>
      </c>
      <c r="F6" s="19">
        <v>8.4191535743817172E-2</v>
      </c>
      <c r="G6" s="19">
        <v>0</v>
      </c>
      <c r="H6" s="19">
        <v>0</v>
      </c>
      <c r="I6" s="19">
        <v>0</v>
      </c>
      <c r="J6" s="19">
        <v>0</v>
      </c>
      <c r="K6" s="19">
        <v>4.1464331353829964</v>
      </c>
      <c r="L6" s="19">
        <v>0</v>
      </c>
      <c r="M6" s="19">
        <v>70.952416748101939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3.2413741261369617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1.1892054423814178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2.3468390588589036</v>
      </c>
      <c r="BM6" s="19">
        <v>1.0523941967977147E-2</v>
      </c>
      <c r="BN6" s="19">
        <v>0</v>
      </c>
      <c r="BO6" s="19">
        <v>0</v>
      </c>
      <c r="BP6" s="19">
        <v>2.1047883935954293E-2</v>
      </c>
      <c r="BQ6" s="19">
        <v>0</v>
      </c>
      <c r="BR6" s="19">
        <v>0</v>
      </c>
      <c r="BS6" s="19">
        <v>0</v>
      </c>
      <c r="BT6" s="19">
        <v>111.5011651507179</v>
      </c>
      <c r="BU6" s="19">
        <v>0</v>
      </c>
      <c r="BV6" s="19">
        <v>0</v>
      </c>
      <c r="BW6" s="19">
        <v>0</v>
      </c>
      <c r="BX6" s="19">
        <v>28.498834849282119</v>
      </c>
      <c r="BY6" s="19">
        <v>0</v>
      </c>
      <c r="BZ6" s="19">
        <v>0</v>
      </c>
      <c r="CA6" s="19">
        <v>28.498834849282119</v>
      </c>
      <c r="CB6" s="19">
        <v>140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208</v>
      </c>
      <c r="C7">
        <f t="shared" si="2"/>
        <v>3</v>
      </c>
      <c r="D7" s="19">
        <v>3.2192299131983084</v>
      </c>
      <c r="E7" s="19">
        <v>0.45582016470064546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16.979301135099043</v>
      </c>
      <c r="N7" s="19">
        <v>0</v>
      </c>
      <c r="O7" s="19">
        <v>0</v>
      </c>
      <c r="P7" s="19">
        <v>102.44558201647007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1.2819942132205653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3.5326062764300024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2.8488760293790341E-2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127.94302247941242</v>
      </c>
      <c r="BU7" s="19">
        <v>0</v>
      </c>
      <c r="BV7" s="19">
        <v>0</v>
      </c>
      <c r="BW7" s="19">
        <v>0</v>
      </c>
      <c r="BX7" s="19">
        <v>5.6977520587580682E-2</v>
      </c>
      <c r="BY7" s="19">
        <v>0</v>
      </c>
      <c r="BZ7" s="19">
        <v>0</v>
      </c>
      <c r="CA7" s="19">
        <v>5.6977520587580682E-2</v>
      </c>
      <c r="CB7" s="19">
        <v>128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51</v>
      </c>
      <c r="C8">
        <f t="shared" si="2"/>
        <v>4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0</v>
      </c>
      <c r="BU8" s="19">
        <v>0</v>
      </c>
      <c r="BV8" s="19">
        <v>0</v>
      </c>
      <c r="BW8" s="19">
        <v>0</v>
      </c>
      <c r="BX8" s="19">
        <v>0</v>
      </c>
      <c r="BY8" s="19">
        <v>0</v>
      </c>
      <c r="BZ8" s="19">
        <v>0</v>
      </c>
      <c r="CA8" s="19">
        <v>0</v>
      </c>
      <c r="CB8" s="19">
        <v>0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209</v>
      </c>
      <c r="C9">
        <f t="shared" si="2"/>
        <v>5</v>
      </c>
      <c r="D9" s="19">
        <v>4.9838641188959656</v>
      </c>
      <c r="E9" s="19">
        <v>0.42645435244161356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1.2228450106157114</v>
      </c>
      <c r="L9" s="19">
        <v>0</v>
      </c>
      <c r="M9" s="19">
        <v>89.180339702760079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3.2420806794055199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21.774861995753714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120.83044585987261</v>
      </c>
      <c r="BU9" s="19">
        <v>0</v>
      </c>
      <c r="BV9" s="19">
        <v>0</v>
      </c>
      <c r="BW9" s="19">
        <v>0</v>
      </c>
      <c r="BX9" s="19">
        <v>0.16955414012738854</v>
      </c>
      <c r="BY9" s="19">
        <v>0</v>
      </c>
      <c r="BZ9" s="19">
        <v>0</v>
      </c>
      <c r="CA9" s="19">
        <v>0.16955414012738854</v>
      </c>
      <c r="CB9" s="19">
        <v>121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210</v>
      </c>
      <c r="C10">
        <f t="shared" si="2"/>
        <v>6</v>
      </c>
      <c r="D10" s="19">
        <v>86.975532135691722</v>
      </c>
      <c r="E10" s="19">
        <v>24.592025459493115</v>
      </c>
      <c r="F10" s="19">
        <v>2.541890551852962</v>
      </c>
      <c r="G10" s="19">
        <v>0</v>
      </c>
      <c r="H10" s="19">
        <v>0</v>
      </c>
      <c r="I10" s="19">
        <v>0</v>
      </c>
      <c r="J10" s="19">
        <v>0</v>
      </c>
      <c r="K10" s="19">
        <v>0.45937781057583654</v>
      </c>
      <c r="L10" s="19">
        <v>0</v>
      </c>
      <c r="M10" s="19">
        <v>79.502986416991448</v>
      </c>
      <c r="N10" s="19">
        <v>0</v>
      </c>
      <c r="O10" s="19">
        <v>142.56024721536795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4.1344002951825294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0.6125037474344488</v>
      </c>
      <c r="AQ10" s="19">
        <v>0.1531259368586122</v>
      </c>
      <c r="AR10" s="19">
        <v>0</v>
      </c>
      <c r="AS10" s="19">
        <v>13.720083942531652</v>
      </c>
      <c r="AT10" s="19">
        <v>0</v>
      </c>
      <c r="AU10" s="19">
        <v>0</v>
      </c>
      <c r="AV10" s="19">
        <v>0</v>
      </c>
      <c r="AW10" s="19">
        <v>0</v>
      </c>
      <c r="AX10" s="19">
        <v>3.246269861402578</v>
      </c>
      <c r="AY10" s="19">
        <v>39.353365772663331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6.1250374743444878E-2</v>
      </c>
      <c r="BG10" s="19">
        <v>0</v>
      </c>
      <c r="BH10" s="19">
        <v>0</v>
      </c>
      <c r="BI10" s="19">
        <v>0</v>
      </c>
      <c r="BJ10" s="19">
        <v>1.9906371791619581</v>
      </c>
      <c r="BK10" s="19">
        <v>0</v>
      </c>
      <c r="BL10" s="19">
        <v>14.026335816248876</v>
      </c>
      <c r="BM10" s="19">
        <v>8.6975532135691722</v>
      </c>
      <c r="BN10" s="19">
        <v>0.91875562115167309</v>
      </c>
      <c r="BO10" s="19">
        <v>4.2262758572976962</v>
      </c>
      <c r="BP10" s="19">
        <v>3.3993957982611902</v>
      </c>
      <c r="BQ10" s="19">
        <v>3.0625187371722439E-2</v>
      </c>
      <c r="BR10" s="19">
        <v>3.7668980467218596</v>
      </c>
      <c r="BS10" s="19">
        <v>0</v>
      </c>
      <c r="BT10" s="19">
        <v>434.96953624057375</v>
      </c>
      <c r="BU10" s="19">
        <v>0</v>
      </c>
      <c r="BV10" s="19">
        <v>0</v>
      </c>
      <c r="BW10" s="19">
        <v>0</v>
      </c>
      <c r="BX10" s="19">
        <v>893.0304637594262</v>
      </c>
      <c r="BY10" s="19">
        <v>0</v>
      </c>
      <c r="BZ10" s="19">
        <v>0</v>
      </c>
      <c r="CA10" s="19">
        <v>893.0304637594262</v>
      </c>
      <c r="CB10" s="19">
        <v>1328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211</v>
      </c>
      <c r="C11">
        <f t="shared" si="2"/>
        <v>7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19">
        <v>0</v>
      </c>
      <c r="BN11" s="19">
        <v>0</v>
      </c>
      <c r="BO11" s="19">
        <v>0</v>
      </c>
      <c r="BP11" s="19">
        <v>0</v>
      </c>
      <c r="BQ11" s="19">
        <v>0</v>
      </c>
      <c r="BR11" s="19">
        <v>0</v>
      </c>
      <c r="BS11" s="19">
        <v>0</v>
      </c>
      <c r="BT11" s="19">
        <v>0</v>
      </c>
      <c r="BU11" s="19">
        <v>0</v>
      </c>
      <c r="BV11" s="19">
        <v>0</v>
      </c>
      <c r="BW11" s="19">
        <v>0</v>
      </c>
      <c r="BX11" s="19">
        <v>0</v>
      </c>
      <c r="BY11" s="19">
        <v>0</v>
      </c>
      <c r="BZ11" s="19">
        <v>0</v>
      </c>
      <c r="CA11" s="19">
        <v>0</v>
      </c>
      <c r="CB11" s="19">
        <v>0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52</v>
      </c>
      <c r="C12">
        <f t="shared" si="2"/>
        <v>8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212</v>
      </c>
      <c r="C13">
        <f t="shared" si="2"/>
        <v>9</v>
      </c>
      <c r="D13" s="19">
        <v>2.52677056009875</v>
      </c>
      <c r="E13" s="19">
        <v>0.71408733220182075</v>
      </c>
      <c r="F13" s="19">
        <v>5.4929794784755438E-2</v>
      </c>
      <c r="G13" s="19">
        <v>0</v>
      </c>
      <c r="H13" s="19">
        <v>0</v>
      </c>
      <c r="I13" s="19">
        <v>0</v>
      </c>
      <c r="J13" s="19">
        <v>0</v>
      </c>
      <c r="K13" s="19">
        <v>5.4929794784755438E-2</v>
      </c>
      <c r="L13" s="19">
        <v>0</v>
      </c>
      <c r="M13" s="19">
        <v>139.3019595741398</v>
      </c>
      <c r="N13" s="19">
        <v>1.2084554852646197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4.8887517358432344</v>
      </c>
      <c r="AT13" s="19">
        <v>0</v>
      </c>
      <c r="AU13" s="19">
        <v>0</v>
      </c>
      <c r="AV13" s="19">
        <v>0</v>
      </c>
      <c r="AW13" s="19">
        <v>0</v>
      </c>
      <c r="AX13" s="19">
        <v>1.0985958956951087</v>
      </c>
      <c r="AY13" s="19">
        <v>24.44375867921617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5.4929794784755438E-2</v>
      </c>
      <c r="BH13" s="19">
        <v>0</v>
      </c>
      <c r="BI13" s="19">
        <v>0</v>
      </c>
      <c r="BJ13" s="19">
        <v>0</v>
      </c>
      <c r="BK13" s="19">
        <v>0</v>
      </c>
      <c r="BL13" s="19">
        <v>5.7676284523993209</v>
      </c>
      <c r="BM13" s="19">
        <v>3.6802962505786141</v>
      </c>
      <c r="BN13" s="19">
        <v>0.3845085634932881</v>
      </c>
      <c r="BO13" s="19">
        <v>1.5380342539731524</v>
      </c>
      <c r="BP13" s="19">
        <v>1.263385280049375</v>
      </c>
      <c r="BQ13" s="19">
        <v>0</v>
      </c>
      <c r="BR13" s="19">
        <v>0.3845085634932881</v>
      </c>
      <c r="BS13" s="19">
        <v>0</v>
      </c>
      <c r="BT13" s="19">
        <v>187.3655300108008</v>
      </c>
      <c r="BU13" s="19">
        <v>0</v>
      </c>
      <c r="BV13" s="19">
        <v>0</v>
      </c>
      <c r="BW13" s="19">
        <v>0</v>
      </c>
      <c r="BX13" s="19">
        <v>874.42740317852179</v>
      </c>
      <c r="BY13" s="19">
        <v>6.2070668106773645</v>
      </c>
      <c r="BZ13" s="19">
        <v>0</v>
      </c>
      <c r="CA13" s="19">
        <v>880.63446998919915</v>
      </c>
      <c r="CB13" s="19">
        <v>1068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213</v>
      </c>
      <c r="C14">
        <f t="shared" si="2"/>
        <v>10</v>
      </c>
      <c r="D14" s="19">
        <v>0.37276527617184024</v>
      </c>
      <c r="E14" s="19">
        <v>1.6495597260517656</v>
      </c>
      <c r="F14" s="19">
        <v>1.027305879213733E-2</v>
      </c>
      <c r="G14" s="19">
        <v>0</v>
      </c>
      <c r="H14" s="19">
        <v>0</v>
      </c>
      <c r="I14" s="19">
        <v>0</v>
      </c>
      <c r="J14" s="19">
        <v>0</v>
      </c>
      <c r="K14" s="19">
        <v>47.526105132082179</v>
      </c>
      <c r="L14" s="19">
        <v>0</v>
      </c>
      <c r="M14" s="19">
        <v>3.3754336031308368E-2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7.3378991372409497E-3</v>
      </c>
      <c r="BI14" s="19">
        <v>0</v>
      </c>
      <c r="BJ14" s="19">
        <v>0</v>
      </c>
      <c r="BK14" s="19">
        <v>0</v>
      </c>
      <c r="BL14" s="19">
        <v>0.11300364671351062</v>
      </c>
      <c r="BM14" s="19">
        <v>6.1638352752823977E-2</v>
      </c>
      <c r="BN14" s="19">
        <v>7.3378991372409497E-3</v>
      </c>
      <c r="BO14" s="19">
        <v>0</v>
      </c>
      <c r="BP14" s="19">
        <v>9.5392688784132346E-2</v>
      </c>
      <c r="BQ14" s="19">
        <v>0</v>
      </c>
      <c r="BR14" s="19">
        <v>0</v>
      </c>
      <c r="BS14" s="19">
        <v>0</v>
      </c>
      <c r="BT14" s="19">
        <v>49.877168015654185</v>
      </c>
      <c r="BU14" s="19">
        <v>0</v>
      </c>
      <c r="BV14" s="19">
        <v>0</v>
      </c>
      <c r="BW14" s="19">
        <v>0</v>
      </c>
      <c r="BX14" s="19">
        <v>0.84826114026505384</v>
      </c>
      <c r="BY14" s="19">
        <v>15.274570844080761</v>
      </c>
      <c r="BZ14" s="19">
        <v>0</v>
      </c>
      <c r="CA14" s="19">
        <v>16.122831984345815</v>
      </c>
      <c r="CB14" s="19">
        <v>66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54</v>
      </c>
      <c r="C15">
        <f t="shared" si="2"/>
        <v>11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214</v>
      </c>
      <c r="C16">
        <f t="shared" si="2"/>
        <v>12</v>
      </c>
      <c r="D16" s="19">
        <v>4.7430830039525695E-3</v>
      </c>
      <c r="E16" s="19">
        <v>2.5770750988142292E-2</v>
      </c>
      <c r="F16" s="19">
        <v>1.5810276679841898E-4</v>
      </c>
      <c r="G16" s="19">
        <v>0</v>
      </c>
      <c r="H16" s="19">
        <v>0</v>
      </c>
      <c r="I16" s="19">
        <v>0</v>
      </c>
      <c r="J16" s="19">
        <v>0</v>
      </c>
      <c r="K16" s="19">
        <v>0.9396047430830039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0.97027667984189725</v>
      </c>
      <c r="BU16" s="19">
        <v>0</v>
      </c>
      <c r="BV16" s="19">
        <v>0</v>
      </c>
      <c r="BW16" s="19">
        <v>0</v>
      </c>
      <c r="BX16" s="19">
        <v>2.4822134387351778E-2</v>
      </c>
      <c r="BY16" s="19">
        <v>4.9011857707509879E-3</v>
      </c>
      <c r="BZ16" s="19">
        <v>0</v>
      </c>
      <c r="CA16" s="19">
        <v>2.9723320158102768E-2</v>
      </c>
      <c r="CB16" s="19">
        <v>1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215</v>
      </c>
      <c r="C17">
        <f t="shared" si="2"/>
        <v>13</v>
      </c>
      <c r="D17" s="19">
        <v>0.15755908465674628</v>
      </c>
      <c r="E17" s="19">
        <v>3.1170438914592973</v>
      </c>
      <c r="F17" s="19">
        <v>2.6259847442791045E-3</v>
      </c>
      <c r="G17" s="19">
        <v>0</v>
      </c>
      <c r="H17" s="19">
        <v>0</v>
      </c>
      <c r="I17" s="19">
        <v>0</v>
      </c>
      <c r="J17" s="19">
        <v>0</v>
      </c>
      <c r="K17" s="19">
        <v>21.527822933600099</v>
      </c>
      <c r="L17" s="19">
        <v>0</v>
      </c>
      <c r="M17" s="19">
        <v>2.5261973239964988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7.8779542328373132E-3</v>
      </c>
      <c r="AT17" s="19">
        <v>0</v>
      </c>
      <c r="AU17" s="19">
        <v>0</v>
      </c>
      <c r="AV17" s="19">
        <v>0</v>
      </c>
      <c r="AW17" s="19">
        <v>0</v>
      </c>
      <c r="AX17" s="19">
        <v>0.40965362010754031</v>
      </c>
      <c r="AY17" s="19">
        <v>1.4994372889833687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0.10241340502688508</v>
      </c>
      <c r="BM17" s="19">
        <v>7.6153557584094034E-2</v>
      </c>
      <c r="BN17" s="19">
        <v>7.8779542328373132E-3</v>
      </c>
      <c r="BO17" s="19">
        <v>3.9389771164186571E-2</v>
      </c>
      <c r="BP17" s="19">
        <v>2.8885832187070151E-2</v>
      </c>
      <c r="BQ17" s="19">
        <v>0</v>
      </c>
      <c r="BR17" s="19">
        <v>0</v>
      </c>
      <c r="BS17" s="19">
        <v>0</v>
      </c>
      <c r="BT17" s="19">
        <v>29.502938601975742</v>
      </c>
      <c r="BU17" s="19">
        <v>0</v>
      </c>
      <c r="BV17" s="19">
        <v>0</v>
      </c>
      <c r="BW17" s="19">
        <v>0</v>
      </c>
      <c r="BX17" s="19">
        <v>12.310616481180443</v>
      </c>
      <c r="BY17" s="19">
        <v>0.18644491684381645</v>
      </c>
      <c r="BZ17" s="19">
        <v>0</v>
      </c>
      <c r="CA17" s="19">
        <v>12.497061398024259</v>
      </c>
      <c r="CB17" s="19">
        <v>42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53</v>
      </c>
      <c r="C18">
        <f t="shared" si="2"/>
        <v>14</v>
      </c>
      <c r="D18" s="19">
        <v>72.672800076270377</v>
      </c>
      <c r="E18" s="19">
        <v>87.135761273715318</v>
      </c>
      <c r="F18" s="19">
        <v>132.38621412908762</v>
      </c>
      <c r="G18" s="19">
        <v>0.14319763561826676</v>
      </c>
      <c r="H18" s="19">
        <v>0</v>
      </c>
      <c r="I18" s="19">
        <v>0</v>
      </c>
      <c r="J18" s="19">
        <v>0</v>
      </c>
      <c r="K18" s="19">
        <v>18.544093812565546</v>
      </c>
      <c r="L18" s="19">
        <v>0</v>
      </c>
      <c r="M18" s="19">
        <v>20.190866622175612</v>
      </c>
      <c r="N18" s="19">
        <v>7.159881780913338E-2</v>
      </c>
      <c r="O18" s="19">
        <v>0.6443893602822004</v>
      </c>
      <c r="P18" s="19">
        <v>5.0835160644484692</v>
      </c>
      <c r="Q18" s="19">
        <v>1.1455810849461341</v>
      </c>
      <c r="R18" s="19">
        <v>1.5035751739918009</v>
      </c>
      <c r="S18" s="19">
        <v>237.2068834016589</v>
      </c>
      <c r="T18" s="19">
        <v>213.2928782534083</v>
      </c>
      <c r="U18" s="19">
        <v>0</v>
      </c>
      <c r="V18" s="19">
        <v>0</v>
      </c>
      <c r="W18" s="19">
        <v>7.159881780913338E-2</v>
      </c>
      <c r="X18" s="19">
        <v>11.026217942606539</v>
      </c>
      <c r="Y18" s="19">
        <v>0</v>
      </c>
      <c r="Z18" s="19">
        <v>0</v>
      </c>
      <c r="AA18" s="19">
        <v>0</v>
      </c>
      <c r="AB18" s="19">
        <v>101.81351892458765</v>
      </c>
      <c r="AC18" s="19">
        <v>4.6539231575936695</v>
      </c>
      <c r="AD18" s="19">
        <v>45.250452855372295</v>
      </c>
      <c r="AE18" s="19">
        <v>0</v>
      </c>
      <c r="AF18" s="19">
        <v>0.71598817809133375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0.21479645342740011</v>
      </c>
      <c r="AN18" s="19">
        <v>0</v>
      </c>
      <c r="AO18" s="19">
        <v>0</v>
      </c>
      <c r="AP18" s="19">
        <v>0</v>
      </c>
      <c r="AQ18" s="19">
        <v>33.508246734674422</v>
      </c>
      <c r="AR18" s="19">
        <v>0</v>
      </c>
      <c r="AS18" s="19">
        <v>17.684907998855945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0.21479645342740011</v>
      </c>
      <c r="BH18" s="19">
        <v>0</v>
      </c>
      <c r="BI18" s="19">
        <v>0</v>
      </c>
      <c r="BJ18" s="19">
        <v>0</v>
      </c>
      <c r="BK18" s="19">
        <v>0</v>
      </c>
      <c r="BL18" s="19">
        <v>2.0763657164648679</v>
      </c>
      <c r="BM18" s="19">
        <v>0.14319763561826676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1007.3953665745066</v>
      </c>
      <c r="BU18" s="19">
        <v>0</v>
      </c>
      <c r="BV18" s="19">
        <v>0</v>
      </c>
      <c r="BW18" s="19">
        <v>0</v>
      </c>
      <c r="BX18" s="19">
        <v>374.60501477738586</v>
      </c>
      <c r="BY18" s="19">
        <v>119.99961864810754</v>
      </c>
      <c r="BZ18" s="19">
        <v>0</v>
      </c>
      <c r="CA18" s="19">
        <v>494.60463342549338</v>
      </c>
      <c r="CB18" s="19">
        <v>1502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216</v>
      </c>
      <c r="C19">
        <f t="shared" si="2"/>
        <v>15</v>
      </c>
      <c r="D19" s="19">
        <v>0.6329520089285714</v>
      </c>
      <c r="E19" s="19">
        <v>1.0224609375</v>
      </c>
      <c r="F19" s="19">
        <v>18.501674107142858</v>
      </c>
      <c r="G19" s="19">
        <v>0</v>
      </c>
      <c r="H19" s="19">
        <v>0</v>
      </c>
      <c r="I19" s="19">
        <v>0</v>
      </c>
      <c r="J19" s="19">
        <v>0</v>
      </c>
      <c r="K19" s="19">
        <v>40.265485491071431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2.0936104910714288</v>
      </c>
      <c r="AY19" s="19">
        <v>18.696428571428569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4.1872209821428577</v>
      </c>
      <c r="BM19" s="19">
        <v>3.2621372767857144</v>
      </c>
      <c r="BN19" s="19">
        <v>0.3408203125</v>
      </c>
      <c r="BO19" s="19">
        <v>1.6067243303571428</v>
      </c>
      <c r="BP19" s="19">
        <v>0.9737723214285714</v>
      </c>
      <c r="BQ19" s="19">
        <v>0</v>
      </c>
      <c r="BR19" s="19">
        <v>0</v>
      </c>
      <c r="BS19" s="19">
        <v>0</v>
      </c>
      <c r="BT19" s="19">
        <v>91.583286830357139</v>
      </c>
      <c r="BU19" s="19">
        <v>0</v>
      </c>
      <c r="BV19" s="19">
        <v>0</v>
      </c>
      <c r="BW19" s="19">
        <v>0</v>
      </c>
      <c r="BX19" s="19">
        <v>257.41671316964289</v>
      </c>
      <c r="BY19" s="19">
        <v>0</v>
      </c>
      <c r="BZ19" s="19">
        <v>0</v>
      </c>
      <c r="CA19" s="19">
        <v>257.41671316964289</v>
      </c>
      <c r="CB19" s="19">
        <v>349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2.3811274509803924</v>
      </c>
      <c r="K20" s="19">
        <v>3.9685457516339873</v>
      </c>
      <c r="L20" s="19">
        <v>0</v>
      </c>
      <c r="M20" s="19">
        <v>7.1433823529411766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23.811274509803923</v>
      </c>
      <c r="W20" s="19">
        <v>0</v>
      </c>
      <c r="X20" s="19">
        <v>42.860294117647058</v>
      </c>
      <c r="Y20" s="19">
        <v>0</v>
      </c>
      <c r="Z20" s="19">
        <v>0</v>
      </c>
      <c r="AA20" s="19">
        <v>0</v>
      </c>
      <c r="AB20" s="19">
        <v>0</v>
      </c>
      <c r="AC20" s="19">
        <v>3.9685457516339873</v>
      </c>
      <c r="AD20" s="19">
        <v>4721.775735294118</v>
      </c>
      <c r="AE20" s="19">
        <v>323.83333333333331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48.416258169934643</v>
      </c>
      <c r="AL20" s="19">
        <v>0</v>
      </c>
      <c r="AM20" s="19">
        <v>0</v>
      </c>
      <c r="AN20" s="19">
        <v>0</v>
      </c>
      <c r="AO20" s="19">
        <v>644.49183006535952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6.3496732026143796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5829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5829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57</v>
      </c>
      <c r="C21">
        <f t="shared" si="2"/>
        <v>17</v>
      </c>
      <c r="D21" s="19">
        <v>2.0722614222088778</v>
      </c>
      <c r="E21" s="19">
        <v>15.769403993394386</v>
      </c>
      <c r="F21" s="19">
        <v>0.45488665365560726</v>
      </c>
      <c r="G21" s="19">
        <v>20.419356452985035</v>
      </c>
      <c r="H21" s="19">
        <v>22.592703798228492</v>
      </c>
      <c r="I21" s="19">
        <v>0</v>
      </c>
      <c r="J21" s="19">
        <v>0</v>
      </c>
      <c r="K21" s="19">
        <v>2.1228043837261676</v>
      </c>
      <c r="L21" s="19">
        <v>0.96031626882850418</v>
      </c>
      <c r="M21" s="19">
        <v>12.079767802632237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0.20217184606915878</v>
      </c>
      <c r="U21" s="19">
        <v>0</v>
      </c>
      <c r="V21" s="19">
        <v>0</v>
      </c>
      <c r="W21" s="19">
        <v>10.462393034078968</v>
      </c>
      <c r="X21" s="19">
        <v>174.42376019616677</v>
      </c>
      <c r="Y21" s="19">
        <v>6.2673272281439223</v>
      </c>
      <c r="Z21" s="19">
        <v>0</v>
      </c>
      <c r="AA21" s="19">
        <v>0</v>
      </c>
      <c r="AB21" s="19">
        <v>0</v>
      </c>
      <c r="AC21" s="19">
        <v>282.43406895861483</v>
      </c>
      <c r="AD21" s="19">
        <v>27.646999949957465</v>
      </c>
      <c r="AE21" s="19">
        <v>15.516689185807936</v>
      </c>
      <c r="AF21" s="19">
        <v>5.0542961517289695E-2</v>
      </c>
      <c r="AG21" s="19">
        <v>0</v>
      </c>
      <c r="AH21" s="19">
        <v>2.5776910373817747</v>
      </c>
      <c r="AI21" s="19">
        <v>0</v>
      </c>
      <c r="AJ21" s="19">
        <v>0</v>
      </c>
      <c r="AK21" s="19">
        <v>1.8195466146224291</v>
      </c>
      <c r="AL21" s="19">
        <v>0</v>
      </c>
      <c r="AM21" s="19">
        <v>1.5668318070359806</v>
      </c>
      <c r="AN21" s="19">
        <v>0</v>
      </c>
      <c r="AO21" s="19">
        <v>0</v>
      </c>
      <c r="AP21" s="19">
        <v>18.296552069258869</v>
      </c>
      <c r="AQ21" s="19">
        <v>372.85542711304606</v>
      </c>
      <c r="AR21" s="19">
        <v>0</v>
      </c>
      <c r="AS21" s="19">
        <v>2.982034729520092</v>
      </c>
      <c r="AT21" s="19">
        <v>0</v>
      </c>
      <c r="AU21" s="19">
        <v>0</v>
      </c>
      <c r="AV21" s="19">
        <v>0</v>
      </c>
      <c r="AW21" s="19">
        <v>0.25271480758644849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11.523795225942051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3.5380073062102788</v>
      </c>
      <c r="BM21" s="19">
        <v>0.90977330731121453</v>
      </c>
      <c r="BN21" s="19">
        <v>0</v>
      </c>
      <c r="BO21" s="19">
        <v>0.1516288845518691</v>
      </c>
      <c r="BP21" s="19">
        <v>5.0542961517289695E-2</v>
      </c>
      <c r="BQ21" s="19">
        <v>0</v>
      </c>
      <c r="BR21" s="19">
        <v>0</v>
      </c>
      <c r="BS21" s="19">
        <v>0</v>
      </c>
      <c r="BT21" s="19">
        <v>1010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1010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0.21971082860512409</v>
      </c>
      <c r="H22" s="19">
        <v>1447.0155171933475</v>
      </c>
      <c r="I22" s="19">
        <v>35.812865062635225</v>
      </c>
      <c r="J22" s="19">
        <v>2.197108286051241</v>
      </c>
      <c r="K22" s="19">
        <v>10.76583060165108</v>
      </c>
      <c r="L22" s="19">
        <v>0</v>
      </c>
      <c r="M22" s="19">
        <v>82.830982384131786</v>
      </c>
      <c r="N22" s="19">
        <v>24.827323632379027</v>
      </c>
      <c r="O22" s="19">
        <v>0</v>
      </c>
      <c r="P22" s="19">
        <v>32.077780976348123</v>
      </c>
      <c r="Q22" s="19">
        <v>0</v>
      </c>
      <c r="R22" s="19">
        <v>0</v>
      </c>
      <c r="S22" s="19">
        <v>5.9321923723383509</v>
      </c>
      <c r="T22" s="19">
        <v>94.255945471598238</v>
      </c>
      <c r="U22" s="19">
        <v>0</v>
      </c>
      <c r="V22" s="19">
        <v>17905.993109660405</v>
      </c>
      <c r="W22" s="19">
        <v>0</v>
      </c>
      <c r="X22" s="19">
        <v>226.74157512048808</v>
      </c>
      <c r="Y22" s="19">
        <v>16.258601316779185</v>
      </c>
      <c r="Z22" s="19">
        <v>4.1745057434973587</v>
      </c>
      <c r="AA22" s="19">
        <v>5.9321923723383509</v>
      </c>
      <c r="AB22" s="19">
        <v>15.819179659568936</v>
      </c>
      <c r="AC22" s="19">
        <v>53.60944217965028</v>
      </c>
      <c r="AD22" s="19">
        <v>69.868043496429465</v>
      </c>
      <c r="AE22" s="19">
        <v>48.775803950337554</v>
      </c>
      <c r="AF22" s="19">
        <v>50.094068921968301</v>
      </c>
      <c r="AG22" s="19">
        <v>0.43942165721024817</v>
      </c>
      <c r="AH22" s="19">
        <v>3.9547949148922341</v>
      </c>
      <c r="AI22" s="19">
        <v>3.2956624290768621</v>
      </c>
      <c r="AJ22" s="19">
        <v>17.796577117015051</v>
      </c>
      <c r="AK22" s="19">
        <v>34.494600091004486</v>
      </c>
      <c r="AL22" s="19">
        <v>0</v>
      </c>
      <c r="AM22" s="19">
        <v>0</v>
      </c>
      <c r="AN22" s="19">
        <v>0</v>
      </c>
      <c r="AO22" s="19">
        <v>1547.6430766944941</v>
      </c>
      <c r="AP22" s="19">
        <v>0</v>
      </c>
      <c r="AQ22" s="19">
        <v>0</v>
      </c>
      <c r="AR22" s="19">
        <v>0</v>
      </c>
      <c r="AS22" s="19">
        <v>0.21971082860512409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0.21971082860512409</v>
      </c>
      <c r="BC22" s="19">
        <v>0.43942165721024817</v>
      </c>
      <c r="BD22" s="19">
        <v>0</v>
      </c>
      <c r="BE22" s="19">
        <v>0</v>
      </c>
      <c r="BF22" s="19">
        <v>0</v>
      </c>
      <c r="BG22" s="19">
        <v>7.6898790011793441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0.43942165721024817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21749.834056107051</v>
      </c>
      <c r="BU22" s="19">
        <v>0</v>
      </c>
      <c r="BV22" s="19">
        <v>0</v>
      </c>
      <c r="BW22" s="19">
        <v>0</v>
      </c>
      <c r="BX22" s="19">
        <v>0</v>
      </c>
      <c r="BY22" s="19">
        <v>1910.1659438929489</v>
      </c>
      <c r="BZ22" s="19">
        <v>0</v>
      </c>
      <c r="CA22" s="19">
        <v>1910.1659438929489</v>
      </c>
      <c r="CB22" s="19">
        <v>23660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1.7475206919692789</v>
      </c>
      <c r="J23" s="19">
        <v>4.175676683319663E-2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0.25889195436581913</v>
      </c>
      <c r="AD23" s="19">
        <v>25.943479233465066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8.3513533666393254E-3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28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28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9.1519160583941606</v>
      </c>
      <c r="I24" s="19">
        <v>1.423631386861314</v>
      </c>
      <c r="J24" s="19">
        <v>167.98850364963502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6.7114051094890508</v>
      </c>
      <c r="AD24" s="19">
        <v>340.24790145985401</v>
      </c>
      <c r="AE24" s="19">
        <v>1701.0361313868614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2.2371350364963503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0.2033759124087591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2229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2229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218</v>
      </c>
      <c r="C25">
        <f t="shared" si="2"/>
        <v>21</v>
      </c>
      <c r="D25" s="19">
        <v>4.1416348079373742E-2</v>
      </c>
      <c r="E25" s="19">
        <v>9.8322410340433279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12.805934826142362</v>
      </c>
      <c r="L25" s="19">
        <v>0</v>
      </c>
      <c r="M25" s="19">
        <v>1.3501729473875843</v>
      </c>
      <c r="N25" s="19">
        <v>0</v>
      </c>
      <c r="O25" s="19">
        <v>0</v>
      </c>
      <c r="P25" s="19">
        <v>0</v>
      </c>
      <c r="Q25" s="19">
        <v>0</v>
      </c>
      <c r="R25" s="19">
        <v>18.836155106499181</v>
      </c>
      <c r="S25" s="19">
        <v>0</v>
      </c>
      <c r="T25" s="19">
        <v>0</v>
      </c>
      <c r="U25" s="19">
        <v>0</v>
      </c>
      <c r="V25" s="19">
        <v>0</v>
      </c>
      <c r="W25" s="19">
        <v>3.3961405425086473</v>
      </c>
      <c r="X25" s="19">
        <v>0</v>
      </c>
      <c r="Y25" s="19">
        <v>0</v>
      </c>
      <c r="Z25" s="19">
        <v>7.2478609138904053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0.24021481886036775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8.2832696158747499E-3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1.3253231385399598</v>
      </c>
      <c r="AY25" s="19">
        <v>45.897596941561986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8.1176042235572545</v>
      </c>
      <c r="BM25" s="19">
        <v>6.4278172219188061</v>
      </c>
      <c r="BN25" s="19">
        <v>0.67922810850172943</v>
      </c>
      <c r="BO25" s="19">
        <v>3.1807755324959035</v>
      </c>
      <c r="BP25" s="19">
        <v>1.8306025851083196</v>
      </c>
      <c r="BQ25" s="19">
        <v>4.1416348079373742E-2</v>
      </c>
      <c r="BR25" s="19">
        <v>0.85317677043509921</v>
      </c>
      <c r="BS25" s="19">
        <v>0</v>
      </c>
      <c r="BT25" s="19">
        <v>122.11196067722557</v>
      </c>
      <c r="BU25" s="19">
        <v>0</v>
      </c>
      <c r="BV25" s="19">
        <v>0</v>
      </c>
      <c r="BW25" s="19">
        <v>0</v>
      </c>
      <c r="BX25" s="19">
        <v>514.88803932277449</v>
      </c>
      <c r="BY25" s="19">
        <v>0</v>
      </c>
      <c r="BZ25" s="19">
        <v>0</v>
      </c>
      <c r="CA25" s="19">
        <v>514.88803932277449</v>
      </c>
      <c r="CB25" s="19">
        <v>637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0.37523010840662707</v>
      </c>
      <c r="L27" s="19">
        <v>0</v>
      </c>
      <c r="M27" s="19">
        <v>6.4430353855594192E-3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6.3203109020249545E-2</v>
      </c>
      <c r="AT27" s="19">
        <v>0</v>
      </c>
      <c r="AU27" s="19">
        <v>0</v>
      </c>
      <c r="AV27" s="19">
        <v>0</v>
      </c>
      <c r="AW27" s="19">
        <v>0</v>
      </c>
      <c r="AX27" s="19">
        <v>6.7498465943955817E-3</v>
      </c>
      <c r="AY27" s="19">
        <v>0.43935365105338509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6.9339333196972802E-2</v>
      </c>
      <c r="BM27" s="19">
        <v>5.4919206381673136E-2</v>
      </c>
      <c r="BN27" s="19">
        <v>5.8294129678870934E-3</v>
      </c>
      <c r="BO27" s="19">
        <v>2.6385763959910002E-2</v>
      </c>
      <c r="BP27" s="19">
        <v>1.9022294947842095E-2</v>
      </c>
      <c r="BQ27" s="19">
        <v>0</v>
      </c>
      <c r="BR27" s="19">
        <v>1.1352014726938024E-2</v>
      </c>
      <c r="BS27" s="19">
        <v>0</v>
      </c>
      <c r="BT27" s="19">
        <v>1.0778277766414399</v>
      </c>
      <c r="BU27" s="19">
        <v>0</v>
      </c>
      <c r="BV27" s="19">
        <v>0</v>
      </c>
      <c r="BW27" s="19">
        <v>0</v>
      </c>
      <c r="BX27" s="19">
        <v>4.9221722233585599</v>
      </c>
      <c r="BY27" s="19">
        <v>0</v>
      </c>
      <c r="BZ27" s="19">
        <v>0</v>
      </c>
      <c r="CA27" s="19">
        <v>4.9221722233585599</v>
      </c>
      <c r="CB27" s="19">
        <v>6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4.8352812271731187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2.6862673484295105</v>
      </c>
      <c r="AY28" s="19">
        <v>140.22315558802043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12.89408327246165</v>
      </c>
      <c r="BM28" s="19">
        <v>10.20781592403214</v>
      </c>
      <c r="BN28" s="19">
        <v>1.0745069393718043</v>
      </c>
      <c r="BO28" s="19">
        <v>5.6411614317019723</v>
      </c>
      <c r="BP28" s="19">
        <v>2.9548940832724613</v>
      </c>
      <c r="BQ28" s="19">
        <v>0</v>
      </c>
      <c r="BR28" s="19">
        <v>2.6862673484295105</v>
      </c>
      <c r="BS28" s="19">
        <v>0</v>
      </c>
      <c r="BT28" s="19">
        <v>183.20343316289262</v>
      </c>
      <c r="BU28" s="19">
        <v>0</v>
      </c>
      <c r="BV28" s="19">
        <v>0</v>
      </c>
      <c r="BW28" s="19">
        <v>0</v>
      </c>
      <c r="BX28" s="19">
        <v>1287.7965668371073</v>
      </c>
      <c r="BY28" s="19">
        <v>0</v>
      </c>
      <c r="BZ28" s="19">
        <v>0</v>
      </c>
      <c r="CA28" s="19">
        <v>1287.7965668371073</v>
      </c>
      <c r="CB28" s="19">
        <v>1471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1.8961875783067836</v>
      </c>
      <c r="L29" s="19">
        <v>0</v>
      </c>
      <c r="M29" s="19">
        <v>3.9735099337748346E-2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2.4342223017719707E-2</v>
      </c>
      <c r="AY29" s="19">
        <v>9.0209414712725963E-2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0.18578843744406659</v>
      </c>
      <c r="BM29" s="19">
        <v>8.1618041882942541E-2</v>
      </c>
      <c r="BN29" s="19">
        <v>8.5913728297834259E-3</v>
      </c>
      <c r="BO29" s="19">
        <v>3.9735099337748346E-2</v>
      </c>
      <c r="BP29" s="19">
        <v>3.472346518704135E-2</v>
      </c>
      <c r="BQ29" s="19">
        <v>0</v>
      </c>
      <c r="BR29" s="19">
        <v>1.7898693395382137E-3</v>
      </c>
      <c r="BS29" s="19">
        <v>0</v>
      </c>
      <c r="BT29" s="19">
        <v>2.4027206013960982</v>
      </c>
      <c r="BU29" s="19">
        <v>0</v>
      </c>
      <c r="BV29" s="19">
        <v>0</v>
      </c>
      <c r="BW29" s="19">
        <v>0</v>
      </c>
      <c r="BX29" s="19">
        <v>3.5972793986039018</v>
      </c>
      <c r="BY29" s="19">
        <v>0</v>
      </c>
      <c r="BZ29" s="19">
        <v>0</v>
      </c>
      <c r="CA29" s="19">
        <v>3.5972793986039018</v>
      </c>
      <c r="CB29" s="19">
        <v>6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55.920497128838328</v>
      </c>
      <c r="L30" s="19">
        <v>0</v>
      </c>
      <c r="M30" s="19">
        <v>19.049632006038873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0.18898444450435392</v>
      </c>
      <c r="Z30" s="19">
        <v>0</v>
      </c>
      <c r="AA30" s="19">
        <v>3.7796888900870781E-2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0.17008600005391852</v>
      </c>
      <c r="AT30" s="19">
        <v>0</v>
      </c>
      <c r="AU30" s="19">
        <v>0</v>
      </c>
      <c r="AV30" s="19">
        <v>0</v>
      </c>
      <c r="AW30" s="19">
        <v>0</v>
      </c>
      <c r="AX30" s="19">
        <v>0.90712533362089887</v>
      </c>
      <c r="AY30" s="19">
        <v>13.947052004421318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1.8898444450435391E-2</v>
      </c>
      <c r="BH30" s="19">
        <v>0</v>
      </c>
      <c r="BI30" s="19">
        <v>0</v>
      </c>
      <c r="BJ30" s="19">
        <v>0</v>
      </c>
      <c r="BK30" s="19">
        <v>0</v>
      </c>
      <c r="BL30" s="19">
        <v>2.7024775564122612</v>
      </c>
      <c r="BM30" s="19">
        <v>2.0977273339983284</v>
      </c>
      <c r="BN30" s="19">
        <v>0.22678133340522472</v>
      </c>
      <c r="BO30" s="19">
        <v>0.98271911142264046</v>
      </c>
      <c r="BP30" s="19">
        <v>0.98271911142264046</v>
      </c>
      <c r="BQ30" s="19">
        <v>0</v>
      </c>
      <c r="BR30" s="19">
        <v>0.96382066697220503</v>
      </c>
      <c r="BS30" s="19">
        <v>0</v>
      </c>
      <c r="BT30" s="19">
        <v>98.196317364462303</v>
      </c>
      <c r="BU30" s="19">
        <v>0</v>
      </c>
      <c r="BV30" s="19">
        <v>0</v>
      </c>
      <c r="BW30" s="19">
        <v>0</v>
      </c>
      <c r="BX30" s="19">
        <v>602.80368263553771</v>
      </c>
      <c r="BY30" s="19">
        <v>0</v>
      </c>
      <c r="BZ30" s="19">
        <v>0</v>
      </c>
      <c r="CA30" s="19">
        <v>602.80368263553771</v>
      </c>
      <c r="CB30" s="19">
        <v>701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222</v>
      </c>
      <c r="C31">
        <f t="shared" si="2"/>
        <v>27</v>
      </c>
      <c r="D31" s="19">
        <v>1.1610549013103334E-2</v>
      </c>
      <c r="E31" s="19">
        <v>5.1418145629457616E-2</v>
      </c>
      <c r="F31" s="19">
        <v>5.52883286338254E-4</v>
      </c>
      <c r="G31" s="19">
        <v>0</v>
      </c>
      <c r="H31" s="19">
        <v>0</v>
      </c>
      <c r="I31" s="19">
        <v>0</v>
      </c>
      <c r="J31" s="19">
        <v>0</v>
      </c>
      <c r="K31" s="19">
        <v>0.20843699894952175</v>
      </c>
      <c r="L31" s="19">
        <v>1.2379056781113507</v>
      </c>
      <c r="M31" s="19">
        <v>2.4415325924697298</v>
      </c>
      <c r="N31" s="19">
        <v>0.64134461215237459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0.37927793442804225</v>
      </c>
      <c r="X31" s="19">
        <v>0</v>
      </c>
      <c r="Y31" s="19">
        <v>0.3267540222259081</v>
      </c>
      <c r="Z31" s="19">
        <v>0</v>
      </c>
      <c r="AA31" s="19">
        <v>5.52883286338254E-4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6.081716149720794E-3</v>
      </c>
      <c r="AT31" s="19">
        <v>0</v>
      </c>
      <c r="AU31" s="19">
        <v>0</v>
      </c>
      <c r="AV31" s="19">
        <v>0</v>
      </c>
      <c r="AW31" s="19">
        <v>0</v>
      </c>
      <c r="AX31" s="19">
        <v>1.105766572676508E-3</v>
      </c>
      <c r="AY31" s="19">
        <v>0.41245093160833746</v>
      </c>
      <c r="AZ31" s="19">
        <v>0</v>
      </c>
      <c r="BA31" s="19">
        <v>0</v>
      </c>
      <c r="BB31" s="19">
        <v>0</v>
      </c>
      <c r="BC31" s="19">
        <v>0</v>
      </c>
      <c r="BD31" s="19">
        <v>1.105766572676508E-3</v>
      </c>
      <c r="BE31" s="19">
        <v>0</v>
      </c>
      <c r="BF31" s="19">
        <v>0</v>
      </c>
      <c r="BG31" s="19">
        <v>5.52883286338254E-4</v>
      </c>
      <c r="BH31" s="19">
        <v>0</v>
      </c>
      <c r="BI31" s="19">
        <v>0</v>
      </c>
      <c r="BJ31" s="19">
        <v>5.52883286338254E-4</v>
      </c>
      <c r="BK31" s="19">
        <v>0</v>
      </c>
      <c r="BL31" s="19">
        <v>4.9759495770442863E-2</v>
      </c>
      <c r="BM31" s="19">
        <v>3.8148946757339527E-2</v>
      </c>
      <c r="BN31" s="19">
        <v>4.423066290706032E-3</v>
      </c>
      <c r="BO31" s="19">
        <v>1.8798031735500636E-2</v>
      </c>
      <c r="BP31" s="19">
        <v>1.4374965444794604E-2</v>
      </c>
      <c r="BQ31" s="19">
        <v>0</v>
      </c>
      <c r="BR31" s="19">
        <v>5.52883286338254E-3</v>
      </c>
      <c r="BS31" s="19">
        <v>0</v>
      </c>
      <c r="BT31" s="19">
        <v>5.8522695858904186</v>
      </c>
      <c r="BU31" s="19">
        <v>0</v>
      </c>
      <c r="BV31" s="19">
        <v>0</v>
      </c>
      <c r="BW31" s="19">
        <v>0</v>
      </c>
      <c r="BX31" s="19">
        <v>4.1477304141095814</v>
      </c>
      <c r="BY31" s="19">
        <v>0</v>
      </c>
      <c r="BZ31" s="19">
        <v>0</v>
      </c>
      <c r="CA31" s="19">
        <v>4.1477304141095814</v>
      </c>
      <c r="CB31" s="19">
        <v>10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7.8345816179752985</v>
      </c>
      <c r="L32" s="19">
        <v>0</v>
      </c>
      <c r="M32" s="19">
        <v>132.62323297455484</v>
      </c>
      <c r="N32" s="19">
        <v>27.456326571102622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0.70581816378155837</v>
      </c>
      <c r="AU32" s="19">
        <v>0</v>
      </c>
      <c r="AV32" s="19">
        <v>0</v>
      </c>
      <c r="AW32" s="19">
        <v>0</v>
      </c>
      <c r="AX32" s="19">
        <v>0.14116363275631169</v>
      </c>
      <c r="AY32" s="19">
        <v>40.937453499330395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7.0581816378155846E-2</v>
      </c>
      <c r="BH32" s="19">
        <v>0</v>
      </c>
      <c r="BI32" s="19">
        <v>0</v>
      </c>
      <c r="BJ32" s="19">
        <v>0</v>
      </c>
      <c r="BK32" s="19">
        <v>0</v>
      </c>
      <c r="BL32" s="19">
        <v>24.421308466841925</v>
      </c>
      <c r="BM32" s="19">
        <v>19.198254054858392</v>
      </c>
      <c r="BN32" s="19">
        <v>2.1174544913446751</v>
      </c>
      <c r="BO32" s="19">
        <v>9.457963394672884</v>
      </c>
      <c r="BP32" s="19">
        <v>5.7171271266306238</v>
      </c>
      <c r="BQ32" s="19">
        <v>0</v>
      </c>
      <c r="BR32" s="19">
        <v>0.70581816378155837</v>
      </c>
      <c r="BS32" s="19">
        <v>0</v>
      </c>
      <c r="BT32" s="19">
        <v>271.38708397400922</v>
      </c>
      <c r="BU32" s="19">
        <v>0</v>
      </c>
      <c r="BV32" s="19">
        <v>0</v>
      </c>
      <c r="BW32" s="19">
        <v>0</v>
      </c>
      <c r="BX32" s="19">
        <v>1151.6129160259907</v>
      </c>
      <c r="BY32" s="19">
        <v>0</v>
      </c>
      <c r="BZ32" s="19">
        <v>0</v>
      </c>
      <c r="CA32" s="19">
        <v>1151.6129160259907</v>
      </c>
      <c r="CB32" s="19">
        <v>1423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224</v>
      </c>
      <c r="C33">
        <f t="shared" si="2"/>
        <v>29</v>
      </c>
      <c r="D33" s="19">
        <v>8.3596189837704973</v>
      </c>
      <c r="E33" s="19">
        <v>38.799128467275622</v>
      </c>
      <c r="F33" s="19">
        <v>0.11246124193413225</v>
      </c>
      <c r="G33" s="19">
        <v>0</v>
      </c>
      <c r="H33" s="19">
        <v>0</v>
      </c>
      <c r="I33" s="19">
        <v>0</v>
      </c>
      <c r="J33" s="19">
        <v>0</v>
      </c>
      <c r="K33" s="19">
        <v>144.77510544987291</v>
      </c>
      <c r="L33" s="19">
        <v>0</v>
      </c>
      <c r="M33" s="19">
        <v>412.09547752730521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61.066454370233807</v>
      </c>
      <c r="X33" s="19">
        <v>7.4974161289421498E-2</v>
      </c>
      <c r="Y33" s="19">
        <v>4.49844967736529</v>
      </c>
      <c r="Z33" s="19">
        <v>21.517584290063965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0.149948322578843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8.8094639515070252</v>
      </c>
      <c r="AT33" s="19">
        <v>0</v>
      </c>
      <c r="AU33" s="19">
        <v>0</v>
      </c>
      <c r="AV33" s="19">
        <v>0</v>
      </c>
      <c r="AW33" s="19">
        <v>0</v>
      </c>
      <c r="AX33" s="19">
        <v>0.18743540322355373</v>
      </c>
      <c r="AY33" s="19">
        <v>55.293443950948351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3.7487080644710749E-2</v>
      </c>
      <c r="BH33" s="19">
        <v>0</v>
      </c>
      <c r="BI33" s="19">
        <v>0</v>
      </c>
      <c r="BJ33" s="19">
        <v>0</v>
      </c>
      <c r="BK33" s="19">
        <v>0</v>
      </c>
      <c r="BL33" s="19">
        <v>4.1610659515628923</v>
      </c>
      <c r="BM33" s="19">
        <v>3.2613760160898351</v>
      </c>
      <c r="BN33" s="19">
        <v>0.33738372580239673</v>
      </c>
      <c r="BO33" s="19">
        <v>1.5744573870778513</v>
      </c>
      <c r="BP33" s="19">
        <v>1.0121511774071901</v>
      </c>
      <c r="BQ33" s="19">
        <v>0</v>
      </c>
      <c r="BR33" s="19">
        <v>0.71225453224950419</v>
      </c>
      <c r="BS33" s="19">
        <v>0</v>
      </c>
      <c r="BT33" s="19">
        <v>766.83572166820306</v>
      </c>
      <c r="BU33" s="19">
        <v>0</v>
      </c>
      <c r="BV33" s="19">
        <v>0</v>
      </c>
      <c r="BW33" s="19">
        <v>0</v>
      </c>
      <c r="BX33" s="19">
        <v>575.16427833179694</v>
      </c>
      <c r="BY33" s="19">
        <v>0</v>
      </c>
      <c r="BZ33" s="19">
        <v>0</v>
      </c>
      <c r="CA33" s="19">
        <v>575.16427833179694</v>
      </c>
      <c r="CB33" s="19">
        <v>1342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0.69541657258974932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0.35267554752765862</v>
      </c>
      <c r="AS34" s="19">
        <v>8.4443440957326713E-2</v>
      </c>
      <c r="AT34" s="19">
        <v>0</v>
      </c>
      <c r="AU34" s="19">
        <v>0</v>
      </c>
      <c r="AV34" s="19">
        <v>0.15895235944908556</v>
      </c>
      <c r="AW34" s="19">
        <v>0</v>
      </c>
      <c r="AX34" s="19">
        <v>0.22352675547527656</v>
      </c>
      <c r="AY34" s="19">
        <v>5.1162790697674421</v>
      </c>
      <c r="AZ34" s="19">
        <v>0</v>
      </c>
      <c r="BA34" s="19">
        <v>0</v>
      </c>
      <c r="BB34" s="19">
        <v>0</v>
      </c>
      <c r="BC34" s="19">
        <v>0</v>
      </c>
      <c r="BD34" s="19">
        <v>0.75502370738315649</v>
      </c>
      <c r="BE34" s="19">
        <v>4.4705351095055315E-2</v>
      </c>
      <c r="BF34" s="19">
        <v>3.973808986227139E-2</v>
      </c>
      <c r="BG34" s="19">
        <v>0</v>
      </c>
      <c r="BH34" s="19">
        <v>0</v>
      </c>
      <c r="BI34" s="19">
        <v>0</v>
      </c>
      <c r="BJ34" s="19">
        <v>4.9672612327839238E-3</v>
      </c>
      <c r="BK34" s="19">
        <v>0</v>
      </c>
      <c r="BL34" s="19">
        <v>0.35267554752765862</v>
      </c>
      <c r="BM34" s="19">
        <v>0.29306841273425155</v>
      </c>
      <c r="BN34" s="19">
        <v>2.9803567396703545E-2</v>
      </c>
      <c r="BO34" s="19">
        <v>0.15895235944908556</v>
      </c>
      <c r="BP34" s="19">
        <v>0.19372318807857306</v>
      </c>
      <c r="BQ34" s="19">
        <v>0</v>
      </c>
      <c r="BR34" s="19">
        <v>7.9476179724542781E-2</v>
      </c>
      <c r="BS34" s="19">
        <v>0</v>
      </c>
      <c r="BT34" s="19">
        <v>8.5834274102506214</v>
      </c>
      <c r="BU34" s="19">
        <v>0</v>
      </c>
      <c r="BV34" s="19">
        <v>0</v>
      </c>
      <c r="BW34" s="19">
        <v>0</v>
      </c>
      <c r="BX34" s="19">
        <v>35.416572589749379</v>
      </c>
      <c r="BY34" s="19">
        <v>0</v>
      </c>
      <c r="BZ34" s="19">
        <v>0</v>
      </c>
      <c r="CA34" s="19">
        <v>35.416572589749379</v>
      </c>
      <c r="CB34" s="19">
        <v>44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226</v>
      </c>
      <c r="C35">
        <f t="shared" si="2"/>
        <v>31</v>
      </c>
      <c r="D35" s="19">
        <v>0.48296966471527403</v>
      </c>
      <c r="E35" s="19">
        <v>1.3171899946780201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12.820649281532731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0.26343799893560405</v>
      </c>
      <c r="AY35" s="19">
        <v>43.555082490686537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10.888770622671634</v>
      </c>
      <c r="BM35" s="19">
        <v>8.6056412985630661</v>
      </c>
      <c r="BN35" s="19">
        <v>0.9220329962746141</v>
      </c>
      <c r="BO35" s="19">
        <v>4.171101649813731</v>
      </c>
      <c r="BP35" s="19">
        <v>3.0295369877594469</v>
      </c>
      <c r="BQ35" s="19">
        <v>0</v>
      </c>
      <c r="BR35" s="19">
        <v>1.3171899946780201</v>
      </c>
      <c r="BS35" s="19">
        <v>0</v>
      </c>
      <c r="BT35" s="19">
        <v>87.373602980308661</v>
      </c>
      <c r="BU35" s="19">
        <v>0</v>
      </c>
      <c r="BV35" s="19">
        <v>0</v>
      </c>
      <c r="BW35" s="19">
        <v>0</v>
      </c>
      <c r="BX35" s="19">
        <v>572.62639701969135</v>
      </c>
      <c r="BY35" s="19">
        <v>0</v>
      </c>
      <c r="BZ35" s="19">
        <v>0</v>
      </c>
      <c r="CA35" s="19">
        <v>572.62639701969135</v>
      </c>
      <c r="CB35" s="19">
        <v>660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227</v>
      </c>
      <c r="C36">
        <f t="shared" si="2"/>
        <v>32</v>
      </c>
      <c r="D36" s="19">
        <v>0.25111676173458869</v>
      </c>
      <c r="E36" s="19">
        <v>5.9849494880076968</v>
      </c>
      <c r="F36" s="19">
        <v>0</v>
      </c>
      <c r="G36" s="19">
        <v>0.46038072984674588</v>
      </c>
      <c r="H36" s="19">
        <v>0</v>
      </c>
      <c r="I36" s="19">
        <v>6.2779190433647172E-2</v>
      </c>
      <c r="J36" s="19">
        <v>0</v>
      </c>
      <c r="K36" s="19">
        <v>48.884062950999933</v>
      </c>
      <c r="L36" s="19">
        <v>0</v>
      </c>
      <c r="M36" s="19">
        <v>109.9263624493162</v>
      </c>
      <c r="N36" s="19">
        <v>27.580990997182326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11.111916706755549</v>
      </c>
      <c r="U36" s="19">
        <v>0</v>
      </c>
      <c r="V36" s="19">
        <v>0</v>
      </c>
      <c r="W36" s="19">
        <v>0</v>
      </c>
      <c r="X36" s="19">
        <v>0</v>
      </c>
      <c r="Y36" s="19">
        <v>6.5290358050993058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36.935090371795752</v>
      </c>
      <c r="AT36" s="19">
        <v>0</v>
      </c>
      <c r="AU36" s="19">
        <v>0</v>
      </c>
      <c r="AV36" s="19">
        <v>0</v>
      </c>
      <c r="AW36" s="19">
        <v>0</v>
      </c>
      <c r="AX36" s="19">
        <v>4.1852793622431453E-2</v>
      </c>
      <c r="AY36" s="19">
        <v>23.270153254071886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6.2779190433647172E-2</v>
      </c>
      <c r="BH36" s="19">
        <v>0</v>
      </c>
      <c r="BI36" s="19">
        <v>0</v>
      </c>
      <c r="BJ36" s="19">
        <v>0</v>
      </c>
      <c r="BK36" s="19">
        <v>0</v>
      </c>
      <c r="BL36" s="19">
        <v>1.1718782214280805</v>
      </c>
      <c r="BM36" s="19">
        <v>0.8998350628822761</v>
      </c>
      <c r="BN36" s="19">
        <v>8.3705587244862906E-2</v>
      </c>
      <c r="BO36" s="19">
        <v>0.39760153941309878</v>
      </c>
      <c r="BP36" s="19">
        <v>0.33482234897945162</v>
      </c>
      <c r="BQ36" s="19">
        <v>0</v>
      </c>
      <c r="BR36" s="19">
        <v>0.83705587244862889</v>
      </c>
      <c r="BS36" s="19">
        <v>0</v>
      </c>
      <c r="BT36" s="19">
        <v>274.82636932169612</v>
      </c>
      <c r="BU36" s="19">
        <v>0</v>
      </c>
      <c r="BV36" s="19">
        <v>0</v>
      </c>
      <c r="BW36" s="19">
        <v>0</v>
      </c>
      <c r="BX36" s="19">
        <v>334.17363067830394</v>
      </c>
      <c r="BY36" s="19">
        <v>0</v>
      </c>
      <c r="BZ36" s="19">
        <v>0</v>
      </c>
      <c r="CA36" s="19">
        <v>334.17363067830394</v>
      </c>
      <c r="CB36" s="19">
        <v>609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228</v>
      </c>
      <c r="C37">
        <f t="shared" si="2"/>
        <v>33</v>
      </c>
      <c r="D37" s="19">
        <v>11.070547912600562</v>
      </c>
      <c r="E37" s="19">
        <v>104.32836673489788</v>
      </c>
      <c r="F37" s="19">
        <v>7.5094968343885373</v>
      </c>
      <c r="G37" s="19">
        <v>0</v>
      </c>
      <c r="H37" s="19">
        <v>0</v>
      </c>
      <c r="I37" s="19">
        <v>0</v>
      </c>
      <c r="J37" s="19">
        <v>0</v>
      </c>
      <c r="K37" s="19">
        <v>68.986052268291516</v>
      </c>
      <c r="L37" s="19">
        <v>0</v>
      </c>
      <c r="M37" s="19">
        <v>4.5742371590422239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0.13409815775693817</v>
      </c>
      <c r="BI37" s="19">
        <v>0</v>
      </c>
      <c r="BJ37" s="19">
        <v>0</v>
      </c>
      <c r="BK37" s="19">
        <v>0</v>
      </c>
      <c r="BL37" s="19">
        <v>0.89398771837958779</v>
      </c>
      <c r="BM37" s="19">
        <v>0.73008997000999665</v>
      </c>
      <c r="BN37" s="19">
        <v>0</v>
      </c>
      <c r="BO37" s="19">
        <v>7.4498976531632316E-2</v>
      </c>
      <c r="BP37" s="19">
        <v>2.9799590612652922E-2</v>
      </c>
      <c r="BQ37" s="19">
        <v>0.22349692959489695</v>
      </c>
      <c r="BR37" s="19">
        <v>7.2264007235683341</v>
      </c>
      <c r="BS37" s="19">
        <v>0</v>
      </c>
      <c r="BT37" s="19">
        <v>205.78107297567479</v>
      </c>
      <c r="BU37" s="19">
        <v>0</v>
      </c>
      <c r="BV37" s="19">
        <v>0</v>
      </c>
      <c r="BW37" s="19">
        <v>0</v>
      </c>
      <c r="BX37" s="19">
        <v>107.21892702432523</v>
      </c>
      <c r="BY37" s="19">
        <v>0</v>
      </c>
      <c r="BZ37" s="19">
        <v>0</v>
      </c>
      <c r="CA37" s="19">
        <v>107.21892702432523</v>
      </c>
      <c r="CB37" s="19">
        <v>313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60</v>
      </c>
      <c r="C38">
        <f t="shared" si="2"/>
        <v>34</v>
      </c>
      <c r="D38" s="19">
        <v>0.11543352789643591</v>
      </c>
      <c r="E38" s="19">
        <v>1.1671612265084075</v>
      </c>
      <c r="F38" s="19">
        <v>6.4129737720242164E-2</v>
      </c>
      <c r="G38" s="19">
        <v>0</v>
      </c>
      <c r="H38" s="19">
        <v>0</v>
      </c>
      <c r="I38" s="19">
        <v>0</v>
      </c>
      <c r="J38" s="19">
        <v>0</v>
      </c>
      <c r="K38" s="19">
        <v>21.560417821545418</v>
      </c>
      <c r="L38" s="19">
        <v>0</v>
      </c>
      <c r="M38" s="19">
        <v>43.762133020293255</v>
      </c>
      <c r="N38" s="19">
        <v>7.1568787295790264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0.12825947544048433</v>
      </c>
      <c r="Z38" s="19">
        <v>0</v>
      </c>
      <c r="AA38" s="19">
        <v>3.8477842632145307E-2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1.2825947544048434E-2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2.2188889251203792</v>
      </c>
      <c r="AT38" s="19">
        <v>1.2825947544048434E-2</v>
      </c>
      <c r="AU38" s="19">
        <v>0</v>
      </c>
      <c r="AV38" s="19">
        <v>0</v>
      </c>
      <c r="AW38" s="19">
        <v>0.12825947544048433</v>
      </c>
      <c r="AX38" s="19">
        <v>2.1291072923120402</v>
      </c>
      <c r="AY38" s="19">
        <v>33.116596558733058</v>
      </c>
      <c r="AZ38" s="19">
        <v>0</v>
      </c>
      <c r="BA38" s="19">
        <v>0</v>
      </c>
      <c r="BB38" s="19">
        <v>0.20521516070477494</v>
      </c>
      <c r="BC38" s="19">
        <v>0</v>
      </c>
      <c r="BD38" s="19">
        <v>2.5651895088096868E-2</v>
      </c>
      <c r="BE38" s="19">
        <v>0</v>
      </c>
      <c r="BF38" s="19">
        <v>0.21804110824882339</v>
      </c>
      <c r="BG38" s="19">
        <v>3.8477842632145307E-2</v>
      </c>
      <c r="BH38" s="19">
        <v>0.11543352789643591</v>
      </c>
      <c r="BI38" s="19">
        <v>0</v>
      </c>
      <c r="BJ38" s="19">
        <v>0</v>
      </c>
      <c r="BK38" s="19">
        <v>0</v>
      </c>
      <c r="BL38" s="19">
        <v>8.0675210052064639</v>
      </c>
      <c r="BM38" s="19">
        <v>9.5809828154041803</v>
      </c>
      <c r="BN38" s="19">
        <v>1.0645536461560201</v>
      </c>
      <c r="BO38" s="19">
        <v>13.916153085292549</v>
      </c>
      <c r="BP38" s="19">
        <v>4.4634297453288552</v>
      </c>
      <c r="BQ38" s="19">
        <v>7.6955685264290613E-2</v>
      </c>
      <c r="BR38" s="19">
        <v>0.47456005912979204</v>
      </c>
      <c r="BS38" s="19">
        <v>0</v>
      </c>
      <c r="BT38" s="19">
        <v>149.85837110466193</v>
      </c>
      <c r="BU38" s="19">
        <v>0</v>
      </c>
      <c r="BV38" s="19">
        <v>0</v>
      </c>
      <c r="BW38" s="19">
        <v>0</v>
      </c>
      <c r="BX38" s="19">
        <v>1030.141628895338</v>
      </c>
      <c r="BY38" s="19">
        <v>0</v>
      </c>
      <c r="BZ38" s="19">
        <v>0</v>
      </c>
      <c r="CA38" s="19">
        <v>1030.141628895338</v>
      </c>
      <c r="CB38" s="19">
        <v>1180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18.470372726674416</v>
      </c>
      <c r="L39" s="19">
        <v>0</v>
      </c>
      <c r="M39" s="19">
        <v>4.9919926288309241E-2</v>
      </c>
      <c r="N39" s="19">
        <v>434.5529583397319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4.9919926288309241E-2</v>
      </c>
      <c r="AS39" s="19">
        <v>0.64895904174801999</v>
      </c>
      <c r="AT39" s="19">
        <v>0.34943948401816466</v>
      </c>
      <c r="AU39" s="19">
        <v>0</v>
      </c>
      <c r="AV39" s="19">
        <v>0.54911918917140168</v>
      </c>
      <c r="AW39" s="19">
        <v>0</v>
      </c>
      <c r="AX39" s="19">
        <v>24.91004321786631</v>
      </c>
      <c r="AY39" s="19">
        <v>1342.9458570080951</v>
      </c>
      <c r="AZ39" s="19">
        <v>0</v>
      </c>
      <c r="BA39" s="19">
        <v>0</v>
      </c>
      <c r="BB39" s="19">
        <v>0</v>
      </c>
      <c r="BC39" s="19">
        <v>0</v>
      </c>
      <c r="BD39" s="19">
        <v>7.587828795823004</v>
      </c>
      <c r="BE39" s="19">
        <v>0</v>
      </c>
      <c r="BF39" s="19">
        <v>9.9839852576618482E-2</v>
      </c>
      <c r="BG39" s="19">
        <v>0</v>
      </c>
      <c r="BH39" s="19">
        <v>0</v>
      </c>
      <c r="BI39" s="19">
        <v>0</v>
      </c>
      <c r="BJ39" s="19">
        <v>4.9919926288309241E-2</v>
      </c>
      <c r="BK39" s="19">
        <v>0</v>
      </c>
      <c r="BL39" s="19">
        <v>5.0419125551192323</v>
      </c>
      <c r="BM39" s="19">
        <v>3.9436741767764296</v>
      </c>
      <c r="BN39" s="19">
        <v>0.39935941030647393</v>
      </c>
      <c r="BO39" s="19">
        <v>1.896957198955751</v>
      </c>
      <c r="BP39" s="19">
        <v>8.3366276901476439</v>
      </c>
      <c r="BQ39" s="19">
        <v>1.4476778623609681</v>
      </c>
      <c r="BR39" s="19">
        <v>0.99839852576618471</v>
      </c>
      <c r="BS39" s="19">
        <v>0</v>
      </c>
      <c r="BT39" s="19">
        <v>1852.3287848540024</v>
      </c>
      <c r="BU39" s="19">
        <v>0</v>
      </c>
      <c r="BV39" s="19">
        <v>0</v>
      </c>
      <c r="BW39" s="19">
        <v>0</v>
      </c>
      <c r="BX39" s="19">
        <v>2698.6712151459974</v>
      </c>
      <c r="BY39" s="19">
        <v>0</v>
      </c>
      <c r="BZ39" s="19">
        <v>0</v>
      </c>
      <c r="CA39" s="19">
        <v>2698.6712151459974</v>
      </c>
      <c r="CB39" s="19">
        <v>4551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297.90839286582104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297.90839286582104</v>
      </c>
      <c r="BU40" s="19">
        <v>0</v>
      </c>
      <c r="BV40" s="19">
        <v>0</v>
      </c>
      <c r="BW40" s="19">
        <v>0</v>
      </c>
      <c r="BX40" s="19">
        <v>3223.091607134179</v>
      </c>
      <c r="BY40" s="19">
        <v>0</v>
      </c>
      <c r="BZ40" s="19">
        <v>0</v>
      </c>
      <c r="CA40" s="19">
        <v>3223.091607134179</v>
      </c>
      <c r="CB40" s="19">
        <v>3521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229</v>
      </c>
      <c r="C41">
        <f t="shared" si="2"/>
        <v>37</v>
      </c>
      <c r="D41" s="19">
        <v>7.620967741935484</v>
      </c>
      <c r="E41" s="19">
        <v>0.41568914956011732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891.93035190615831</v>
      </c>
      <c r="Q41" s="19">
        <v>567.13856304985336</v>
      </c>
      <c r="R41" s="19">
        <v>5.6810850439882703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13.024926686217007</v>
      </c>
      <c r="AB41" s="19">
        <v>7.0667155425219947</v>
      </c>
      <c r="AC41" s="19">
        <v>0</v>
      </c>
      <c r="AD41" s="19">
        <v>0</v>
      </c>
      <c r="AE41" s="19">
        <v>0</v>
      </c>
      <c r="AF41" s="19">
        <v>1.8013196480938416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0.13856304985337242</v>
      </c>
      <c r="AM41" s="19">
        <v>8.7294721407624642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0.27712609970674484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1503.8247800586512</v>
      </c>
      <c r="BU41" s="19">
        <v>0</v>
      </c>
      <c r="BV41" s="19">
        <v>0</v>
      </c>
      <c r="BW41" s="19">
        <v>0</v>
      </c>
      <c r="BX41" s="19">
        <v>8.1752199413489741</v>
      </c>
      <c r="BY41" s="19">
        <v>0</v>
      </c>
      <c r="BZ41" s="19">
        <v>0</v>
      </c>
      <c r="CA41" s="19">
        <v>8.1752199413489741</v>
      </c>
      <c r="CB41" s="19">
        <v>1512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230</v>
      </c>
      <c r="C42">
        <f t="shared" si="2"/>
        <v>38</v>
      </c>
      <c r="D42" s="19">
        <v>25.956094169067249</v>
      </c>
      <c r="E42" s="19">
        <v>0</v>
      </c>
      <c r="F42" s="19">
        <v>0</v>
      </c>
      <c r="G42" s="19">
        <v>13.107827555378961</v>
      </c>
      <c r="H42" s="19">
        <v>0</v>
      </c>
      <c r="I42" s="19">
        <v>0</v>
      </c>
      <c r="J42" s="19">
        <v>0.12978047084533625</v>
      </c>
      <c r="K42" s="19">
        <v>0</v>
      </c>
      <c r="L42" s="19">
        <v>5.3209993046587858</v>
      </c>
      <c r="M42" s="19">
        <v>7.9166087215655114</v>
      </c>
      <c r="N42" s="19">
        <v>0</v>
      </c>
      <c r="O42" s="19">
        <v>0</v>
      </c>
      <c r="P42" s="19">
        <v>264.2330386411046</v>
      </c>
      <c r="Q42" s="19">
        <v>1505.8428032184365</v>
      </c>
      <c r="R42" s="19">
        <v>250.99543061488029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1.1680242376080263</v>
      </c>
      <c r="Z42" s="19">
        <v>0</v>
      </c>
      <c r="AA42" s="19">
        <v>1.8169265918347075</v>
      </c>
      <c r="AB42" s="19">
        <v>1.5573656501440349</v>
      </c>
      <c r="AC42" s="19">
        <v>0.51912188338134502</v>
      </c>
      <c r="AD42" s="19">
        <v>0</v>
      </c>
      <c r="AE42" s="19">
        <v>0</v>
      </c>
      <c r="AF42" s="19">
        <v>3.3742922419787424</v>
      </c>
      <c r="AG42" s="19">
        <v>0</v>
      </c>
      <c r="AH42" s="19">
        <v>0.25956094169067251</v>
      </c>
      <c r="AI42" s="19">
        <v>0</v>
      </c>
      <c r="AJ42" s="19">
        <v>0</v>
      </c>
      <c r="AK42" s="19">
        <v>222.05438561637033</v>
      </c>
      <c r="AL42" s="19">
        <v>5.8401211880401309</v>
      </c>
      <c r="AM42" s="19">
        <v>126.27639813251217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0.51912188338134502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0.51912188338134502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0.6489023542266813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3.633853183669415</v>
      </c>
      <c r="BS42" s="19">
        <v>0</v>
      </c>
      <c r="BT42" s="19">
        <v>2441.6897784841558</v>
      </c>
      <c r="BU42" s="19">
        <v>0</v>
      </c>
      <c r="BV42" s="19">
        <v>0</v>
      </c>
      <c r="BW42" s="19">
        <v>0</v>
      </c>
      <c r="BX42" s="19">
        <v>171.31022151584384</v>
      </c>
      <c r="BY42" s="19">
        <v>0</v>
      </c>
      <c r="BZ42" s="19">
        <v>0</v>
      </c>
      <c r="CA42" s="19">
        <v>171.31022151584384</v>
      </c>
      <c r="CB42" s="19">
        <v>2613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231</v>
      </c>
      <c r="C43">
        <f t="shared" si="2"/>
        <v>39</v>
      </c>
      <c r="D43" s="19">
        <v>22.539524634031167</v>
      </c>
      <c r="E43" s="19">
        <v>0.46541791279710376</v>
      </c>
      <c r="F43" s="19">
        <v>6.6488273256729111E-2</v>
      </c>
      <c r="G43" s="19">
        <v>6.5823390524161818</v>
      </c>
      <c r="H43" s="19">
        <v>5.5850149535652447</v>
      </c>
      <c r="I43" s="19">
        <v>0</v>
      </c>
      <c r="J43" s="19">
        <v>0.19946481977018732</v>
      </c>
      <c r="K43" s="19">
        <v>0</v>
      </c>
      <c r="L43" s="19">
        <v>6.1169211396190777</v>
      </c>
      <c r="M43" s="19">
        <v>5.5185266803085158</v>
      </c>
      <c r="N43" s="19">
        <v>0</v>
      </c>
      <c r="O43" s="19">
        <v>0</v>
      </c>
      <c r="P43" s="19">
        <v>248.59965370691012</v>
      </c>
      <c r="Q43" s="19">
        <v>35.637714465606798</v>
      </c>
      <c r="R43" s="19">
        <v>55.650684715882264</v>
      </c>
      <c r="S43" s="19">
        <v>0</v>
      </c>
      <c r="T43" s="19">
        <v>7.047756965213285</v>
      </c>
      <c r="U43" s="19">
        <v>0</v>
      </c>
      <c r="V43" s="19">
        <v>0</v>
      </c>
      <c r="W43" s="19">
        <v>0</v>
      </c>
      <c r="X43" s="19">
        <v>0</v>
      </c>
      <c r="Y43" s="19">
        <v>1.329765465134582</v>
      </c>
      <c r="Z43" s="19">
        <v>0</v>
      </c>
      <c r="AA43" s="19">
        <v>6.6488273256729111E-2</v>
      </c>
      <c r="AB43" s="19">
        <v>28.922398866677163</v>
      </c>
      <c r="AC43" s="19">
        <v>0.53190618605383289</v>
      </c>
      <c r="AD43" s="19">
        <v>0</v>
      </c>
      <c r="AE43" s="19">
        <v>0</v>
      </c>
      <c r="AF43" s="19">
        <v>0.13297654651345822</v>
      </c>
      <c r="AG43" s="19">
        <v>0</v>
      </c>
      <c r="AH43" s="19">
        <v>0.26595309302691644</v>
      </c>
      <c r="AI43" s="19">
        <v>0.39892963954037464</v>
      </c>
      <c r="AJ43" s="19">
        <v>0.46541791279710376</v>
      </c>
      <c r="AK43" s="19">
        <v>0</v>
      </c>
      <c r="AL43" s="19">
        <v>3.0584605698095388</v>
      </c>
      <c r="AM43" s="19">
        <v>20.744341256099478</v>
      </c>
      <c r="AN43" s="19">
        <v>6.6488273256729111E-2</v>
      </c>
      <c r="AO43" s="19">
        <v>1.0638123721076658</v>
      </c>
      <c r="AP43" s="19">
        <v>0.5983944593105619</v>
      </c>
      <c r="AQ43" s="19">
        <v>41.422194238942232</v>
      </c>
      <c r="AR43" s="19">
        <v>0.19946481977018732</v>
      </c>
      <c r="AS43" s="19">
        <v>5.3855501337950571</v>
      </c>
      <c r="AT43" s="19">
        <v>2.2606012907287893</v>
      </c>
      <c r="AU43" s="19">
        <v>0.86434755233747829</v>
      </c>
      <c r="AV43" s="19">
        <v>0</v>
      </c>
      <c r="AW43" s="19">
        <v>0</v>
      </c>
      <c r="AX43" s="19">
        <v>17.685880686289941</v>
      </c>
      <c r="AY43" s="19">
        <v>10.172705808279552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0.19946481977018732</v>
      </c>
      <c r="BH43" s="19">
        <v>0</v>
      </c>
      <c r="BI43" s="19">
        <v>0</v>
      </c>
      <c r="BJ43" s="19">
        <v>0.66488273256729102</v>
      </c>
      <c r="BK43" s="19">
        <v>0</v>
      </c>
      <c r="BL43" s="19">
        <v>2.5930426570124347</v>
      </c>
      <c r="BM43" s="19">
        <v>3.3909019360931842</v>
      </c>
      <c r="BN43" s="19">
        <v>0</v>
      </c>
      <c r="BO43" s="19">
        <v>1.861671651188415</v>
      </c>
      <c r="BP43" s="19">
        <v>0.93083582559420752</v>
      </c>
      <c r="BQ43" s="19">
        <v>0</v>
      </c>
      <c r="BR43" s="19">
        <v>36.23610892491736</v>
      </c>
      <c r="BS43" s="19">
        <v>0</v>
      </c>
      <c r="BT43" s="19">
        <v>575.52249331024711</v>
      </c>
      <c r="BU43" s="19">
        <v>0</v>
      </c>
      <c r="BV43" s="19">
        <v>0</v>
      </c>
      <c r="BW43" s="19">
        <v>0</v>
      </c>
      <c r="BX43" s="19">
        <v>1536.477506689753</v>
      </c>
      <c r="BY43" s="19">
        <v>0</v>
      </c>
      <c r="BZ43" s="19">
        <v>0</v>
      </c>
      <c r="CA43" s="19">
        <v>1536.477506689753</v>
      </c>
      <c r="CB43" s="19">
        <v>2112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39</v>
      </c>
      <c r="C44">
        <f t="shared" si="2"/>
        <v>40</v>
      </c>
      <c r="D44" s="19">
        <v>9.6179183135704879E-2</v>
      </c>
      <c r="E44" s="19">
        <v>4.808959156785244E-2</v>
      </c>
      <c r="F44" s="19">
        <v>0.62516469038208178</v>
      </c>
      <c r="G44" s="19">
        <v>0.19235836627140976</v>
      </c>
      <c r="H44" s="19">
        <v>4.2318840579710146</v>
      </c>
      <c r="I44" s="19">
        <v>0</v>
      </c>
      <c r="J44" s="19">
        <v>0</v>
      </c>
      <c r="K44" s="19">
        <v>0.28853754940711462</v>
      </c>
      <c r="L44" s="19">
        <v>0</v>
      </c>
      <c r="M44" s="19">
        <v>0.33662714097496704</v>
      </c>
      <c r="N44" s="19">
        <v>0</v>
      </c>
      <c r="O44" s="19">
        <v>0</v>
      </c>
      <c r="P44" s="19">
        <v>0.62516469038208178</v>
      </c>
      <c r="Q44" s="19">
        <v>122.14756258234519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0.28853754940711462</v>
      </c>
      <c r="Z44" s="19">
        <v>0</v>
      </c>
      <c r="AA44" s="19">
        <v>0</v>
      </c>
      <c r="AB44" s="19">
        <v>0</v>
      </c>
      <c r="AC44" s="19">
        <v>0.81752305665349134</v>
      </c>
      <c r="AD44" s="19">
        <v>0.28853754940711462</v>
      </c>
      <c r="AE44" s="19">
        <v>0</v>
      </c>
      <c r="AF44" s="19">
        <v>2.9815546772068511</v>
      </c>
      <c r="AG44" s="19">
        <v>0</v>
      </c>
      <c r="AH44" s="19">
        <v>9.6179183135704879E-2</v>
      </c>
      <c r="AI44" s="19">
        <v>9.6179183135704879E-2</v>
      </c>
      <c r="AJ44" s="19">
        <v>0</v>
      </c>
      <c r="AK44" s="19">
        <v>0</v>
      </c>
      <c r="AL44" s="19">
        <v>0</v>
      </c>
      <c r="AM44" s="19">
        <v>0</v>
      </c>
      <c r="AN44" s="19">
        <v>4.808959156785244E-2</v>
      </c>
      <c r="AO44" s="19">
        <v>4.7608695652173916</v>
      </c>
      <c r="AP44" s="19">
        <v>6.5401844532279307</v>
      </c>
      <c r="AQ44" s="19">
        <v>2.4525691699604741</v>
      </c>
      <c r="AR44" s="19">
        <v>4.808959156785244E-2</v>
      </c>
      <c r="AS44" s="19">
        <v>15.96574440052701</v>
      </c>
      <c r="AT44" s="19">
        <v>10.243083003952568</v>
      </c>
      <c r="AU44" s="19">
        <v>0.48089591567852441</v>
      </c>
      <c r="AV44" s="19">
        <v>12.166666666666668</v>
      </c>
      <c r="AW44" s="19">
        <v>4.6646903820816865</v>
      </c>
      <c r="AX44" s="19">
        <v>4.5204216073781298</v>
      </c>
      <c r="AY44" s="19">
        <v>8.5599472990777343</v>
      </c>
      <c r="AZ44" s="19">
        <v>0</v>
      </c>
      <c r="BA44" s="19">
        <v>6.4920948616600791</v>
      </c>
      <c r="BB44" s="19">
        <v>2.8853754940711465</v>
      </c>
      <c r="BC44" s="19">
        <v>0</v>
      </c>
      <c r="BD44" s="19">
        <v>42.030303030303031</v>
      </c>
      <c r="BE44" s="19">
        <v>1.7312252964426877</v>
      </c>
      <c r="BF44" s="19">
        <v>0.33662714097496704</v>
      </c>
      <c r="BG44" s="19">
        <v>9.329380764163373</v>
      </c>
      <c r="BH44" s="19">
        <v>1.6831357048748354</v>
      </c>
      <c r="BI44" s="19">
        <v>0</v>
      </c>
      <c r="BJ44" s="19">
        <v>7.6943346508563906</v>
      </c>
      <c r="BK44" s="19">
        <v>9.85836627140975</v>
      </c>
      <c r="BL44" s="19">
        <v>36.355731225296445</v>
      </c>
      <c r="BM44" s="19">
        <v>36.259552042160735</v>
      </c>
      <c r="BN44" s="19">
        <v>0</v>
      </c>
      <c r="BO44" s="19">
        <v>2.9334650856389985</v>
      </c>
      <c r="BP44" s="19">
        <v>1.6350461133069827</v>
      </c>
      <c r="BQ44" s="19">
        <v>5.2417654808959151</v>
      </c>
      <c r="BR44" s="19">
        <v>56.553359683794469</v>
      </c>
      <c r="BS44" s="19">
        <v>0</v>
      </c>
      <c r="BT44" s="19">
        <v>424.631093544137</v>
      </c>
      <c r="BU44" s="19">
        <v>0</v>
      </c>
      <c r="BV44" s="19">
        <v>0</v>
      </c>
      <c r="BW44" s="19">
        <v>0</v>
      </c>
      <c r="BX44" s="19">
        <v>4101.368906455863</v>
      </c>
      <c r="BY44" s="19">
        <v>0</v>
      </c>
      <c r="BZ44" s="19">
        <v>0</v>
      </c>
      <c r="CA44" s="19">
        <v>4101.368906455863</v>
      </c>
      <c r="CB44" s="19">
        <v>4526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232</v>
      </c>
      <c r="C45">
        <f t="shared" si="2"/>
        <v>41</v>
      </c>
      <c r="D45" s="19">
        <v>8.0150543629774182E-2</v>
      </c>
      <c r="E45" s="19">
        <v>4.0075271814887091E-2</v>
      </c>
      <c r="F45" s="19">
        <v>0</v>
      </c>
      <c r="G45" s="19">
        <v>0</v>
      </c>
      <c r="H45" s="19">
        <v>0.12022581544466128</v>
      </c>
      <c r="I45" s="19">
        <v>0</v>
      </c>
      <c r="J45" s="19">
        <v>0</v>
      </c>
      <c r="K45" s="19">
        <v>0.16030108725954836</v>
      </c>
      <c r="L45" s="19">
        <v>0</v>
      </c>
      <c r="M45" s="19">
        <v>0.32060217451909673</v>
      </c>
      <c r="N45" s="19">
        <v>0</v>
      </c>
      <c r="O45" s="19">
        <v>0</v>
      </c>
      <c r="P45" s="19">
        <v>0</v>
      </c>
      <c r="Q45" s="19">
        <v>0</v>
      </c>
      <c r="R45" s="19">
        <v>231.0339420128241</v>
      </c>
      <c r="S45" s="19">
        <v>0</v>
      </c>
      <c r="T45" s="19">
        <v>3.2861722888207416</v>
      </c>
      <c r="U45" s="19">
        <v>0</v>
      </c>
      <c r="V45" s="19">
        <v>0</v>
      </c>
      <c r="W45" s="19">
        <v>0</v>
      </c>
      <c r="X45" s="19">
        <v>0</v>
      </c>
      <c r="Y45" s="19">
        <v>0.12022581544466128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1.2824086980763869</v>
      </c>
      <c r="AG45" s="19">
        <v>0</v>
      </c>
      <c r="AH45" s="19">
        <v>0</v>
      </c>
      <c r="AI45" s="19">
        <v>0</v>
      </c>
      <c r="AJ45" s="19">
        <v>8.0150543629774182E-2</v>
      </c>
      <c r="AK45" s="19">
        <v>0.20037635907443546</v>
      </c>
      <c r="AL45" s="19">
        <v>0</v>
      </c>
      <c r="AM45" s="19">
        <v>1.1221076108168386</v>
      </c>
      <c r="AN45" s="19">
        <v>0</v>
      </c>
      <c r="AO45" s="19">
        <v>4.1277529969333706</v>
      </c>
      <c r="AP45" s="19">
        <v>0</v>
      </c>
      <c r="AQ45" s="19">
        <v>1.3625592417061612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4.0075271814887091E-2</v>
      </c>
      <c r="AY45" s="19">
        <v>0</v>
      </c>
      <c r="AZ45" s="19">
        <v>0</v>
      </c>
      <c r="BA45" s="19">
        <v>1.2423334262614998</v>
      </c>
      <c r="BB45" s="19">
        <v>0</v>
      </c>
      <c r="BC45" s="19">
        <v>0.12022581544466128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0.16030108725954836</v>
      </c>
      <c r="BK45" s="19">
        <v>2.1239894061890157</v>
      </c>
      <c r="BL45" s="19">
        <v>0.92173125174240311</v>
      </c>
      <c r="BM45" s="19">
        <v>4.0075271814887091E-2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247.98578199052133</v>
      </c>
      <c r="BU45" s="19">
        <v>0</v>
      </c>
      <c r="BV45" s="19">
        <v>0</v>
      </c>
      <c r="BW45" s="19">
        <v>0</v>
      </c>
      <c r="BX45" s="19">
        <v>1477.0142180094788</v>
      </c>
      <c r="BY45" s="19">
        <v>0</v>
      </c>
      <c r="BZ45" s="19">
        <v>0</v>
      </c>
      <c r="CA45" s="19">
        <v>1477.0142180094788</v>
      </c>
      <c r="CB45" s="19">
        <v>1725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233</v>
      </c>
      <c r="C46">
        <f t="shared" si="2"/>
        <v>42</v>
      </c>
      <c r="D46" s="19">
        <v>4.6021532403334593</v>
      </c>
      <c r="E46" s="19">
        <v>2.8749528716853088</v>
      </c>
      <c r="F46" s="19">
        <v>0.13371873821792135</v>
      </c>
      <c r="G46" s="19">
        <v>6.6859369108960676E-2</v>
      </c>
      <c r="H46" s="19">
        <v>0</v>
      </c>
      <c r="I46" s="19">
        <v>0</v>
      </c>
      <c r="J46" s="19">
        <v>0</v>
      </c>
      <c r="K46" s="19">
        <v>0.32315361735997655</v>
      </c>
      <c r="L46" s="19">
        <v>0</v>
      </c>
      <c r="M46" s="19">
        <v>3.1312471199363241</v>
      </c>
      <c r="N46" s="19">
        <v>1.0474634493737172</v>
      </c>
      <c r="O46" s="19">
        <v>0</v>
      </c>
      <c r="P46" s="19">
        <v>0.35658330191445686</v>
      </c>
      <c r="Q46" s="19">
        <v>0</v>
      </c>
      <c r="R46" s="19">
        <v>0</v>
      </c>
      <c r="S46" s="19">
        <v>40.327342800888104</v>
      </c>
      <c r="T46" s="19">
        <v>5.1035985086506646</v>
      </c>
      <c r="U46" s="19">
        <v>0</v>
      </c>
      <c r="V46" s="19">
        <v>0</v>
      </c>
      <c r="W46" s="19">
        <v>0</v>
      </c>
      <c r="X46" s="19">
        <v>0.18943487914205523</v>
      </c>
      <c r="Y46" s="19">
        <v>0.46801558376272462</v>
      </c>
      <c r="Z46" s="19">
        <v>0</v>
      </c>
      <c r="AA46" s="19">
        <v>0</v>
      </c>
      <c r="AB46" s="19">
        <v>0</v>
      </c>
      <c r="AC46" s="19">
        <v>0.41229944283859077</v>
      </c>
      <c r="AD46" s="19">
        <v>0.20057810732688197</v>
      </c>
      <c r="AE46" s="19">
        <v>0</v>
      </c>
      <c r="AF46" s="19">
        <v>2.5963721670646391</v>
      </c>
      <c r="AG46" s="19">
        <v>0</v>
      </c>
      <c r="AH46" s="19">
        <v>3.3429684554480338E-2</v>
      </c>
      <c r="AI46" s="19">
        <v>4.3792886766369232</v>
      </c>
      <c r="AJ46" s="19">
        <v>3.3652549118176869</v>
      </c>
      <c r="AK46" s="19">
        <v>0.95831762389510278</v>
      </c>
      <c r="AL46" s="19">
        <v>2.2286456369653553</v>
      </c>
      <c r="AM46" s="19">
        <v>70.347199530811437</v>
      </c>
      <c r="AN46" s="19">
        <v>0</v>
      </c>
      <c r="AO46" s="19">
        <v>4.1787105693100415</v>
      </c>
      <c r="AP46" s="19">
        <v>0.10028905366344099</v>
      </c>
      <c r="AQ46" s="19">
        <v>66.714507142557906</v>
      </c>
      <c r="AR46" s="19">
        <v>0</v>
      </c>
      <c r="AS46" s="19">
        <v>19.63436806166478</v>
      </c>
      <c r="AT46" s="19">
        <v>0</v>
      </c>
      <c r="AU46" s="19">
        <v>0</v>
      </c>
      <c r="AV46" s="19">
        <v>0</v>
      </c>
      <c r="AW46" s="19">
        <v>0.75773951656822092</v>
      </c>
      <c r="AX46" s="19">
        <v>0</v>
      </c>
      <c r="AY46" s="19">
        <v>0</v>
      </c>
      <c r="AZ46" s="19">
        <v>0</v>
      </c>
      <c r="BA46" s="19">
        <v>2.1840727242260485</v>
      </c>
      <c r="BB46" s="19">
        <v>0</v>
      </c>
      <c r="BC46" s="19">
        <v>0</v>
      </c>
      <c r="BD46" s="19">
        <v>0</v>
      </c>
      <c r="BE46" s="19">
        <v>4.0115621465376394</v>
      </c>
      <c r="BF46" s="19">
        <v>0</v>
      </c>
      <c r="BG46" s="19">
        <v>0</v>
      </c>
      <c r="BH46" s="19">
        <v>0</v>
      </c>
      <c r="BI46" s="19">
        <v>0</v>
      </c>
      <c r="BJ46" s="19">
        <v>1.1366092748523311</v>
      </c>
      <c r="BK46" s="19">
        <v>0</v>
      </c>
      <c r="BL46" s="19">
        <v>0.82459888567718154</v>
      </c>
      <c r="BM46" s="19">
        <v>0.24515102006618911</v>
      </c>
      <c r="BN46" s="19">
        <v>0</v>
      </c>
      <c r="BO46" s="19">
        <v>3.3429684554480338E-2</v>
      </c>
      <c r="BP46" s="19">
        <v>0</v>
      </c>
      <c r="BQ46" s="19">
        <v>0</v>
      </c>
      <c r="BR46" s="19">
        <v>2.1840727242260485</v>
      </c>
      <c r="BS46" s="19">
        <v>0</v>
      </c>
      <c r="BT46" s="19">
        <v>245.15102006618912</v>
      </c>
      <c r="BU46" s="19">
        <v>0</v>
      </c>
      <c r="BV46" s="19">
        <v>0</v>
      </c>
      <c r="BW46" s="19">
        <v>0</v>
      </c>
      <c r="BX46" s="19">
        <v>19.901805538100625</v>
      </c>
      <c r="BY46" s="19">
        <v>0.94717439571027606</v>
      </c>
      <c r="BZ46" s="19">
        <v>0</v>
      </c>
      <c r="CA46" s="19">
        <v>20.848979933810899</v>
      </c>
      <c r="CB46" s="19">
        <v>266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666.09761388286336</v>
      </c>
      <c r="U47" s="19">
        <v>0</v>
      </c>
      <c r="V47" s="19">
        <v>0</v>
      </c>
      <c r="W47" s="19">
        <v>0</v>
      </c>
      <c r="X47" s="19">
        <v>2.9023861171366594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669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0</v>
      </c>
      <c r="CB47" s="19">
        <v>669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235</v>
      </c>
      <c r="C48">
        <f t="shared" si="2"/>
        <v>44</v>
      </c>
      <c r="D48" s="19">
        <v>19.262522610856593</v>
      </c>
      <c r="E48" s="19">
        <v>6.7315267188477348</v>
      </c>
      <c r="F48" s="19">
        <v>0.88027657092624212</v>
      </c>
      <c r="G48" s="19">
        <v>0.25890487380183591</v>
      </c>
      <c r="H48" s="19">
        <v>1.7605531418524842</v>
      </c>
      <c r="I48" s="19">
        <v>4.2460399303501095</v>
      </c>
      <c r="J48" s="19">
        <v>0.93205754568660926</v>
      </c>
      <c r="K48" s="19">
        <v>118.21596537791828</v>
      </c>
      <c r="L48" s="19">
        <v>1.3980863185299139</v>
      </c>
      <c r="M48" s="19">
        <v>147.88646391560866</v>
      </c>
      <c r="N48" s="19">
        <v>11.39181444728078</v>
      </c>
      <c r="O48" s="19">
        <v>50.227545517556166</v>
      </c>
      <c r="P48" s="19">
        <v>41.062312984971179</v>
      </c>
      <c r="Q48" s="19">
        <v>32.155985326188024</v>
      </c>
      <c r="R48" s="19">
        <v>33.916538468040507</v>
      </c>
      <c r="S48" s="19">
        <v>28.790221966764154</v>
      </c>
      <c r="T48" s="19">
        <v>418.33849508900647</v>
      </c>
      <c r="U48" s="19">
        <v>78.810643585278854</v>
      </c>
      <c r="V48" s="19">
        <v>6.3172789207647968</v>
      </c>
      <c r="W48" s="19">
        <v>2.0712389904146873</v>
      </c>
      <c r="X48" s="19">
        <v>3.417544334184234</v>
      </c>
      <c r="Y48" s="19">
        <v>9.5276993559075613</v>
      </c>
      <c r="Z48" s="19">
        <v>74.927070478251309</v>
      </c>
      <c r="AA48" s="19">
        <v>42.771085152063293</v>
      </c>
      <c r="AB48" s="19">
        <v>91.755887275370654</v>
      </c>
      <c r="AC48" s="19">
        <v>89.270400486873015</v>
      </c>
      <c r="AD48" s="19">
        <v>1.967677040893953</v>
      </c>
      <c r="AE48" s="19">
        <v>0.72493364664514048</v>
      </c>
      <c r="AF48" s="19">
        <v>57.580443933528308</v>
      </c>
      <c r="AG48" s="19">
        <v>73.684327084002504</v>
      </c>
      <c r="AH48" s="19">
        <v>23.819248389768905</v>
      </c>
      <c r="AI48" s="19">
        <v>9.2170135073453583</v>
      </c>
      <c r="AJ48" s="19">
        <v>21.696228424593851</v>
      </c>
      <c r="AK48" s="19">
        <v>43.754923672510273</v>
      </c>
      <c r="AL48" s="19">
        <v>3.5728872584653355</v>
      </c>
      <c r="AM48" s="19">
        <v>41.37299883353338</v>
      </c>
      <c r="AN48" s="19">
        <v>0.67315267188477335</v>
      </c>
      <c r="AO48" s="19">
        <v>2.5890487380183593</v>
      </c>
      <c r="AP48" s="19">
        <v>4.5049448041519451</v>
      </c>
      <c r="AQ48" s="19">
        <v>21.17841867699018</v>
      </c>
      <c r="AR48" s="19">
        <v>33.968319442800876</v>
      </c>
      <c r="AS48" s="19">
        <v>211.11103409801703</v>
      </c>
      <c r="AT48" s="19">
        <v>8.6992037597416871</v>
      </c>
      <c r="AU48" s="19">
        <v>3.3139823846634995</v>
      </c>
      <c r="AV48" s="19">
        <v>1.1909624194884452</v>
      </c>
      <c r="AW48" s="19">
        <v>12.16852906868629</v>
      </c>
      <c r="AX48" s="19">
        <v>8.9063276587831552</v>
      </c>
      <c r="AY48" s="19">
        <v>47.793839703818911</v>
      </c>
      <c r="AZ48" s="19">
        <v>98.073166196135446</v>
      </c>
      <c r="BA48" s="19">
        <v>4.8156306527141481</v>
      </c>
      <c r="BB48" s="19">
        <v>2.2265819146957888</v>
      </c>
      <c r="BC48" s="19">
        <v>10.66688080063564</v>
      </c>
      <c r="BD48" s="19">
        <v>86.111761026490626</v>
      </c>
      <c r="BE48" s="19">
        <v>11.132909573478944</v>
      </c>
      <c r="BF48" s="19">
        <v>66.434990617551094</v>
      </c>
      <c r="BG48" s="19">
        <v>20.142799181782834</v>
      </c>
      <c r="BH48" s="19">
        <v>22.524724020759724</v>
      </c>
      <c r="BI48" s="19">
        <v>18.589369938971821</v>
      </c>
      <c r="BJ48" s="19">
        <v>86.62957077409429</v>
      </c>
      <c r="BK48" s="19">
        <v>1.967677040893953</v>
      </c>
      <c r="BL48" s="19">
        <v>48.259868476662213</v>
      </c>
      <c r="BM48" s="19">
        <v>36.298463307017393</v>
      </c>
      <c r="BN48" s="19">
        <v>18.900055787534022</v>
      </c>
      <c r="BO48" s="19">
        <v>6.5244028198062658</v>
      </c>
      <c r="BP48" s="19">
        <v>38.007235474109514</v>
      </c>
      <c r="BQ48" s="19">
        <v>1.6569911923317497</v>
      </c>
      <c r="BR48" s="19">
        <v>28.272412219160483</v>
      </c>
      <c r="BS48" s="19">
        <v>0</v>
      </c>
      <c r="BT48" s="19">
        <v>2557.048095616452</v>
      </c>
      <c r="BU48" s="19">
        <v>0</v>
      </c>
      <c r="BV48" s="19">
        <v>0</v>
      </c>
      <c r="BW48" s="19">
        <v>0</v>
      </c>
      <c r="BX48" s="19">
        <v>505.95190438354769</v>
      </c>
      <c r="BY48" s="19">
        <v>0</v>
      </c>
      <c r="BZ48" s="19">
        <v>0</v>
      </c>
      <c r="CA48" s="19">
        <v>505.95190438354769</v>
      </c>
      <c r="CB48" s="19">
        <v>3063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236</v>
      </c>
      <c r="C49">
        <f t="shared" si="2"/>
        <v>45</v>
      </c>
      <c r="D49" s="19">
        <v>2.5032836282160239E-2</v>
      </c>
      <c r="E49" s="19">
        <v>0</v>
      </c>
      <c r="F49" s="19">
        <v>2.5032836282160239E-2</v>
      </c>
      <c r="G49" s="19">
        <v>0</v>
      </c>
      <c r="H49" s="19">
        <v>4.1721393803600404E-2</v>
      </c>
      <c r="I49" s="19">
        <v>0.10013134512864096</v>
      </c>
      <c r="J49" s="19">
        <v>3.3377115042880323E-2</v>
      </c>
      <c r="K49" s="19">
        <v>0.3254268716680831</v>
      </c>
      <c r="L49" s="19">
        <v>0.14185273893224137</v>
      </c>
      <c r="M49" s="19">
        <v>0.65085374333616619</v>
      </c>
      <c r="N49" s="19">
        <v>2.0443482963764197</v>
      </c>
      <c r="O49" s="19">
        <v>0</v>
      </c>
      <c r="P49" s="19">
        <v>0.12516418141080118</v>
      </c>
      <c r="Q49" s="19">
        <v>9.1787066367920889E-2</v>
      </c>
      <c r="R49" s="19">
        <v>5.0065672564320478E-2</v>
      </c>
      <c r="S49" s="19">
        <v>0.10847562388936105</v>
      </c>
      <c r="T49" s="19">
        <v>1.1932318627829714</v>
      </c>
      <c r="U49" s="19">
        <v>14.727652012670942</v>
      </c>
      <c r="V49" s="19">
        <v>3.3377115042880323E-2</v>
      </c>
      <c r="W49" s="19">
        <v>5.0065672564320478E-2</v>
      </c>
      <c r="X49" s="19">
        <v>8.3442787607200808E-3</v>
      </c>
      <c r="Y49" s="19">
        <v>0.15019701769296145</v>
      </c>
      <c r="Z49" s="19">
        <v>0</v>
      </c>
      <c r="AA49" s="19">
        <v>6.6754230085760646E-2</v>
      </c>
      <c r="AB49" s="19">
        <v>0.18357413273584178</v>
      </c>
      <c r="AC49" s="19">
        <v>9.1787066367920889E-2</v>
      </c>
      <c r="AD49" s="19">
        <v>0.15854129645368151</v>
      </c>
      <c r="AE49" s="19">
        <v>1.6688557521440162E-2</v>
      </c>
      <c r="AF49" s="19">
        <v>0.1752298539751217</v>
      </c>
      <c r="AG49" s="19">
        <v>1.3100517654330528</v>
      </c>
      <c r="AH49" s="19">
        <v>0.11681990265008113</v>
      </c>
      <c r="AI49" s="19">
        <v>0.19191841149656183</v>
      </c>
      <c r="AJ49" s="19">
        <v>0.26701692034304259</v>
      </c>
      <c r="AK49" s="19">
        <v>0.1752298539751217</v>
      </c>
      <c r="AL49" s="19">
        <v>5.0065672564320478E-2</v>
      </c>
      <c r="AM49" s="19">
        <v>0.2169512477787221</v>
      </c>
      <c r="AN49" s="19">
        <v>0</v>
      </c>
      <c r="AO49" s="19">
        <v>0.15019701769296145</v>
      </c>
      <c r="AP49" s="19">
        <v>9.1787066367920889E-2</v>
      </c>
      <c r="AQ49" s="19">
        <v>0.3254268716680831</v>
      </c>
      <c r="AR49" s="19">
        <v>0.88449354863632845</v>
      </c>
      <c r="AS49" s="19">
        <v>48.204898400679909</v>
      </c>
      <c r="AT49" s="19">
        <v>0.50900100440392493</v>
      </c>
      <c r="AU49" s="19">
        <v>8.3442787607200808E-3</v>
      </c>
      <c r="AV49" s="19">
        <v>0.42555821679672406</v>
      </c>
      <c r="AW49" s="19">
        <v>0.35880398671096347</v>
      </c>
      <c r="AX49" s="19">
        <v>2.5032836282160239E-2</v>
      </c>
      <c r="AY49" s="19">
        <v>0.39218110175384374</v>
      </c>
      <c r="AZ49" s="19">
        <v>25.917329830796568</v>
      </c>
      <c r="BA49" s="19">
        <v>3.9384995750598781</v>
      </c>
      <c r="BB49" s="19">
        <v>7.359653866955111</v>
      </c>
      <c r="BC49" s="19">
        <v>9.1953951943135284</v>
      </c>
      <c r="BD49" s="19">
        <v>18.449200339952096</v>
      </c>
      <c r="BE49" s="19">
        <v>2.2946766591980219</v>
      </c>
      <c r="BF49" s="19">
        <v>3.9384995750598781</v>
      </c>
      <c r="BG49" s="19">
        <v>2.4114965618481032</v>
      </c>
      <c r="BH49" s="19">
        <v>29.330139843931079</v>
      </c>
      <c r="BI49" s="19">
        <v>0.40052538051456382</v>
      </c>
      <c r="BJ49" s="19">
        <v>12.967009194159004</v>
      </c>
      <c r="BK49" s="19">
        <v>1.6688557521440162E-2</v>
      </c>
      <c r="BL49" s="19">
        <v>10.472069844703702</v>
      </c>
      <c r="BM49" s="19">
        <v>2.1027582477014604</v>
      </c>
      <c r="BN49" s="19">
        <v>0.12516418141080118</v>
      </c>
      <c r="BO49" s="19">
        <v>0.69257513713976671</v>
      </c>
      <c r="BP49" s="19">
        <v>0.15854129645368151</v>
      </c>
      <c r="BQ49" s="19">
        <v>3.1958587653557906</v>
      </c>
      <c r="BR49" s="19">
        <v>4.9898786989106085</v>
      </c>
      <c r="BS49" s="19">
        <v>0</v>
      </c>
      <c r="BT49" s="19">
        <v>212.27845167271883</v>
      </c>
      <c r="BU49" s="19">
        <v>0</v>
      </c>
      <c r="BV49" s="19">
        <v>0</v>
      </c>
      <c r="BW49" s="19">
        <v>0</v>
      </c>
      <c r="BX49" s="19">
        <v>3.7215483272811563</v>
      </c>
      <c r="BY49" s="19">
        <v>0</v>
      </c>
      <c r="BZ49" s="19">
        <v>0</v>
      </c>
      <c r="CA49" s="19">
        <v>3.7215483272811563</v>
      </c>
      <c r="CB49" s="19">
        <v>216</v>
      </c>
      <c r="CD49" s="19">
        <f t="shared" si="3"/>
        <v>0</v>
      </c>
      <c r="CE49" s="19">
        <f t="shared" si="4"/>
        <v>0</v>
      </c>
      <c r="CF49" s="19">
        <f t="shared" si="5"/>
        <v>0</v>
      </c>
    </row>
    <row r="50" spans="1:84" x14ac:dyDescent="0.2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422.92548631717767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3094.3264094955489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241.1829871414441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3758.4348829541709</v>
      </c>
      <c r="BU50" s="19">
        <v>0</v>
      </c>
      <c r="BV50" s="19">
        <v>0</v>
      </c>
      <c r="BW50" s="19">
        <v>0</v>
      </c>
      <c r="BX50" s="19">
        <v>132.5651170458292</v>
      </c>
      <c r="BY50" s="19">
        <v>0</v>
      </c>
      <c r="BZ50" s="19">
        <v>0</v>
      </c>
      <c r="CA50" s="19">
        <v>132.5651170458292</v>
      </c>
      <c r="CB50" s="19">
        <v>3891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62</v>
      </c>
      <c r="C51">
        <f t="shared" si="2"/>
        <v>47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623.22013052208831</v>
      </c>
      <c r="W52" s="19">
        <v>0</v>
      </c>
      <c r="X52" s="19">
        <v>5283.7798694779121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5907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5907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239</v>
      </c>
      <c r="C53">
        <f t="shared" si="2"/>
        <v>49</v>
      </c>
      <c r="D53" s="19">
        <v>3.3275883294349375</v>
      </c>
      <c r="E53" s="19">
        <v>2.0878985596454513</v>
      </c>
      <c r="F53" s="19">
        <v>0.45672780992244244</v>
      </c>
      <c r="G53" s="19">
        <v>23.554105626000247</v>
      </c>
      <c r="H53" s="19">
        <v>2.7403668595346549</v>
      </c>
      <c r="I53" s="19">
        <v>0</v>
      </c>
      <c r="J53" s="19">
        <v>13.31035331773975</v>
      </c>
      <c r="K53" s="19">
        <v>18.46485288686446</v>
      </c>
      <c r="L53" s="19">
        <v>0</v>
      </c>
      <c r="M53" s="19">
        <v>11.874923057983505</v>
      </c>
      <c r="N53" s="19">
        <v>5.2197463991136281</v>
      </c>
      <c r="O53" s="19">
        <v>0</v>
      </c>
      <c r="P53" s="19">
        <v>2.6098731995568141</v>
      </c>
      <c r="Q53" s="19">
        <v>0</v>
      </c>
      <c r="R53" s="19">
        <v>0</v>
      </c>
      <c r="S53" s="19">
        <v>1.3701834297673274</v>
      </c>
      <c r="T53" s="19">
        <v>38.560876523451924</v>
      </c>
      <c r="U53" s="19">
        <v>0</v>
      </c>
      <c r="V53" s="19">
        <v>12.331650867905946</v>
      </c>
      <c r="W53" s="19">
        <v>0</v>
      </c>
      <c r="X53" s="19">
        <v>32.101440354548814</v>
      </c>
      <c r="Y53" s="19">
        <v>6.1332020189585128</v>
      </c>
      <c r="Z53" s="19">
        <v>0.58722146990028323</v>
      </c>
      <c r="AA53" s="19">
        <v>0.52197463991136284</v>
      </c>
      <c r="AB53" s="19">
        <v>1.8921580696786902</v>
      </c>
      <c r="AC53" s="19">
        <v>25.250523205712177</v>
      </c>
      <c r="AD53" s="19">
        <v>17.486150437030652</v>
      </c>
      <c r="AE53" s="19">
        <v>85.408100455496751</v>
      </c>
      <c r="AF53" s="19">
        <v>1.0439492798227257</v>
      </c>
      <c r="AG53" s="19">
        <v>0</v>
      </c>
      <c r="AH53" s="19">
        <v>0.3914809799335221</v>
      </c>
      <c r="AI53" s="19">
        <v>4.1105502893019823</v>
      </c>
      <c r="AJ53" s="19">
        <v>0.3914809799335221</v>
      </c>
      <c r="AK53" s="19">
        <v>0.19574048996676105</v>
      </c>
      <c r="AL53" s="19">
        <v>0.52197463991136284</v>
      </c>
      <c r="AM53" s="19">
        <v>0.19574048996676105</v>
      </c>
      <c r="AN53" s="19">
        <v>0.26098731995568142</v>
      </c>
      <c r="AO53" s="19">
        <v>71.314785177889945</v>
      </c>
      <c r="AP53" s="19">
        <v>3.7190693093684599</v>
      </c>
      <c r="AQ53" s="19">
        <v>42.671426812753914</v>
      </c>
      <c r="AR53" s="19">
        <v>0.32623414994460176</v>
      </c>
      <c r="AS53" s="19">
        <v>23.162624646066721</v>
      </c>
      <c r="AT53" s="19">
        <v>0.26098731995568142</v>
      </c>
      <c r="AU53" s="19">
        <v>57.939185030161269</v>
      </c>
      <c r="AV53" s="19">
        <v>0</v>
      </c>
      <c r="AW53" s="19">
        <v>16.964175797119292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0.19574048996676105</v>
      </c>
      <c r="BH53" s="19">
        <v>0</v>
      </c>
      <c r="BI53" s="19">
        <v>0.3914809799335221</v>
      </c>
      <c r="BJ53" s="19">
        <v>0.65246829988920352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530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530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240</v>
      </c>
      <c r="C54">
        <f t="shared" si="2"/>
        <v>50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0</v>
      </c>
      <c r="BM54" s="19">
        <v>0</v>
      </c>
      <c r="BN54" s="19"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>
        <v>0</v>
      </c>
      <c r="CB54" s="19">
        <v>0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241</v>
      </c>
      <c r="C55">
        <f t="shared" si="2"/>
        <v>51</v>
      </c>
      <c r="D55" s="19">
        <v>104.21584574795185</v>
      </c>
      <c r="E55" s="19">
        <v>89.295325755622116</v>
      </c>
      <c r="F55" s="19">
        <v>4.8975752646578457</v>
      </c>
      <c r="G55" s="19">
        <v>1.7084564876713415</v>
      </c>
      <c r="H55" s="19">
        <v>77.108336143566547</v>
      </c>
      <c r="I55" s="19">
        <v>45.900530968770049</v>
      </c>
      <c r="J55" s="19">
        <v>12.186989612055569</v>
      </c>
      <c r="K55" s="19">
        <v>6.2643404547949189</v>
      </c>
      <c r="L55" s="19">
        <v>0.11389709917808943</v>
      </c>
      <c r="M55" s="19">
        <v>57.290240886578992</v>
      </c>
      <c r="N55" s="19">
        <v>6.6060317523291872</v>
      </c>
      <c r="O55" s="19">
        <v>0.56948549589044728</v>
      </c>
      <c r="P55" s="19">
        <v>11.389709917808943</v>
      </c>
      <c r="Q55" s="19">
        <v>0</v>
      </c>
      <c r="R55" s="19">
        <v>12.528680909589838</v>
      </c>
      <c r="S55" s="19">
        <v>0</v>
      </c>
      <c r="T55" s="19">
        <v>44.647662877811058</v>
      </c>
      <c r="U55" s="19">
        <v>0</v>
      </c>
      <c r="V55" s="19">
        <v>11804.181461718012</v>
      </c>
      <c r="W55" s="19">
        <v>0</v>
      </c>
      <c r="X55" s="19">
        <v>151.71093610521513</v>
      </c>
      <c r="Y55" s="19">
        <v>102.73518345863668</v>
      </c>
      <c r="Z55" s="19">
        <v>32.11898196822122</v>
      </c>
      <c r="AA55" s="19">
        <v>1.0250738926028049</v>
      </c>
      <c r="AB55" s="19">
        <v>154.67226068384545</v>
      </c>
      <c r="AC55" s="19">
        <v>294.99348687125166</v>
      </c>
      <c r="AD55" s="19">
        <v>264.35516719234562</v>
      </c>
      <c r="AE55" s="19">
        <v>18.793021364384757</v>
      </c>
      <c r="AF55" s="19">
        <v>13.439857703014555</v>
      </c>
      <c r="AG55" s="19">
        <v>0.11389709917808943</v>
      </c>
      <c r="AH55" s="19">
        <v>71.755172482196357</v>
      </c>
      <c r="AI55" s="19">
        <v>25.399053116713947</v>
      </c>
      <c r="AJ55" s="19">
        <v>20.615374951234188</v>
      </c>
      <c r="AK55" s="19">
        <v>35.763689141920082</v>
      </c>
      <c r="AL55" s="19">
        <v>1.4806622893151626</v>
      </c>
      <c r="AM55" s="19">
        <v>7.4033114465758141</v>
      </c>
      <c r="AN55" s="19">
        <v>16.401182281644878</v>
      </c>
      <c r="AO55" s="19">
        <v>17.426256174247683</v>
      </c>
      <c r="AP55" s="19">
        <v>16.1733880832887</v>
      </c>
      <c r="AQ55" s="19">
        <v>293.8545158794708</v>
      </c>
      <c r="AR55" s="19">
        <v>0.56948549589044728</v>
      </c>
      <c r="AS55" s="19">
        <v>434.74522756276741</v>
      </c>
      <c r="AT55" s="19">
        <v>389.07249079235356</v>
      </c>
      <c r="AU55" s="19">
        <v>6.3782375539730092</v>
      </c>
      <c r="AV55" s="19">
        <v>0</v>
      </c>
      <c r="AW55" s="19">
        <v>9.2256650334252441</v>
      </c>
      <c r="AX55" s="19">
        <v>1.5945593884932523</v>
      </c>
      <c r="AY55" s="19">
        <v>146.24387534466683</v>
      </c>
      <c r="AZ55" s="19">
        <v>0</v>
      </c>
      <c r="BA55" s="19">
        <v>0.45558839671235773</v>
      </c>
      <c r="BB55" s="19">
        <v>0</v>
      </c>
      <c r="BC55" s="19">
        <v>0</v>
      </c>
      <c r="BD55" s="19">
        <v>0</v>
      </c>
      <c r="BE55" s="19">
        <v>0.34169129753426836</v>
      </c>
      <c r="BF55" s="19">
        <v>0</v>
      </c>
      <c r="BG55" s="19">
        <v>16.628976480001057</v>
      </c>
      <c r="BH55" s="19">
        <v>1.9362506860275204</v>
      </c>
      <c r="BI55" s="19">
        <v>16.970667777535326</v>
      </c>
      <c r="BJ55" s="19">
        <v>0.34169129753426836</v>
      </c>
      <c r="BK55" s="19">
        <v>0</v>
      </c>
      <c r="BL55" s="19">
        <v>58.42921187835988</v>
      </c>
      <c r="BM55" s="19">
        <v>11.845298314521301</v>
      </c>
      <c r="BN55" s="19">
        <v>0</v>
      </c>
      <c r="BO55" s="19">
        <v>2.3918390827398781</v>
      </c>
      <c r="BP55" s="19">
        <v>3.3030158761645936</v>
      </c>
      <c r="BQ55" s="19">
        <v>0.34169129753426836</v>
      </c>
      <c r="BR55" s="19">
        <v>15.831696785754431</v>
      </c>
      <c r="BS55" s="19">
        <v>0</v>
      </c>
      <c r="BT55" s="19">
        <v>14935.782203619579</v>
      </c>
      <c r="BU55" s="19">
        <v>0</v>
      </c>
      <c r="BV55" s="19">
        <v>0</v>
      </c>
      <c r="BW55" s="19">
        <v>0</v>
      </c>
      <c r="BX55" s="19">
        <v>2289.2177963804197</v>
      </c>
      <c r="BY55" s="19">
        <v>0</v>
      </c>
      <c r="BZ55" s="19">
        <v>0</v>
      </c>
      <c r="CA55" s="19">
        <v>2289.2177963804197</v>
      </c>
      <c r="CB55" s="19">
        <v>17225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242</v>
      </c>
      <c r="C56">
        <f t="shared" si="2"/>
        <v>52</v>
      </c>
      <c r="D56" s="19">
        <v>0.23553498308705717</v>
      </c>
      <c r="E56" s="19">
        <v>0.17384724942139931</v>
      </c>
      <c r="F56" s="19">
        <v>1.4019939469467687E-2</v>
      </c>
      <c r="G56" s="19">
        <v>8.4119636816806127E-3</v>
      </c>
      <c r="H56" s="19">
        <v>0.89727612604593199</v>
      </c>
      <c r="I56" s="19">
        <v>0</v>
      </c>
      <c r="J56" s="19">
        <v>0</v>
      </c>
      <c r="K56" s="19">
        <v>0</v>
      </c>
      <c r="L56" s="19">
        <v>0.297222716752715</v>
      </c>
      <c r="M56" s="19">
        <v>0.10374755207406089</v>
      </c>
      <c r="N56" s="19">
        <v>5.8883745771764293E-2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2.8039878938935377E-3</v>
      </c>
      <c r="U56" s="19">
        <v>0</v>
      </c>
      <c r="V56" s="19">
        <v>39.30349830870572</v>
      </c>
      <c r="W56" s="19">
        <v>0.5832294819298558</v>
      </c>
      <c r="X56" s="19">
        <v>0.59164144561153642</v>
      </c>
      <c r="Y56" s="19">
        <v>0.76268470713904213</v>
      </c>
      <c r="Z56" s="19">
        <v>2.3693697703400391</v>
      </c>
      <c r="AA56" s="19">
        <v>1.4216218622040235</v>
      </c>
      <c r="AB56" s="19">
        <v>0</v>
      </c>
      <c r="AC56" s="19">
        <v>0</v>
      </c>
      <c r="AD56" s="19">
        <v>0</v>
      </c>
      <c r="AE56" s="19">
        <v>0</v>
      </c>
      <c r="AF56" s="19">
        <v>6.7295709453444902E-2</v>
      </c>
      <c r="AG56" s="19">
        <v>0</v>
      </c>
      <c r="AH56" s="19">
        <v>5.6079757877870754E-3</v>
      </c>
      <c r="AI56" s="19">
        <v>2.8039878938935377E-3</v>
      </c>
      <c r="AJ56" s="19">
        <v>2.8039878938935375E-2</v>
      </c>
      <c r="AK56" s="19">
        <v>2.8039878938935377E-3</v>
      </c>
      <c r="AL56" s="19">
        <v>0</v>
      </c>
      <c r="AM56" s="19">
        <v>5.6079757877870754E-3</v>
      </c>
      <c r="AN56" s="19">
        <v>0</v>
      </c>
      <c r="AO56" s="19">
        <v>1.1215951575574151E-2</v>
      </c>
      <c r="AP56" s="19">
        <v>8.4119636816806127E-3</v>
      </c>
      <c r="AQ56" s="19">
        <v>0.79072458607797758</v>
      </c>
      <c r="AR56" s="19">
        <v>0.23273099519316359</v>
      </c>
      <c r="AS56" s="19">
        <v>0.26918283781377961</v>
      </c>
      <c r="AT56" s="19">
        <v>1.1664589638597116</v>
      </c>
      <c r="AU56" s="19">
        <v>0</v>
      </c>
      <c r="AV56" s="19">
        <v>0</v>
      </c>
      <c r="AW56" s="19">
        <v>9.2531600498486744E-2</v>
      </c>
      <c r="AX56" s="19">
        <v>0</v>
      </c>
      <c r="AY56" s="19">
        <v>5.6079757877870754E-3</v>
      </c>
      <c r="AZ56" s="19">
        <v>0</v>
      </c>
      <c r="BA56" s="19">
        <v>2.8039878938935377E-3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0.12898344311910273</v>
      </c>
      <c r="BH56" s="19">
        <v>3.0843866832828915E-2</v>
      </c>
      <c r="BI56" s="19">
        <v>0</v>
      </c>
      <c r="BJ56" s="19">
        <v>0</v>
      </c>
      <c r="BK56" s="19">
        <v>0.12057147943742211</v>
      </c>
      <c r="BL56" s="19">
        <v>2.3385259035072106</v>
      </c>
      <c r="BM56" s="19">
        <v>0.31124265622218267</v>
      </c>
      <c r="BN56" s="19">
        <v>0</v>
      </c>
      <c r="BO56" s="19">
        <v>0.13739540680078333</v>
      </c>
      <c r="BP56" s="19">
        <v>8.411963681680612E-2</v>
      </c>
      <c r="BQ56" s="19">
        <v>0</v>
      </c>
      <c r="BR56" s="19">
        <v>0.17665123731529284</v>
      </c>
      <c r="BS56" s="19">
        <v>0</v>
      </c>
      <c r="BT56" s="19">
        <v>52.843955848317606</v>
      </c>
      <c r="BU56" s="19">
        <v>0</v>
      </c>
      <c r="BV56" s="19">
        <v>0</v>
      </c>
      <c r="BW56" s="19">
        <v>0</v>
      </c>
      <c r="BX56" s="19">
        <v>73.156044151682394</v>
      </c>
      <c r="BY56" s="19">
        <v>0</v>
      </c>
      <c r="BZ56" s="19">
        <v>0</v>
      </c>
      <c r="CA56" s="19">
        <v>73.156044151682394</v>
      </c>
      <c r="CB56" s="19">
        <v>126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63</v>
      </c>
      <c r="C57">
        <f t="shared" si="2"/>
        <v>53</v>
      </c>
      <c r="D57" s="19">
        <v>1146.699766017299</v>
      </c>
      <c r="E57" s="19">
        <v>367.77098614506929</v>
      </c>
      <c r="F57" s="19">
        <v>24.744038699161344</v>
      </c>
      <c r="G57" s="19">
        <v>25.421957567631516</v>
      </c>
      <c r="H57" s="19">
        <v>348.78925782790441</v>
      </c>
      <c r="I57" s="19">
        <v>0.3389594342350869</v>
      </c>
      <c r="J57" s="19">
        <v>21.693403791045561</v>
      </c>
      <c r="K57" s="19">
        <v>0.3389594342350869</v>
      </c>
      <c r="L57" s="19">
        <v>44.742645319031467</v>
      </c>
      <c r="M57" s="19">
        <v>171.85243315718904</v>
      </c>
      <c r="N57" s="19">
        <v>33.556983989273604</v>
      </c>
      <c r="O57" s="19">
        <v>0</v>
      </c>
      <c r="P57" s="19">
        <v>73.554197229013852</v>
      </c>
      <c r="Q57" s="19">
        <v>0</v>
      </c>
      <c r="R57" s="19">
        <v>64.402292504666505</v>
      </c>
      <c r="S57" s="19">
        <v>0</v>
      </c>
      <c r="T57" s="19">
        <v>668.08904487735629</v>
      </c>
      <c r="U57" s="19">
        <v>3.3895943423508688</v>
      </c>
      <c r="V57" s="19">
        <v>0</v>
      </c>
      <c r="W57" s="19">
        <v>3.0506349081157822</v>
      </c>
      <c r="X57" s="19">
        <v>5814.5101348686803</v>
      </c>
      <c r="Y57" s="19">
        <v>1154.1568735704709</v>
      </c>
      <c r="Z57" s="19">
        <v>328.1127323395641</v>
      </c>
      <c r="AA57" s="19">
        <v>54.2335094776139</v>
      </c>
      <c r="AB57" s="19">
        <v>158.97197465625575</v>
      </c>
      <c r="AC57" s="19">
        <v>483.35615321923387</v>
      </c>
      <c r="AD57" s="19">
        <v>303.02973420616769</v>
      </c>
      <c r="AE57" s="19">
        <v>271.50650682230463</v>
      </c>
      <c r="AF57" s="19">
        <v>116.6020453768699</v>
      </c>
      <c r="AG57" s="19">
        <v>0</v>
      </c>
      <c r="AH57" s="19">
        <v>59.656860425375292</v>
      </c>
      <c r="AI57" s="19">
        <v>8.1350264216420847</v>
      </c>
      <c r="AJ57" s="19">
        <v>3.3895943423508688</v>
      </c>
      <c r="AK57" s="19">
        <v>5.0843915135263034</v>
      </c>
      <c r="AL57" s="19">
        <v>57.284144385729682</v>
      </c>
      <c r="AM57" s="19">
        <v>62.707495333491075</v>
      </c>
      <c r="AN57" s="19">
        <v>67.452927412782287</v>
      </c>
      <c r="AO57" s="19">
        <v>44.742645319031467</v>
      </c>
      <c r="AP57" s="19">
        <v>326.75689460262379</v>
      </c>
      <c r="AQ57" s="19">
        <v>0.3389594342350869</v>
      </c>
      <c r="AR57" s="19">
        <v>0</v>
      </c>
      <c r="AS57" s="19">
        <v>104.73846517864186</v>
      </c>
      <c r="AT57" s="19">
        <v>0.3389594342350869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3.0506349081157822</v>
      </c>
      <c r="BH57" s="19">
        <v>1.0168783027052606</v>
      </c>
      <c r="BI57" s="19">
        <v>0</v>
      </c>
      <c r="BJ57" s="19">
        <v>0</v>
      </c>
      <c r="BK57" s="19">
        <v>0</v>
      </c>
      <c r="BL57" s="19">
        <v>1.3558377369403476</v>
      </c>
      <c r="BM57" s="19">
        <v>7.7960669874069994</v>
      </c>
      <c r="BN57" s="19">
        <v>0</v>
      </c>
      <c r="BO57" s="19">
        <v>76.943791571364727</v>
      </c>
      <c r="BP57" s="19">
        <v>290.48823513946945</v>
      </c>
      <c r="BQ57" s="19">
        <v>0</v>
      </c>
      <c r="BR57" s="19">
        <v>83.384020821831371</v>
      </c>
      <c r="BS57" s="19">
        <v>0</v>
      </c>
      <c r="BT57" s="19">
        <v>12887.576649052238</v>
      </c>
      <c r="BU57" s="19">
        <v>0</v>
      </c>
      <c r="BV57" s="19">
        <v>0</v>
      </c>
      <c r="BW57" s="19">
        <v>0</v>
      </c>
      <c r="BX57" s="19">
        <v>5.4233509477613904</v>
      </c>
      <c r="BY57" s="19">
        <v>0</v>
      </c>
      <c r="BZ57" s="19">
        <v>0</v>
      </c>
      <c r="CA57" s="19">
        <v>5.4233509477613904</v>
      </c>
      <c r="CB57" s="19">
        <v>12893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243</v>
      </c>
      <c r="C58">
        <f t="shared" si="2"/>
        <v>54</v>
      </c>
      <c r="D58" s="19">
        <v>683.65443049091073</v>
      </c>
      <c r="E58" s="19">
        <v>60.733643628699397</v>
      </c>
      <c r="F58" s="19">
        <v>8.8555370158953188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5.1250548871520154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35.073504873979097</v>
      </c>
      <c r="Y58" s="19">
        <v>0.45323614648283128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0.10459295688065337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794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794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0.36412614980289093</v>
      </c>
      <c r="F59" s="19">
        <v>0</v>
      </c>
      <c r="G59" s="19">
        <v>0</v>
      </c>
      <c r="H59" s="19">
        <v>400.90289093298293</v>
      </c>
      <c r="I59" s="19">
        <v>76.466491458607095</v>
      </c>
      <c r="J59" s="19">
        <v>25.488830486202364</v>
      </c>
      <c r="K59" s="19">
        <v>89.575032851511168</v>
      </c>
      <c r="L59" s="19">
        <v>0</v>
      </c>
      <c r="M59" s="19">
        <v>77.922996057818665</v>
      </c>
      <c r="N59" s="19">
        <v>7.2825229960578186</v>
      </c>
      <c r="O59" s="19">
        <v>0</v>
      </c>
      <c r="P59" s="19">
        <v>424.20696452036793</v>
      </c>
      <c r="Q59" s="19">
        <v>50.24940867279895</v>
      </c>
      <c r="R59" s="19">
        <v>183.15545335085415</v>
      </c>
      <c r="S59" s="19">
        <v>0</v>
      </c>
      <c r="T59" s="19">
        <v>387.79434954007888</v>
      </c>
      <c r="U59" s="19">
        <v>0</v>
      </c>
      <c r="V59" s="19">
        <v>0</v>
      </c>
      <c r="W59" s="19">
        <v>155.48186596583443</v>
      </c>
      <c r="X59" s="19">
        <v>5816.1869908015769</v>
      </c>
      <c r="Y59" s="19">
        <v>3466.116819973719</v>
      </c>
      <c r="Z59" s="19">
        <v>982.77647831800255</v>
      </c>
      <c r="AA59" s="19">
        <v>492.66268068331141</v>
      </c>
      <c r="AB59" s="19">
        <v>613.55256241787117</v>
      </c>
      <c r="AC59" s="19">
        <v>0</v>
      </c>
      <c r="AD59" s="19">
        <v>164.94914586070959</v>
      </c>
      <c r="AE59" s="19">
        <v>79.015374507227335</v>
      </c>
      <c r="AF59" s="19">
        <v>109.96609724047306</v>
      </c>
      <c r="AG59" s="19">
        <v>0</v>
      </c>
      <c r="AH59" s="19">
        <v>27.673587385019715</v>
      </c>
      <c r="AI59" s="19">
        <v>2.1847568988173456</v>
      </c>
      <c r="AJ59" s="19">
        <v>9.103153745072273</v>
      </c>
      <c r="AK59" s="19">
        <v>0</v>
      </c>
      <c r="AL59" s="19">
        <v>0.72825229960578186</v>
      </c>
      <c r="AM59" s="19">
        <v>62.265571616294352</v>
      </c>
      <c r="AN59" s="19">
        <v>0</v>
      </c>
      <c r="AO59" s="19">
        <v>2.5488830486202367</v>
      </c>
      <c r="AP59" s="19">
        <v>48.064651773981609</v>
      </c>
      <c r="AQ59" s="19">
        <v>0</v>
      </c>
      <c r="AR59" s="19">
        <v>0</v>
      </c>
      <c r="AS59" s="19">
        <v>14.200919842312747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13.472667542706963</v>
      </c>
      <c r="BH59" s="19">
        <v>0</v>
      </c>
      <c r="BI59" s="19">
        <v>0</v>
      </c>
      <c r="BJ59" s="19">
        <v>0</v>
      </c>
      <c r="BK59" s="19">
        <v>0</v>
      </c>
      <c r="BL59" s="19">
        <v>2.9130091984231274</v>
      </c>
      <c r="BM59" s="19">
        <v>12.016162943495402</v>
      </c>
      <c r="BN59" s="19">
        <v>0</v>
      </c>
      <c r="BO59" s="19">
        <v>34.591984231274637</v>
      </c>
      <c r="BP59" s="19">
        <v>21.119316688567675</v>
      </c>
      <c r="BQ59" s="19">
        <v>0</v>
      </c>
      <c r="BR59" s="19">
        <v>0</v>
      </c>
      <c r="BS59" s="19">
        <v>0</v>
      </c>
      <c r="BT59" s="19">
        <v>13855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13855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244</v>
      </c>
      <c r="C60">
        <f t="shared" si="2"/>
        <v>56</v>
      </c>
      <c r="D60" s="19">
        <v>24.656897175024532</v>
      </c>
      <c r="E60" s="19">
        <v>1.354774570056293</v>
      </c>
      <c r="F60" s="19">
        <v>0</v>
      </c>
      <c r="G60" s="19">
        <v>0</v>
      </c>
      <c r="H60" s="19">
        <v>240.33700872798636</v>
      </c>
      <c r="I60" s="19">
        <v>0</v>
      </c>
      <c r="J60" s="19">
        <v>0</v>
      </c>
      <c r="K60" s="19">
        <v>0.54190982802251719</v>
      </c>
      <c r="L60" s="19">
        <v>1.0838196560450344</v>
      </c>
      <c r="M60" s="19">
        <v>1.6257294840675516</v>
      </c>
      <c r="N60" s="19">
        <v>0</v>
      </c>
      <c r="O60" s="19">
        <v>7.8576925063264991</v>
      </c>
      <c r="P60" s="19">
        <v>1202.2269534679542</v>
      </c>
      <c r="Q60" s="19">
        <v>0</v>
      </c>
      <c r="R60" s="19">
        <v>295.61181118628309</v>
      </c>
      <c r="S60" s="19">
        <v>131.95504312348294</v>
      </c>
      <c r="T60" s="19">
        <v>381.23356401384086</v>
      </c>
      <c r="U60" s="19">
        <v>11.922016216495379</v>
      </c>
      <c r="V60" s="19">
        <v>0</v>
      </c>
      <c r="W60" s="19">
        <v>0</v>
      </c>
      <c r="X60" s="19">
        <v>577.13396684398083</v>
      </c>
      <c r="Y60" s="19">
        <v>533.78118060217946</v>
      </c>
      <c r="Z60" s="19">
        <v>250.63329546041419</v>
      </c>
      <c r="AA60" s="19">
        <v>17.070159582709291</v>
      </c>
      <c r="AB60" s="19">
        <v>4138.2944016939528</v>
      </c>
      <c r="AC60" s="19">
        <v>412.12242421112433</v>
      </c>
      <c r="AD60" s="19">
        <v>0.2709549140112586</v>
      </c>
      <c r="AE60" s="19">
        <v>55.274802458296747</v>
      </c>
      <c r="AF60" s="19">
        <v>237.35650467386253</v>
      </c>
      <c r="AG60" s="19">
        <v>50.397614006094102</v>
      </c>
      <c r="AH60" s="19">
        <v>886.02256881681558</v>
      </c>
      <c r="AI60" s="19">
        <v>47.688064865981517</v>
      </c>
      <c r="AJ60" s="19">
        <v>22.760212776945721</v>
      </c>
      <c r="AK60" s="19">
        <v>461.97812838919589</v>
      </c>
      <c r="AL60" s="19">
        <v>90.227986365749103</v>
      </c>
      <c r="AM60" s="19">
        <v>408.32905541496666</v>
      </c>
      <c r="AN60" s="19">
        <v>0</v>
      </c>
      <c r="AO60" s="19">
        <v>0</v>
      </c>
      <c r="AP60" s="19">
        <v>0</v>
      </c>
      <c r="AQ60" s="19">
        <v>0.2709549140112586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2.9805040541238448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10493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10493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245</v>
      </c>
      <c r="C61">
        <f t="shared" si="2"/>
        <v>57</v>
      </c>
      <c r="D61" s="19">
        <v>2879.1014769472677</v>
      </c>
      <c r="E61" s="19">
        <v>248.36075700567193</v>
      </c>
      <c r="F61" s="19">
        <v>10.12276071207952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6.5915651148424779</v>
      </c>
      <c r="M61" s="19">
        <v>0.23541303981580278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700.58920649182903</v>
      </c>
      <c r="Z61" s="19">
        <v>93.694389846689504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6.5915651148424779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1.177065199079014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7.5332172741056889</v>
      </c>
      <c r="BH61" s="19">
        <v>1.8833043185264222</v>
      </c>
      <c r="BI61" s="19">
        <v>0</v>
      </c>
      <c r="BJ61" s="19">
        <v>145.24984556635033</v>
      </c>
      <c r="BK61" s="19">
        <v>0</v>
      </c>
      <c r="BL61" s="19">
        <v>0.23541303981580278</v>
      </c>
      <c r="BM61" s="19">
        <v>0.23541303981580278</v>
      </c>
      <c r="BN61" s="19">
        <v>0</v>
      </c>
      <c r="BO61" s="19">
        <v>0.94165215926321111</v>
      </c>
      <c r="BP61" s="19">
        <v>0</v>
      </c>
      <c r="BQ61" s="19">
        <v>1.177065199079014</v>
      </c>
      <c r="BR61" s="19">
        <v>0</v>
      </c>
      <c r="BS61" s="19">
        <v>0</v>
      </c>
      <c r="BT61" s="19">
        <v>4103.7201100690736</v>
      </c>
      <c r="BU61" s="19">
        <v>0</v>
      </c>
      <c r="BV61" s="19">
        <v>0</v>
      </c>
      <c r="BW61" s="19">
        <v>0</v>
      </c>
      <c r="BX61" s="19">
        <v>88.279889930926046</v>
      </c>
      <c r="BY61" s="19">
        <v>0</v>
      </c>
      <c r="BZ61" s="19">
        <v>0</v>
      </c>
      <c r="CA61" s="19">
        <v>88.279889930926046</v>
      </c>
      <c r="CB61" s="19">
        <v>4192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246</v>
      </c>
      <c r="C62">
        <f t="shared" si="2"/>
        <v>58</v>
      </c>
      <c r="D62" s="19">
        <v>0</v>
      </c>
      <c r="E62" s="19">
        <v>5.0588469184890661</v>
      </c>
      <c r="F62" s="19">
        <v>0</v>
      </c>
      <c r="G62" s="19">
        <v>459.79297548045065</v>
      </c>
      <c r="H62" s="19">
        <v>48.152728075988513</v>
      </c>
      <c r="I62" s="19">
        <v>49.651645681466754</v>
      </c>
      <c r="J62" s="19">
        <v>25.85632869449967</v>
      </c>
      <c r="K62" s="19">
        <v>142.77190192180251</v>
      </c>
      <c r="L62" s="19">
        <v>3.1851999116412637</v>
      </c>
      <c r="M62" s="19">
        <v>498.95219792356971</v>
      </c>
      <c r="N62" s="19">
        <v>24.732140490390986</v>
      </c>
      <c r="O62" s="19">
        <v>1.8736470068478022</v>
      </c>
      <c r="P62" s="19">
        <v>38.035034239010379</v>
      </c>
      <c r="Q62" s="19">
        <v>0</v>
      </c>
      <c r="R62" s="19">
        <v>21.359575878064941</v>
      </c>
      <c r="S62" s="19">
        <v>60.893527722553571</v>
      </c>
      <c r="T62" s="19">
        <v>99.490656063618289</v>
      </c>
      <c r="U62" s="19">
        <v>60.518798321184008</v>
      </c>
      <c r="V62" s="19">
        <v>54.523127899271039</v>
      </c>
      <c r="W62" s="19">
        <v>23.795316986967084</v>
      </c>
      <c r="X62" s="19">
        <v>141.46034901700904</v>
      </c>
      <c r="Y62" s="19">
        <v>611.37101833443785</v>
      </c>
      <c r="Z62" s="19">
        <v>189.23834769162804</v>
      </c>
      <c r="AA62" s="19">
        <v>172.188159929313</v>
      </c>
      <c r="AB62" s="19">
        <v>226.14919372652972</v>
      </c>
      <c r="AC62" s="19">
        <v>82.253103600618516</v>
      </c>
      <c r="AD62" s="19">
        <v>95.930726750607462</v>
      </c>
      <c r="AE62" s="19">
        <v>8.80614093218467</v>
      </c>
      <c r="AF62" s="19">
        <v>32.788822619836537</v>
      </c>
      <c r="AG62" s="19">
        <v>1.1241882041086813</v>
      </c>
      <c r="AH62" s="19">
        <v>22.671128782858407</v>
      </c>
      <c r="AI62" s="19">
        <v>40.470775347912529</v>
      </c>
      <c r="AJ62" s="19">
        <v>17.23755246299978</v>
      </c>
      <c r="AK62" s="19">
        <v>3.5599293130108243</v>
      </c>
      <c r="AL62" s="19">
        <v>4.496752816434725</v>
      </c>
      <c r="AM62" s="19">
        <v>62.20508062734703</v>
      </c>
      <c r="AN62" s="19">
        <v>41.969692953390769</v>
      </c>
      <c r="AO62" s="19">
        <v>2.9978352109564832</v>
      </c>
      <c r="AP62" s="19">
        <v>42.906516456814664</v>
      </c>
      <c r="AQ62" s="19">
        <v>145.39500773138946</v>
      </c>
      <c r="AR62" s="19">
        <v>7.6819527280759887</v>
      </c>
      <c r="AS62" s="19">
        <v>314.58533244974592</v>
      </c>
      <c r="AT62" s="19">
        <v>1.8736470068478022</v>
      </c>
      <c r="AU62" s="19">
        <v>0</v>
      </c>
      <c r="AV62" s="19">
        <v>0</v>
      </c>
      <c r="AW62" s="19">
        <v>6.7451292246520875</v>
      </c>
      <c r="AX62" s="19">
        <v>0</v>
      </c>
      <c r="AY62" s="19">
        <v>0</v>
      </c>
      <c r="AZ62" s="19">
        <v>0</v>
      </c>
      <c r="BA62" s="19">
        <v>0</v>
      </c>
      <c r="BB62" s="19">
        <v>0.1873647006847802</v>
      </c>
      <c r="BC62" s="19">
        <v>0.1873647006847802</v>
      </c>
      <c r="BD62" s="19">
        <v>6.9324939253368676</v>
      </c>
      <c r="BE62" s="19">
        <v>5.0588469184890661</v>
      </c>
      <c r="BF62" s="19">
        <v>0</v>
      </c>
      <c r="BG62" s="19">
        <v>2.4357411089021426</v>
      </c>
      <c r="BH62" s="19">
        <v>2.8104705102717031</v>
      </c>
      <c r="BI62" s="19">
        <v>0</v>
      </c>
      <c r="BJ62" s="19">
        <v>14.427081952728075</v>
      </c>
      <c r="BK62" s="19">
        <v>0.1873647006847802</v>
      </c>
      <c r="BL62" s="19">
        <v>15.363905456151977</v>
      </c>
      <c r="BM62" s="19">
        <v>58.832516015020985</v>
      </c>
      <c r="BN62" s="19">
        <v>0</v>
      </c>
      <c r="BO62" s="19">
        <v>163.94411309918269</v>
      </c>
      <c r="BP62" s="19">
        <v>0</v>
      </c>
      <c r="BQ62" s="19">
        <v>3.3725646123260438</v>
      </c>
      <c r="BR62" s="19">
        <v>1.3115529047934615</v>
      </c>
      <c r="BS62" s="19">
        <v>0</v>
      </c>
      <c r="BT62" s="19">
        <v>4169.8014137397831</v>
      </c>
      <c r="BU62" s="19">
        <v>0</v>
      </c>
      <c r="BV62" s="19">
        <v>0</v>
      </c>
      <c r="BW62" s="19">
        <v>0</v>
      </c>
      <c r="BX62" s="19">
        <v>71.198586260216487</v>
      </c>
      <c r="BY62" s="19">
        <v>0</v>
      </c>
      <c r="BZ62" s="19">
        <v>0</v>
      </c>
      <c r="CA62" s="19">
        <v>71.198586260216487</v>
      </c>
      <c r="CB62" s="19">
        <v>4241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</v>
      </c>
      <c r="C63">
        <f t="shared" si="2"/>
        <v>59</v>
      </c>
      <c r="D63" s="19">
        <v>0.4829062059606451</v>
      </c>
      <c r="E63" s="19">
        <v>1.2475076987316664</v>
      </c>
      <c r="F63" s="19">
        <v>8.0484367660107525E-2</v>
      </c>
      <c r="G63" s="19">
        <v>0</v>
      </c>
      <c r="H63" s="19">
        <v>0</v>
      </c>
      <c r="I63" s="19">
        <v>0</v>
      </c>
      <c r="J63" s="19">
        <v>0</v>
      </c>
      <c r="K63" s="19">
        <v>8.0484367660107525E-2</v>
      </c>
      <c r="L63" s="19">
        <v>0</v>
      </c>
      <c r="M63" s="19">
        <v>1.8108982723524192</v>
      </c>
      <c r="N63" s="19">
        <v>0</v>
      </c>
      <c r="O63" s="19">
        <v>0</v>
      </c>
      <c r="P63" s="19">
        <v>3.5010699932146769</v>
      </c>
      <c r="Q63" s="19">
        <v>2.213320110652957</v>
      </c>
      <c r="R63" s="19">
        <v>4.1851871183255911</v>
      </c>
      <c r="S63" s="19">
        <v>11.308053656245107</v>
      </c>
      <c r="T63" s="19">
        <v>50.544182890547525</v>
      </c>
      <c r="U63" s="19">
        <v>42.898167962837306</v>
      </c>
      <c r="V63" s="19">
        <v>0</v>
      </c>
      <c r="W63" s="19">
        <v>0</v>
      </c>
      <c r="X63" s="19">
        <v>0</v>
      </c>
      <c r="Y63" s="19">
        <v>6.6802025157889249</v>
      </c>
      <c r="Z63" s="19">
        <v>0.6438749412808602</v>
      </c>
      <c r="AA63" s="19">
        <v>4.0242183830053763E-2</v>
      </c>
      <c r="AB63" s="19">
        <v>62.093689649772955</v>
      </c>
      <c r="AC63" s="19">
        <v>32.515684534683437</v>
      </c>
      <c r="AD63" s="19">
        <v>0</v>
      </c>
      <c r="AE63" s="19">
        <v>0</v>
      </c>
      <c r="AF63" s="19">
        <v>22.656349496320267</v>
      </c>
      <c r="AG63" s="19">
        <v>20.764966856307741</v>
      </c>
      <c r="AH63" s="19">
        <v>1.2475076987316664</v>
      </c>
      <c r="AI63" s="19">
        <v>2.9376794195939246</v>
      </c>
      <c r="AJ63" s="19">
        <v>30.543817527010802</v>
      </c>
      <c r="AK63" s="19">
        <v>12.31410825199645</v>
      </c>
      <c r="AL63" s="19">
        <v>6.2777806774883871</v>
      </c>
      <c r="AM63" s="19">
        <v>10.301999060493763</v>
      </c>
      <c r="AN63" s="19">
        <v>22.616107312490215</v>
      </c>
      <c r="AO63" s="19">
        <v>2.9376794195939246</v>
      </c>
      <c r="AP63" s="19">
        <v>4.0242183830053762</v>
      </c>
      <c r="AQ63" s="19">
        <v>271.43352993371258</v>
      </c>
      <c r="AR63" s="19">
        <v>48.572315882874889</v>
      </c>
      <c r="AS63" s="19">
        <v>0</v>
      </c>
      <c r="AT63" s="19">
        <v>11.267811472415053</v>
      </c>
      <c r="AU63" s="19">
        <v>0</v>
      </c>
      <c r="AV63" s="19">
        <v>0</v>
      </c>
      <c r="AW63" s="19">
        <v>0</v>
      </c>
      <c r="AX63" s="19">
        <v>0.24145310298032255</v>
      </c>
      <c r="AY63" s="19">
        <v>0</v>
      </c>
      <c r="AZ63" s="19">
        <v>13.078709744767471</v>
      </c>
      <c r="BA63" s="19">
        <v>4.1851871183255911</v>
      </c>
      <c r="BB63" s="19">
        <v>0</v>
      </c>
      <c r="BC63" s="19">
        <v>0</v>
      </c>
      <c r="BD63" s="19">
        <v>4.0242183830053763E-2</v>
      </c>
      <c r="BE63" s="19">
        <v>29.738973850409728</v>
      </c>
      <c r="BF63" s="19">
        <v>0</v>
      </c>
      <c r="BG63" s="19">
        <v>4.0242183830053763E-2</v>
      </c>
      <c r="BH63" s="19">
        <v>4.0242183830053763E-2</v>
      </c>
      <c r="BI63" s="19">
        <v>0.72435930894096767</v>
      </c>
      <c r="BJ63" s="19">
        <v>10.583694347304139</v>
      </c>
      <c r="BK63" s="19">
        <v>0</v>
      </c>
      <c r="BL63" s="19">
        <v>7.525288376220054</v>
      </c>
      <c r="BM63" s="19">
        <v>2.7364685004436557</v>
      </c>
      <c r="BN63" s="19">
        <v>0</v>
      </c>
      <c r="BO63" s="19">
        <v>0.24145310298032255</v>
      </c>
      <c r="BP63" s="19">
        <v>0</v>
      </c>
      <c r="BQ63" s="19">
        <v>0.24145310298032255</v>
      </c>
      <c r="BR63" s="19">
        <v>4.346155853645806</v>
      </c>
      <c r="BS63" s="19">
        <v>0</v>
      </c>
      <c r="BT63" s="19">
        <v>761.98575082206798</v>
      </c>
      <c r="BU63" s="19">
        <v>0</v>
      </c>
      <c r="BV63" s="19">
        <v>0</v>
      </c>
      <c r="BW63" s="19">
        <v>0</v>
      </c>
      <c r="BX63" s="19">
        <v>9.0142491779320419</v>
      </c>
      <c r="BY63" s="19">
        <v>0</v>
      </c>
      <c r="BZ63" s="19">
        <v>0</v>
      </c>
      <c r="CA63" s="19">
        <v>9.0142491779320419</v>
      </c>
      <c r="CB63" s="19">
        <v>771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65</v>
      </c>
      <c r="C64">
        <f t="shared" si="2"/>
        <v>60</v>
      </c>
      <c r="D64" s="19">
        <v>0.34616281057227655</v>
      </c>
      <c r="E64" s="19">
        <v>3.0000776916263963</v>
      </c>
      <c r="F64" s="19">
        <v>0</v>
      </c>
      <c r="G64" s="19">
        <v>0</v>
      </c>
      <c r="H64" s="19">
        <v>8.8848454713550975</v>
      </c>
      <c r="I64" s="19">
        <v>7.846357039638268</v>
      </c>
      <c r="J64" s="19">
        <v>1.6154264493372905</v>
      </c>
      <c r="K64" s="19">
        <v>5.7693801762046091</v>
      </c>
      <c r="L64" s="19">
        <v>2.538527277530028</v>
      </c>
      <c r="M64" s="19">
        <v>17.077365321565644</v>
      </c>
      <c r="N64" s="19">
        <v>3.0000776916263963</v>
      </c>
      <c r="O64" s="19">
        <v>0</v>
      </c>
      <c r="P64" s="19">
        <v>7.3848066255418994</v>
      </c>
      <c r="Q64" s="19">
        <v>5.3078297621082395</v>
      </c>
      <c r="R64" s="19">
        <v>0.11538760352409218</v>
      </c>
      <c r="S64" s="19">
        <v>2.4231396740059354</v>
      </c>
      <c r="T64" s="19">
        <v>5.0770545550600561</v>
      </c>
      <c r="U64" s="19">
        <v>0.11538760352409218</v>
      </c>
      <c r="V64" s="19">
        <v>4.1539537268673179</v>
      </c>
      <c r="W64" s="19">
        <v>0.11538760352409218</v>
      </c>
      <c r="X64" s="19">
        <v>6.8078686079214386</v>
      </c>
      <c r="Y64" s="19">
        <v>17.885078546234286</v>
      </c>
      <c r="Z64" s="19">
        <v>181.73547555044519</v>
      </c>
      <c r="AA64" s="19">
        <v>2.1923644669577516</v>
      </c>
      <c r="AB64" s="19">
        <v>4.1539537268673179</v>
      </c>
      <c r="AC64" s="19">
        <v>7.9617446431623593</v>
      </c>
      <c r="AD64" s="19">
        <v>2.7693024845782124</v>
      </c>
      <c r="AE64" s="19">
        <v>6.2309305903009777</v>
      </c>
      <c r="AF64" s="19">
        <v>59.770778625479743</v>
      </c>
      <c r="AG64" s="19">
        <v>10.384884317168295</v>
      </c>
      <c r="AH64" s="19">
        <v>1.961589259909567</v>
      </c>
      <c r="AI64" s="19">
        <v>4.8462793480118709</v>
      </c>
      <c r="AJ64" s="19">
        <v>3.6924033127709497</v>
      </c>
      <c r="AK64" s="19">
        <v>4.8462793480118709</v>
      </c>
      <c r="AL64" s="19">
        <v>0.46155041409636871</v>
      </c>
      <c r="AM64" s="19">
        <v>0.92310082819273742</v>
      </c>
      <c r="AN64" s="19">
        <v>0</v>
      </c>
      <c r="AO64" s="19">
        <v>1.8462016563854748</v>
      </c>
      <c r="AP64" s="19">
        <v>7.0386438149696229</v>
      </c>
      <c r="AQ64" s="19">
        <v>16.731202510993366</v>
      </c>
      <c r="AR64" s="19">
        <v>28.61612567397486</v>
      </c>
      <c r="AS64" s="19">
        <v>239.19850210544305</v>
      </c>
      <c r="AT64" s="19">
        <v>41.88570007924546</v>
      </c>
      <c r="AU64" s="19">
        <v>1.3846512422891062</v>
      </c>
      <c r="AV64" s="19">
        <v>0.11538760352409218</v>
      </c>
      <c r="AW64" s="19">
        <v>12.346473577077862</v>
      </c>
      <c r="AX64" s="19">
        <v>10.154109110120112</v>
      </c>
      <c r="AY64" s="19">
        <v>8.1925198502105445</v>
      </c>
      <c r="AZ64" s="19">
        <v>2.1923644669577516</v>
      </c>
      <c r="BA64" s="19">
        <v>6.3463181938250699</v>
      </c>
      <c r="BB64" s="19">
        <v>19.61589259909567</v>
      </c>
      <c r="BC64" s="19">
        <v>1.0384884317168295</v>
      </c>
      <c r="BD64" s="19">
        <v>3.923178519819134</v>
      </c>
      <c r="BE64" s="19">
        <v>0</v>
      </c>
      <c r="BF64" s="19">
        <v>33.693180229034915</v>
      </c>
      <c r="BG64" s="19">
        <v>15.000388458131983</v>
      </c>
      <c r="BH64" s="19">
        <v>30.462327330360335</v>
      </c>
      <c r="BI64" s="19">
        <v>13.384962008794691</v>
      </c>
      <c r="BJ64" s="19">
        <v>206.77458551517319</v>
      </c>
      <c r="BK64" s="19">
        <v>0.23077520704818436</v>
      </c>
      <c r="BL64" s="19">
        <v>28.731513277498951</v>
      </c>
      <c r="BM64" s="19">
        <v>24.692947154155725</v>
      </c>
      <c r="BN64" s="19">
        <v>17.538915735662012</v>
      </c>
      <c r="BO64" s="19">
        <v>8.6540702643069132</v>
      </c>
      <c r="BP64" s="19">
        <v>75.001942290659912</v>
      </c>
      <c r="BQ64" s="19">
        <v>23.654458722438896</v>
      </c>
      <c r="BR64" s="19">
        <v>140.42671348882016</v>
      </c>
      <c r="BS64" s="19">
        <v>0</v>
      </c>
      <c r="BT64" s="19">
        <v>1410.2672902714546</v>
      </c>
      <c r="BU64" s="19">
        <v>0</v>
      </c>
      <c r="BV64" s="19">
        <v>0</v>
      </c>
      <c r="BW64" s="19">
        <v>0</v>
      </c>
      <c r="BX64" s="19">
        <v>6015.7327097285461</v>
      </c>
      <c r="BY64" s="19">
        <v>0</v>
      </c>
      <c r="BZ64" s="19">
        <v>0</v>
      </c>
      <c r="CA64" s="19">
        <v>6015.7327097285461</v>
      </c>
      <c r="CB64" s="19">
        <v>7426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40</v>
      </c>
      <c r="C65">
        <f t="shared" si="2"/>
        <v>61</v>
      </c>
      <c r="D65" s="19">
        <v>82.718182136479811</v>
      </c>
      <c r="E65" s="19">
        <v>599.95203249185943</v>
      </c>
      <c r="F65" s="19">
        <v>3.5964427015860787</v>
      </c>
      <c r="G65" s="19">
        <v>0</v>
      </c>
      <c r="H65" s="19">
        <v>43.647736423794683</v>
      </c>
      <c r="I65" s="19">
        <v>0</v>
      </c>
      <c r="J65" s="19">
        <v>0</v>
      </c>
      <c r="K65" s="19">
        <v>0</v>
      </c>
      <c r="L65" s="19">
        <v>0</v>
      </c>
      <c r="M65" s="19">
        <v>25.828997584118202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0.49042400476173803</v>
      </c>
      <c r="Y65" s="19">
        <v>47.898077798396415</v>
      </c>
      <c r="Z65" s="19">
        <v>0</v>
      </c>
      <c r="AA65" s="19">
        <v>773.23518084100692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40.214768390462517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2.2886453555547774</v>
      </c>
      <c r="BH65" s="19">
        <v>3.4329680333321662</v>
      </c>
      <c r="BI65" s="19">
        <v>0</v>
      </c>
      <c r="BJ65" s="19">
        <v>0</v>
      </c>
      <c r="BK65" s="19">
        <v>0</v>
      </c>
      <c r="BL65" s="19">
        <v>70.621056685690277</v>
      </c>
      <c r="BM65" s="19">
        <v>79.285214103147638</v>
      </c>
      <c r="BN65" s="19">
        <v>27.463744266657329</v>
      </c>
      <c r="BO65" s="19">
        <v>691.49784671405064</v>
      </c>
      <c r="BP65" s="19">
        <v>1372.8602639963588</v>
      </c>
      <c r="BQ65" s="19">
        <v>0.98084800952347606</v>
      </c>
      <c r="BR65" s="19">
        <v>107.40285704282063</v>
      </c>
      <c r="BS65" s="19">
        <v>0</v>
      </c>
      <c r="BT65" s="19">
        <v>3973.4152865796013</v>
      </c>
      <c r="BU65" s="19">
        <v>0</v>
      </c>
      <c r="BV65" s="19">
        <v>0</v>
      </c>
      <c r="BW65" s="19">
        <v>0</v>
      </c>
      <c r="BX65" s="19">
        <v>10033.584713420398</v>
      </c>
      <c r="BY65" s="19">
        <v>0</v>
      </c>
      <c r="BZ65" s="19">
        <v>0</v>
      </c>
      <c r="CA65" s="19">
        <v>10033.584713420398</v>
      </c>
      <c r="CB65" s="19">
        <v>14007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2.6343985314501932</v>
      </c>
      <c r="H66" s="19">
        <v>12.293859813434233</v>
      </c>
      <c r="I66" s="19">
        <v>87.637657812909751</v>
      </c>
      <c r="J66" s="19">
        <v>11.766980107144194</v>
      </c>
      <c r="K66" s="19">
        <v>0</v>
      </c>
      <c r="L66" s="19">
        <v>0</v>
      </c>
      <c r="M66" s="19">
        <v>0.52687970629003866</v>
      </c>
      <c r="N66" s="19">
        <v>0</v>
      </c>
      <c r="O66" s="19">
        <v>0</v>
      </c>
      <c r="P66" s="19">
        <v>6.6738096130071547</v>
      </c>
      <c r="Q66" s="19">
        <v>0</v>
      </c>
      <c r="R66" s="19">
        <v>74.465665155658783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0.7025062750533847</v>
      </c>
      <c r="Z66" s="19">
        <v>0</v>
      </c>
      <c r="AA66" s="19">
        <v>0.17562656876334617</v>
      </c>
      <c r="AB66" s="19">
        <v>267.83051736410295</v>
      </c>
      <c r="AC66" s="19">
        <v>11.942606675907541</v>
      </c>
      <c r="AD66" s="19">
        <v>46.365414153523396</v>
      </c>
      <c r="AE66" s="19">
        <v>2.9856516689768853</v>
      </c>
      <c r="AF66" s="19">
        <v>1.0537594125800773</v>
      </c>
      <c r="AG66" s="19">
        <v>0</v>
      </c>
      <c r="AH66" s="19">
        <v>22.831453939235004</v>
      </c>
      <c r="AI66" s="19">
        <v>193.89173191473421</v>
      </c>
      <c r="AJ66" s="19">
        <v>1259.0668714644289</v>
      </c>
      <c r="AK66" s="19">
        <v>323.50413966208373</v>
      </c>
      <c r="AL66" s="19">
        <v>114.33289626493837</v>
      </c>
      <c r="AM66" s="19">
        <v>5.9713033379537706</v>
      </c>
      <c r="AN66" s="19">
        <v>79.910088787322522</v>
      </c>
      <c r="AO66" s="19">
        <v>0</v>
      </c>
      <c r="AP66" s="19">
        <v>1.7562656876334619</v>
      </c>
      <c r="AQ66" s="19">
        <v>5.4444236316637324</v>
      </c>
      <c r="AR66" s="19">
        <v>88.164537519199783</v>
      </c>
      <c r="AS66" s="19">
        <v>50.229198666317011</v>
      </c>
      <c r="AT66" s="19">
        <v>852.14011163975579</v>
      </c>
      <c r="AU66" s="19">
        <v>0</v>
      </c>
      <c r="AV66" s="19">
        <v>161.04956355598844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0.35125313752669235</v>
      </c>
      <c r="BH66" s="19">
        <v>0</v>
      </c>
      <c r="BI66" s="19">
        <v>45.83853444723335</v>
      </c>
      <c r="BJ66" s="19">
        <v>0</v>
      </c>
      <c r="BK66" s="19">
        <v>0</v>
      </c>
      <c r="BL66" s="19">
        <v>0.17562656876334617</v>
      </c>
      <c r="BM66" s="19">
        <v>0.87813284381673096</v>
      </c>
      <c r="BN66" s="19">
        <v>0</v>
      </c>
      <c r="BO66" s="19">
        <v>2.1075188251601547</v>
      </c>
      <c r="BP66" s="19">
        <v>1.2293859813434234</v>
      </c>
      <c r="BQ66" s="19">
        <v>0</v>
      </c>
      <c r="BR66" s="19">
        <v>2.4587719626868467</v>
      </c>
      <c r="BS66" s="19">
        <v>0</v>
      </c>
      <c r="BT66" s="19">
        <v>3738.387142696587</v>
      </c>
      <c r="BU66" s="19">
        <v>0</v>
      </c>
      <c r="BV66" s="19">
        <v>0</v>
      </c>
      <c r="BW66" s="19">
        <v>0</v>
      </c>
      <c r="BX66" s="19">
        <v>949.61285730341297</v>
      </c>
      <c r="BY66" s="19">
        <v>0</v>
      </c>
      <c r="BZ66" s="19">
        <v>0</v>
      </c>
      <c r="CA66" s="19">
        <v>949.61285730341297</v>
      </c>
      <c r="CB66" s="19">
        <v>4688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67</v>
      </c>
      <c r="C67">
        <f t="shared" si="2"/>
        <v>63</v>
      </c>
      <c r="D67" s="19">
        <v>30.489827516799306</v>
      </c>
      <c r="E67" s="19">
        <v>10.382311956151488</v>
      </c>
      <c r="F67" s="19">
        <v>2.2341683956275351</v>
      </c>
      <c r="G67" s="19">
        <v>9.0023844176756569</v>
      </c>
      <c r="H67" s="19">
        <v>5.0597343077447121</v>
      </c>
      <c r="I67" s="19">
        <v>0</v>
      </c>
      <c r="J67" s="19">
        <v>0</v>
      </c>
      <c r="K67" s="19">
        <v>114.07400984733533</v>
      </c>
      <c r="L67" s="19">
        <v>11.630817824296289</v>
      </c>
      <c r="M67" s="19">
        <v>334.59957266280622</v>
      </c>
      <c r="N67" s="19">
        <v>168.54829219954789</v>
      </c>
      <c r="O67" s="19">
        <v>0</v>
      </c>
      <c r="P67" s="19">
        <v>5.6511318242343549</v>
      </c>
      <c r="Q67" s="19">
        <v>4.7311801319171334</v>
      </c>
      <c r="R67" s="19">
        <v>18.136190505682347</v>
      </c>
      <c r="S67" s="19">
        <v>9.9880469451583931</v>
      </c>
      <c r="T67" s="19">
        <v>39.886476945468061</v>
      </c>
      <c r="U67" s="19">
        <v>64.988015978695074</v>
      </c>
      <c r="V67" s="19">
        <v>4.5340476264205867</v>
      </c>
      <c r="W67" s="19">
        <v>1.839903384634441</v>
      </c>
      <c r="X67" s="19">
        <v>66.3679435171709</v>
      </c>
      <c r="Y67" s="19">
        <v>38.177995231164644</v>
      </c>
      <c r="Z67" s="19">
        <v>91.140928374570336</v>
      </c>
      <c r="AA67" s="19">
        <v>23.393057318923603</v>
      </c>
      <c r="AB67" s="19">
        <v>728.53602948007313</v>
      </c>
      <c r="AC67" s="19">
        <v>112.69408230885951</v>
      </c>
      <c r="AD67" s="19">
        <v>17.084817143034094</v>
      </c>
      <c r="AE67" s="19">
        <v>0</v>
      </c>
      <c r="AF67" s="19">
        <v>38.177995231164644</v>
      </c>
      <c r="AG67" s="19">
        <v>84.30700151735671</v>
      </c>
      <c r="AH67" s="19">
        <v>126.36193602328677</v>
      </c>
      <c r="AI67" s="19">
        <v>64.988015978695074</v>
      </c>
      <c r="AJ67" s="19">
        <v>167.03694299074101</v>
      </c>
      <c r="AK67" s="19">
        <v>160.92583532034806</v>
      </c>
      <c r="AL67" s="19">
        <v>13.010745362772118</v>
      </c>
      <c r="AM67" s="19">
        <v>125.90196017712817</v>
      </c>
      <c r="AN67" s="19">
        <v>32.526863406930296</v>
      </c>
      <c r="AO67" s="19">
        <v>7.4910352088687953</v>
      </c>
      <c r="AP67" s="19">
        <v>19.778961384820242</v>
      </c>
      <c r="AQ67" s="19">
        <v>681.4213606663983</v>
      </c>
      <c r="AR67" s="19">
        <v>49.348837209302324</v>
      </c>
      <c r="AS67" s="19">
        <v>227.42520050784998</v>
      </c>
      <c r="AT67" s="19">
        <v>3.4826742637723345</v>
      </c>
      <c r="AU67" s="19">
        <v>0</v>
      </c>
      <c r="AV67" s="19">
        <v>0.45997584615861026</v>
      </c>
      <c r="AW67" s="19">
        <v>5.4539993187378073</v>
      </c>
      <c r="AX67" s="19">
        <v>0.39426501099309447</v>
      </c>
      <c r="AY67" s="19">
        <v>19.910383055151271</v>
      </c>
      <c r="AZ67" s="19">
        <v>0</v>
      </c>
      <c r="BA67" s="19">
        <v>0</v>
      </c>
      <c r="BB67" s="19">
        <v>0</v>
      </c>
      <c r="BC67" s="19">
        <v>0.19713250549654723</v>
      </c>
      <c r="BD67" s="19">
        <v>2.3655900659585667</v>
      </c>
      <c r="BE67" s="19">
        <v>4.4026259560895546</v>
      </c>
      <c r="BF67" s="19">
        <v>25.495804044220108</v>
      </c>
      <c r="BG67" s="19">
        <v>0.45997584615861026</v>
      </c>
      <c r="BH67" s="19">
        <v>0</v>
      </c>
      <c r="BI67" s="19">
        <v>0</v>
      </c>
      <c r="BJ67" s="19">
        <v>26.875731582695938</v>
      </c>
      <c r="BK67" s="19">
        <v>0</v>
      </c>
      <c r="BL67" s="19">
        <v>9.2652277583377192</v>
      </c>
      <c r="BM67" s="19">
        <v>11.170841978137677</v>
      </c>
      <c r="BN67" s="19">
        <v>0</v>
      </c>
      <c r="BO67" s="19">
        <v>29.438454154151056</v>
      </c>
      <c r="BP67" s="19">
        <v>20.961756417799521</v>
      </c>
      <c r="BQ67" s="19">
        <v>0</v>
      </c>
      <c r="BR67" s="19">
        <v>4.7311801319171334</v>
      </c>
      <c r="BS67" s="19">
        <v>0</v>
      </c>
      <c r="BT67" s="19">
        <v>3876.9392747654292</v>
      </c>
      <c r="BU67" s="19">
        <v>0</v>
      </c>
      <c r="BV67" s="19">
        <v>0</v>
      </c>
      <c r="BW67" s="19">
        <v>0</v>
      </c>
      <c r="BX67" s="19">
        <v>367.06072523457095</v>
      </c>
      <c r="BY67" s="19">
        <v>0</v>
      </c>
      <c r="BZ67" s="19">
        <v>0</v>
      </c>
      <c r="CA67" s="19">
        <v>367.06072523457095</v>
      </c>
      <c r="CB67" s="19">
        <v>4244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42</v>
      </c>
      <c r="C68">
        <f t="shared" si="2"/>
        <v>64</v>
      </c>
      <c r="D68" s="19">
        <v>0.90029395884576169</v>
      </c>
      <c r="E68" s="19">
        <v>2.2193292938988542</v>
      </c>
      <c r="F68" s="19">
        <v>0.10468534405183275</v>
      </c>
      <c r="G68" s="19">
        <v>0</v>
      </c>
      <c r="H68" s="19">
        <v>1.6959025736396907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113.24860519527266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8.5423240746295512</v>
      </c>
      <c r="AP68" s="19">
        <v>2.7846301517787508</v>
      </c>
      <c r="AQ68" s="19">
        <v>206.56512088307639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10.971024056632071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1.4865318855360248</v>
      </c>
      <c r="BM68" s="19">
        <v>0.43967844501769754</v>
      </c>
      <c r="BN68" s="19">
        <v>0</v>
      </c>
      <c r="BO68" s="19">
        <v>4.1874137620733103E-2</v>
      </c>
      <c r="BP68" s="19">
        <v>0</v>
      </c>
      <c r="BQ68" s="19">
        <v>0</v>
      </c>
      <c r="BR68" s="19">
        <v>0</v>
      </c>
      <c r="BS68" s="19">
        <v>0</v>
      </c>
      <c r="BT68" s="19">
        <v>349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349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247</v>
      </c>
      <c r="C69">
        <f t="shared" si="2"/>
        <v>65</v>
      </c>
      <c r="D69" s="19">
        <v>0.29772771411924648</v>
      </c>
      <c r="E69" s="19">
        <v>0.5587492717032434</v>
      </c>
      <c r="F69" s="19">
        <v>2.854923286074966E-2</v>
      </c>
      <c r="G69" s="19">
        <v>0</v>
      </c>
      <c r="H69" s="19">
        <v>0.14274616430374829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4.0784618372499512E-2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2.3777432511167218</v>
      </c>
      <c r="AP69" s="19">
        <v>2.0514663041367256</v>
      </c>
      <c r="AQ69" s="19">
        <v>76.1775101961546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2.0392309186249756E-2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1.68032627694698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0.24062924839774713</v>
      </c>
      <c r="BM69" s="19">
        <v>1.6313847348999808E-2</v>
      </c>
      <c r="BN69" s="19">
        <v>0</v>
      </c>
      <c r="BO69" s="19">
        <v>8.1569236744999038E-3</v>
      </c>
      <c r="BP69" s="19">
        <v>0</v>
      </c>
      <c r="BQ69" s="19">
        <v>0</v>
      </c>
      <c r="BR69" s="19">
        <v>0.35890464167799568</v>
      </c>
      <c r="BS69" s="19">
        <v>0</v>
      </c>
      <c r="BT69" s="19">
        <v>84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84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248</v>
      </c>
      <c r="C70">
        <f t="shared" ref="C70:C133" si="6">C69+1</f>
        <v>66</v>
      </c>
      <c r="D70" s="19">
        <v>185.26812021213905</v>
      </c>
      <c r="E70" s="19">
        <v>122.77575812519832</v>
      </c>
      <c r="F70" s="19">
        <v>3.4915914963056975</v>
      </c>
      <c r="G70" s="19">
        <v>3.63410543493042</v>
      </c>
      <c r="H70" s="19">
        <v>1.995195140746113</v>
      </c>
      <c r="I70" s="19">
        <v>0.14251393862472236</v>
      </c>
      <c r="J70" s="19">
        <v>0.57005575449888946</v>
      </c>
      <c r="K70" s="19">
        <v>7.1256969312361182E-2</v>
      </c>
      <c r="L70" s="19">
        <v>11.614885997914872</v>
      </c>
      <c r="M70" s="19">
        <v>78.596437151534374</v>
      </c>
      <c r="N70" s="19">
        <v>110.73333031140929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11.971170844476678</v>
      </c>
      <c r="U70" s="19">
        <v>0</v>
      </c>
      <c r="V70" s="19">
        <v>0</v>
      </c>
      <c r="W70" s="19">
        <v>0</v>
      </c>
      <c r="X70" s="19">
        <v>26.293821676261274</v>
      </c>
      <c r="Y70" s="19">
        <v>13.253796292099178</v>
      </c>
      <c r="Z70" s="19">
        <v>21.020805947146549</v>
      </c>
      <c r="AA70" s="19">
        <v>2.9927927111191694</v>
      </c>
      <c r="AB70" s="19">
        <v>30.854267712252391</v>
      </c>
      <c r="AC70" s="19">
        <v>216.90621458682742</v>
      </c>
      <c r="AD70" s="19">
        <v>27.006391369384886</v>
      </c>
      <c r="AE70" s="19">
        <v>0.49879878518652826</v>
      </c>
      <c r="AF70" s="19">
        <v>10.332260550292371</v>
      </c>
      <c r="AG70" s="19">
        <v>7.1256969312361182E-2</v>
      </c>
      <c r="AH70" s="19">
        <v>22.659716241330855</v>
      </c>
      <c r="AI70" s="19">
        <v>23.443542903766826</v>
      </c>
      <c r="AJ70" s="19">
        <v>169.37781605548253</v>
      </c>
      <c r="AK70" s="19">
        <v>7.8382666243597301</v>
      </c>
      <c r="AL70" s="19">
        <v>10.189746611667649</v>
      </c>
      <c r="AM70" s="19">
        <v>32.136893159874894</v>
      </c>
      <c r="AN70" s="19">
        <v>12.469969629663208</v>
      </c>
      <c r="AO70" s="19">
        <v>7.2682108698608401</v>
      </c>
      <c r="AP70" s="19">
        <v>4.7742169439281987</v>
      </c>
      <c r="AQ70" s="19">
        <v>1668.8382212954989</v>
      </c>
      <c r="AR70" s="19">
        <v>11.971170844476678</v>
      </c>
      <c r="AS70" s="19">
        <v>0.28502787724944473</v>
      </c>
      <c r="AT70" s="19">
        <v>0</v>
      </c>
      <c r="AU70" s="19">
        <v>0</v>
      </c>
      <c r="AV70" s="19">
        <v>0</v>
      </c>
      <c r="AW70" s="19">
        <v>0</v>
      </c>
      <c r="AX70" s="19">
        <v>11.329858120665428</v>
      </c>
      <c r="AY70" s="19">
        <v>31.994379221250167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47.742169439281987</v>
      </c>
      <c r="BF70" s="19">
        <v>0</v>
      </c>
      <c r="BG70" s="19">
        <v>0.21377090793708353</v>
      </c>
      <c r="BH70" s="19">
        <v>0</v>
      </c>
      <c r="BI70" s="19">
        <v>0</v>
      </c>
      <c r="BJ70" s="19">
        <v>4.3466751280540317</v>
      </c>
      <c r="BK70" s="19">
        <v>0</v>
      </c>
      <c r="BL70" s="19">
        <v>21.804632609582523</v>
      </c>
      <c r="BM70" s="19">
        <v>9.1208920719822313</v>
      </c>
      <c r="BN70" s="19">
        <v>0</v>
      </c>
      <c r="BO70" s="19">
        <v>8.6933502561080633</v>
      </c>
      <c r="BP70" s="19">
        <v>4.7029599746158377</v>
      </c>
      <c r="BQ70" s="19">
        <v>7.1256969312361182E-2</v>
      </c>
      <c r="BR70" s="19">
        <v>4.1329042201169486</v>
      </c>
      <c r="BS70" s="19">
        <v>0</v>
      </c>
      <c r="BT70" s="19">
        <v>2995.5004759530393</v>
      </c>
      <c r="BU70" s="19">
        <v>0</v>
      </c>
      <c r="BV70" s="19">
        <v>0</v>
      </c>
      <c r="BW70" s="19">
        <v>0</v>
      </c>
      <c r="BX70" s="19">
        <v>148.49952404696069</v>
      </c>
      <c r="BY70" s="19">
        <v>0</v>
      </c>
      <c r="BZ70" s="19">
        <v>0</v>
      </c>
      <c r="CA70" s="19">
        <v>148.49952404696069</v>
      </c>
      <c r="CB70" s="19">
        <v>3144</v>
      </c>
      <c r="CD70" s="19">
        <f t="shared" ref="CD70:CD133" si="7">SUM(D70:BS70)-BT70</f>
        <v>0</v>
      </c>
      <c r="CE70" s="19">
        <f t="shared" ref="CE70:CE133" si="8">SUM(BU70:BZ70)-CA70</f>
        <v>0</v>
      </c>
      <c r="CF70" s="19">
        <f t="shared" ref="CF70:CF133" si="9">BT70+CA70-CB70</f>
        <v>0</v>
      </c>
    </row>
    <row r="71" spans="1:84" x14ac:dyDescent="0.2">
      <c r="A71" s="25" t="s">
        <v>145</v>
      </c>
      <c r="B71" s="24" t="s">
        <v>249</v>
      </c>
      <c r="C71">
        <f t="shared" si="6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2.6555293263119664</v>
      </c>
      <c r="AD71" s="19">
        <v>379.07681133103324</v>
      </c>
      <c r="AE71" s="19">
        <v>72.363174142001085</v>
      </c>
      <c r="AF71" s="19">
        <v>0</v>
      </c>
      <c r="AG71" s="19">
        <v>0</v>
      </c>
      <c r="AH71" s="19">
        <v>0</v>
      </c>
      <c r="AI71" s="19">
        <v>0.82985291447248954</v>
      </c>
      <c r="AJ71" s="19">
        <v>1.9086617032867261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0.1659705828944979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457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457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4" t="s">
        <v>146</v>
      </c>
      <c r="B72" s="25" t="s">
        <v>68</v>
      </c>
      <c r="C72">
        <f t="shared" si="6"/>
        <v>68</v>
      </c>
      <c r="D72" s="19">
        <v>16.280900773508648</v>
      </c>
      <c r="E72" s="19">
        <v>30.512457393708512</v>
      </c>
      <c r="F72" s="19">
        <v>1.1385245296159894</v>
      </c>
      <c r="G72" s="19">
        <v>11.612950202083091</v>
      </c>
      <c r="H72" s="19">
        <v>245.12433122632254</v>
      </c>
      <c r="I72" s="19">
        <v>0</v>
      </c>
      <c r="J72" s="19">
        <v>7.1727045365807331</v>
      </c>
      <c r="K72" s="19">
        <v>20.60729398604941</v>
      </c>
      <c r="L72" s="19">
        <v>0</v>
      </c>
      <c r="M72" s="19">
        <v>4.5540981184639575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17.419425303124637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0.11385245296159893</v>
      </c>
      <c r="AB72" s="19">
        <v>101.10097822989985</v>
      </c>
      <c r="AC72" s="19">
        <v>74.914914048732101</v>
      </c>
      <c r="AD72" s="19">
        <v>1208.7714930932959</v>
      </c>
      <c r="AE72" s="19">
        <v>14.914671337969461</v>
      </c>
      <c r="AF72" s="19">
        <v>2467.0688032248872</v>
      </c>
      <c r="AG72" s="19">
        <v>6.6034422717727379</v>
      </c>
      <c r="AH72" s="19">
        <v>436.51030465477032</v>
      </c>
      <c r="AI72" s="19">
        <v>1179.8529700410497</v>
      </c>
      <c r="AJ72" s="19">
        <v>1025.2413389191984</v>
      </c>
      <c r="AK72" s="19">
        <v>1222.8891972605343</v>
      </c>
      <c r="AL72" s="19">
        <v>129.33638656437637</v>
      </c>
      <c r="AM72" s="19">
        <v>166.79384358874245</v>
      </c>
      <c r="AN72" s="19">
        <v>95.408355581819905</v>
      </c>
      <c r="AO72" s="19">
        <v>20.493441533087807</v>
      </c>
      <c r="AP72" s="19">
        <v>10.019015860620707</v>
      </c>
      <c r="AQ72" s="19">
        <v>2095.1128393993436</v>
      </c>
      <c r="AR72" s="19">
        <v>0</v>
      </c>
      <c r="AS72" s="19">
        <v>105.08581408355582</v>
      </c>
      <c r="AT72" s="19">
        <v>3.5294260418095669</v>
      </c>
      <c r="AU72" s="19">
        <v>0</v>
      </c>
      <c r="AV72" s="19">
        <v>0</v>
      </c>
      <c r="AW72" s="19">
        <v>0.56926226480799469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1.3662294355391873</v>
      </c>
      <c r="BD72" s="19">
        <v>0</v>
      </c>
      <c r="BE72" s="19">
        <v>0</v>
      </c>
      <c r="BF72" s="19">
        <v>0</v>
      </c>
      <c r="BG72" s="19">
        <v>2.5047539651551767</v>
      </c>
      <c r="BH72" s="19">
        <v>0</v>
      </c>
      <c r="BI72" s="19">
        <v>20.948851344934205</v>
      </c>
      <c r="BJ72" s="19">
        <v>0</v>
      </c>
      <c r="BK72" s="19">
        <v>0</v>
      </c>
      <c r="BL72" s="19">
        <v>16.167048320547046</v>
      </c>
      <c r="BM72" s="19">
        <v>3.8709834006943638</v>
      </c>
      <c r="BN72" s="19">
        <v>0</v>
      </c>
      <c r="BO72" s="19">
        <v>0.56926226480799469</v>
      </c>
      <c r="BP72" s="19">
        <v>0</v>
      </c>
      <c r="BQ72" s="19">
        <v>0</v>
      </c>
      <c r="BR72" s="19">
        <v>0</v>
      </c>
      <c r="BS72" s="19">
        <v>0</v>
      </c>
      <c r="BT72" s="19">
        <v>10764.180165254371</v>
      </c>
      <c r="BU72" s="19">
        <v>0</v>
      </c>
      <c r="BV72" s="19">
        <v>0</v>
      </c>
      <c r="BW72" s="19">
        <v>0</v>
      </c>
      <c r="BX72" s="19">
        <v>24.819834745628565</v>
      </c>
      <c r="BY72" s="19">
        <v>0</v>
      </c>
      <c r="BZ72" s="19">
        <v>0</v>
      </c>
      <c r="CA72" s="19">
        <v>24.819834745628565</v>
      </c>
      <c r="CB72" s="19">
        <v>10789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24" t="s">
        <v>147</v>
      </c>
      <c r="B73" s="24" t="s">
        <v>69</v>
      </c>
      <c r="C73">
        <f t="shared" si="6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0.95038051750380514</v>
      </c>
      <c r="K73" s="19">
        <v>60.586757990867582</v>
      </c>
      <c r="L73" s="19">
        <v>0</v>
      </c>
      <c r="M73" s="19">
        <v>94.56286149162861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57.735616438356161</v>
      </c>
      <c r="U73" s="19">
        <v>75.792846270928464</v>
      </c>
      <c r="V73" s="19">
        <v>0</v>
      </c>
      <c r="W73" s="19">
        <v>0</v>
      </c>
      <c r="X73" s="19">
        <v>5.2270928462709287</v>
      </c>
      <c r="Y73" s="19">
        <v>49.419786910197871</v>
      </c>
      <c r="Z73" s="19">
        <v>0</v>
      </c>
      <c r="AA73" s="19">
        <v>1.663165905631659</v>
      </c>
      <c r="AB73" s="19">
        <v>18.294824961948251</v>
      </c>
      <c r="AC73" s="19">
        <v>21.145966514459666</v>
      </c>
      <c r="AD73" s="19">
        <v>331.2076103500761</v>
      </c>
      <c r="AE73" s="19">
        <v>1695.7164383561644</v>
      </c>
      <c r="AF73" s="19">
        <v>449.76757990867577</v>
      </c>
      <c r="AG73" s="19">
        <v>46.568645357686449</v>
      </c>
      <c r="AH73" s="19">
        <v>1716.6248097412481</v>
      </c>
      <c r="AI73" s="19">
        <v>311.72480974124812</v>
      </c>
      <c r="AJ73" s="19">
        <v>183.8986301369863</v>
      </c>
      <c r="AK73" s="19">
        <v>881.00273972602747</v>
      </c>
      <c r="AL73" s="19">
        <v>217.87473363774734</v>
      </c>
      <c r="AM73" s="19">
        <v>493.0098934550989</v>
      </c>
      <c r="AN73" s="19">
        <v>78.881582952815819</v>
      </c>
      <c r="AO73" s="19">
        <v>3.326331811263318</v>
      </c>
      <c r="AP73" s="19">
        <v>34.926484018264837</v>
      </c>
      <c r="AQ73" s="19">
        <v>864.37108066971075</v>
      </c>
      <c r="AR73" s="19">
        <v>0</v>
      </c>
      <c r="AS73" s="19">
        <v>4.2767123287671227</v>
      </c>
      <c r="AT73" s="19">
        <v>3.5639269406392695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12.354946727549468</v>
      </c>
      <c r="BF73" s="19">
        <v>0</v>
      </c>
      <c r="BG73" s="19">
        <v>0</v>
      </c>
      <c r="BH73" s="19">
        <v>0</v>
      </c>
      <c r="BI73" s="19">
        <v>0</v>
      </c>
      <c r="BJ73" s="19">
        <v>0</v>
      </c>
      <c r="BK73" s="19">
        <v>0</v>
      </c>
      <c r="BL73" s="19">
        <v>3.8015220700152206</v>
      </c>
      <c r="BM73" s="19">
        <v>0.71278538812785386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7718.9905631659058</v>
      </c>
      <c r="BU73" s="19">
        <v>0</v>
      </c>
      <c r="BV73" s="19">
        <v>0</v>
      </c>
      <c r="BW73" s="19">
        <v>0</v>
      </c>
      <c r="BX73" s="19">
        <v>86.009436834094359</v>
      </c>
      <c r="BY73" s="19">
        <v>0</v>
      </c>
      <c r="BZ73" s="19">
        <v>0</v>
      </c>
      <c r="CA73" s="19">
        <v>86.009436834094359</v>
      </c>
      <c r="CB73" s="19">
        <v>7805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24" t="s">
        <v>148</v>
      </c>
      <c r="B74" s="24" t="s">
        <v>250</v>
      </c>
      <c r="C74">
        <f t="shared" si="6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1.1197653958944283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1.3020527859237536E-2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2.5650439882697946</v>
      </c>
      <c r="AE74" s="19">
        <v>6.6274486803519066</v>
      </c>
      <c r="AF74" s="19">
        <v>0</v>
      </c>
      <c r="AG74" s="19">
        <v>0</v>
      </c>
      <c r="AH74" s="19">
        <v>18.437067448680352</v>
      </c>
      <c r="AI74" s="19">
        <v>12.434604105571848</v>
      </c>
      <c r="AJ74" s="19">
        <v>0</v>
      </c>
      <c r="AK74" s="19">
        <v>40.819354838709678</v>
      </c>
      <c r="AL74" s="19">
        <v>0.33853372434017598</v>
      </c>
      <c r="AM74" s="19">
        <v>0</v>
      </c>
      <c r="AN74" s="19">
        <v>16.132434017595308</v>
      </c>
      <c r="AO74" s="19">
        <v>0</v>
      </c>
      <c r="AP74" s="19">
        <v>0</v>
      </c>
      <c r="AQ74" s="19">
        <v>6.0024633431085048</v>
      </c>
      <c r="AR74" s="19">
        <v>6.5102639296187688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111</v>
      </c>
      <c r="BU74" s="19">
        <v>0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</v>
      </c>
      <c r="CB74" s="19">
        <v>111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A75" s="24" t="s">
        <v>149</v>
      </c>
      <c r="B75" s="24" t="s">
        <v>251</v>
      </c>
      <c r="C75">
        <f t="shared" si="6"/>
        <v>71</v>
      </c>
      <c r="D75" s="19">
        <v>24.50558396520308</v>
      </c>
      <c r="E75" s="19">
        <v>38.818579909480981</v>
      </c>
      <c r="F75" s="19">
        <v>3.0360900487862224</v>
      </c>
      <c r="G75" s="19">
        <v>4.3372714982660323</v>
      </c>
      <c r="H75" s="19">
        <v>99.178941593683263</v>
      </c>
      <c r="I75" s="19">
        <v>47.999137914144086</v>
      </c>
      <c r="J75" s="19">
        <v>15.325025960539978</v>
      </c>
      <c r="K75" s="19">
        <v>124.62426771684399</v>
      </c>
      <c r="L75" s="19">
        <v>7.6625129802699892</v>
      </c>
      <c r="M75" s="19">
        <v>129.03382707341444</v>
      </c>
      <c r="N75" s="19">
        <v>258.06765414682889</v>
      </c>
      <c r="O75" s="19">
        <v>2.0240600325241482</v>
      </c>
      <c r="P75" s="19">
        <v>7.0119222555300844</v>
      </c>
      <c r="Q75" s="19">
        <v>6.5781951057034815</v>
      </c>
      <c r="R75" s="19">
        <v>4.4818472148748993</v>
      </c>
      <c r="S75" s="19">
        <v>25.228462548247418</v>
      </c>
      <c r="T75" s="19">
        <v>8.6022551382276298</v>
      </c>
      <c r="U75" s="19">
        <v>1.9517721742197143</v>
      </c>
      <c r="V75" s="19">
        <v>20.168312466937049</v>
      </c>
      <c r="W75" s="19">
        <v>3.9035443484394285</v>
      </c>
      <c r="X75" s="19">
        <v>30.14403691294892</v>
      </c>
      <c r="Y75" s="19">
        <v>72.866161170869333</v>
      </c>
      <c r="Z75" s="19">
        <v>62.312133858421994</v>
      </c>
      <c r="AA75" s="19">
        <v>9.7588608710985714</v>
      </c>
      <c r="AB75" s="19">
        <v>11.132330178882814</v>
      </c>
      <c r="AC75" s="19">
        <v>14.240708085973472</v>
      </c>
      <c r="AD75" s="19">
        <v>177.03296498755853</v>
      </c>
      <c r="AE75" s="19">
        <v>13.662405219538</v>
      </c>
      <c r="AF75" s="19">
        <v>550.25517741335057</v>
      </c>
      <c r="AG75" s="19">
        <v>75.03479692000235</v>
      </c>
      <c r="AH75" s="19">
        <v>173.05713278081467</v>
      </c>
      <c r="AI75" s="19">
        <v>429.17301475342384</v>
      </c>
      <c r="AJ75" s="19">
        <v>348.21061345245795</v>
      </c>
      <c r="AK75" s="19">
        <v>225.8995572013558</v>
      </c>
      <c r="AL75" s="19">
        <v>164.31030192597817</v>
      </c>
      <c r="AM75" s="19">
        <v>86.890005681929509</v>
      </c>
      <c r="AN75" s="19">
        <v>196.76755030466899</v>
      </c>
      <c r="AO75" s="19">
        <v>133.00965928015833</v>
      </c>
      <c r="AP75" s="19">
        <v>56.818256627285017</v>
      </c>
      <c r="AQ75" s="19">
        <v>1781.1005407629459</v>
      </c>
      <c r="AR75" s="19">
        <v>18.361116009326203</v>
      </c>
      <c r="AS75" s="19">
        <v>67.08313250651463</v>
      </c>
      <c r="AT75" s="19">
        <v>6.4336193890946145</v>
      </c>
      <c r="AU75" s="19">
        <v>7.2287858304433864E-2</v>
      </c>
      <c r="AV75" s="19">
        <v>0</v>
      </c>
      <c r="AW75" s="19">
        <v>0.3614392915221693</v>
      </c>
      <c r="AX75" s="19">
        <v>9.2528458629675345</v>
      </c>
      <c r="AY75" s="19">
        <v>114.28710397930993</v>
      </c>
      <c r="AZ75" s="19">
        <v>0</v>
      </c>
      <c r="BA75" s="19">
        <v>0.65059072473990476</v>
      </c>
      <c r="BB75" s="19">
        <v>1.5903328826975449</v>
      </c>
      <c r="BC75" s="19">
        <v>0.21686357491330158</v>
      </c>
      <c r="BD75" s="19">
        <v>0</v>
      </c>
      <c r="BE75" s="19">
        <v>26.818795430944963</v>
      </c>
      <c r="BF75" s="19">
        <v>0</v>
      </c>
      <c r="BG75" s="19">
        <v>1.8071964576108468</v>
      </c>
      <c r="BH75" s="19">
        <v>0</v>
      </c>
      <c r="BI75" s="19">
        <v>0</v>
      </c>
      <c r="BJ75" s="19">
        <v>11.855208761927154</v>
      </c>
      <c r="BK75" s="19">
        <v>5.277013656223672</v>
      </c>
      <c r="BL75" s="19">
        <v>85.516536374145261</v>
      </c>
      <c r="BM75" s="19">
        <v>6.2167558141813126</v>
      </c>
      <c r="BN75" s="19">
        <v>0</v>
      </c>
      <c r="BO75" s="19">
        <v>6.0721800975724447</v>
      </c>
      <c r="BP75" s="19">
        <v>0</v>
      </c>
      <c r="BQ75" s="19">
        <v>0</v>
      </c>
      <c r="BR75" s="19">
        <v>6.8673465389212174</v>
      </c>
      <c r="BS75" s="19">
        <v>0</v>
      </c>
      <c r="BT75" s="19">
        <v>5812.9558376927444</v>
      </c>
      <c r="BU75" s="19">
        <v>0</v>
      </c>
      <c r="BV75" s="19">
        <v>0</v>
      </c>
      <c r="BW75" s="19">
        <v>0</v>
      </c>
      <c r="BX75" s="19">
        <v>930.05558494484603</v>
      </c>
      <c r="BY75" s="19">
        <v>635.98857736240916</v>
      </c>
      <c r="BZ75" s="19">
        <v>0</v>
      </c>
      <c r="CA75" s="19">
        <v>1566.0441623072554</v>
      </c>
      <c r="CB75" s="19">
        <v>7379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A76" s="24" t="s">
        <v>150</v>
      </c>
      <c r="B76" s="24" t="s">
        <v>252</v>
      </c>
      <c r="C76">
        <f t="shared" si="6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168.9967586080362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9145.7852119136442</v>
      </c>
      <c r="AH76" s="19">
        <v>399.87028316310932</v>
      </c>
      <c r="AI76" s="19">
        <v>53.227325545838177</v>
      </c>
      <c r="AJ76" s="19">
        <v>23.952296495627177</v>
      </c>
      <c r="AK76" s="19">
        <v>211.57861904470676</v>
      </c>
      <c r="AL76" s="19">
        <v>3.3267078466148861</v>
      </c>
      <c r="AM76" s="19">
        <v>19.960247079689317</v>
      </c>
      <c r="AN76" s="19">
        <v>267.46731086783683</v>
      </c>
      <c r="AO76" s="19">
        <v>76.514280472142374</v>
      </c>
      <c r="AP76" s="19">
        <v>0</v>
      </c>
      <c r="AQ76" s="19">
        <v>0</v>
      </c>
      <c r="AR76" s="19">
        <v>0</v>
      </c>
      <c r="AS76" s="19">
        <v>17.964222371720385</v>
      </c>
      <c r="AT76" s="19">
        <v>0</v>
      </c>
      <c r="AU76" s="19">
        <v>0</v>
      </c>
      <c r="AV76" s="19">
        <v>0</v>
      </c>
      <c r="AW76" s="19">
        <v>105.1239679530304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227.54681670845821</v>
      </c>
      <c r="BD76" s="19">
        <v>0</v>
      </c>
      <c r="BE76" s="19">
        <v>0</v>
      </c>
      <c r="BF76" s="19">
        <v>0</v>
      </c>
      <c r="BG76" s="19">
        <v>3.3267078466148861</v>
      </c>
      <c r="BH76" s="19">
        <v>0</v>
      </c>
      <c r="BI76" s="19">
        <v>0</v>
      </c>
      <c r="BJ76" s="19">
        <v>0</v>
      </c>
      <c r="BK76" s="19">
        <v>0</v>
      </c>
      <c r="BL76" s="19">
        <v>57.21937496177604</v>
      </c>
      <c r="BM76" s="19">
        <v>17.964222371720385</v>
      </c>
      <c r="BN76" s="19">
        <v>0</v>
      </c>
      <c r="BO76" s="19">
        <v>3.3267078466148861</v>
      </c>
      <c r="BP76" s="19">
        <v>0.66534156932297728</v>
      </c>
      <c r="BQ76" s="19">
        <v>7.3187572625527491</v>
      </c>
      <c r="BR76" s="19">
        <v>67.864840070943671</v>
      </c>
      <c r="BS76" s="19">
        <v>0</v>
      </c>
      <c r="BT76" s="19">
        <v>10879</v>
      </c>
      <c r="BU76" s="19">
        <v>0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>
        <v>0</v>
      </c>
      <c r="CB76" s="19">
        <v>10879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A77" s="24" t="s">
        <v>151</v>
      </c>
      <c r="B77" s="24" t="s">
        <v>253</v>
      </c>
      <c r="C77">
        <f t="shared" si="6"/>
        <v>73</v>
      </c>
      <c r="D77" s="19">
        <v>0.21477509029221847</v>
      </c>
      <c r="E77" s="19">
        <v>0</v>
      </c>
      <c r="F77" s="19">
        <v>0</v>
      </c>
      <c r="G77" s="19">
        <v>0</v>
      </c>
      <c r="H77" s="19">
        <v>15.249031410747511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1151.6240341468754</v>
      </c>
      <c r="AH77" s="19">
        <v>0</v>
      </c>
      <c r="AI77" s="19">
        <v>5.3693772573054614</v>
      </c>
      <c r="AJ77" s="19">
        <v>0</v>
      </c>
      <c r="AK77" s="19">
        <v>0.42955018058443695</v>
      </c>
      <c r="AL77" s="19">
        <v>4.9398270767210244</v>
      </c>
      <c r="AM77" s="19">
        <v>0</v>
      </c>
      <c r="AN77" s="19">
        <v>31.357163182663893</v>
      </c>
      <c r="AO77" s="19">
        <v>5.154602167013242</v>
      </c>
      <c r="AP77" s="19">
        <v>3.8659516252599322</v>
      </c>
      <c r="AQ77" s="19">
        <v>0</v>
      </c>
      <c r="AR77" s="19">
        <v>0.64432527087665525</v>
      </c>
      <c r="AS77" s="19">
        <v>22.33660939039072</v>
      </c>
      <c r="AT77" s="19">
        <v>0</v>
      </c>
      <c r="AU77" s="19">
        <v>0</v>
      </c>
      <c r="AV77" s="19">
        <v>0</v>
      </c>
      <c r="AW77" s="19">
        <v>9.2353288825653941</v>
      </c>
      <c r="AX77" s="19">
        <v>0.21477509029221847</v>
      </c>
      <c r="AY77" s="19">
        <v>0</v>
      </c>
      <c r="AZ77" s="19">
        <v>0</v>
      </c>
      <c r="BA77" s="19">
        <v>76.674707234321986</v>
      </c>
      <c r="BB77" s="19">
        <v>2.3625259932144029</v>
      </c>
      <c r="BC77" s="19">
        <v>481.09620225456928</v>
      </c>
      <c r="BD77" s="19">
        <v>98.152216263543835</v>
      </c>
      <c r="BE77" s="19">
        <v>0.21477509029221847</v>
      </c>
      <c r="BF77" s="19">
        <v>81.184984130458588</v>
      </c>
      <c r="BG77" s="19">
        <v>91.494188464485063</v>
      </c>
      <c r="BH77" s="19">
        <v>31.142388092371675</v>
      </c>
      <c r="BI77" s="19">
        <v>11.383079785487578</v>
      </c>
      <c r="BJ77" s="19">
        <v>114.90467330633687</v>
      </c>
      <c r="BK77" s="19">
        <v>7.517128160227645</v>
      </c>
      <c r="BL77" s="19">
        <v>118.7706249315968</v>
      </c>
      <c r="BM77" s="19">
        <v>240.97765130786911</v>
      </c>
      <c r="BN77" s="19">
        <v>34.364014446754958</v>
      </c>
      <c r="BO77" s="19">
        <v>38.659516252599317</v>
      </c>
      <c r="BP77" s="19">
        <v>22.551384480682938</v>
      </c>
      <c r="BQ77" s="19">
        <v>1.0738754514610924</v>
      </c>
      <c r="BR77" s="19">
        <v>107.60232023640145</v>
      </c>
      <c r="BS77" s="19">
        <v>0</v>
      </c>
      <c r="BT77" s="19">
        <v>2810.7616066542628</v>
      </c>
      <c r="BU77" s="19">
        <v>0</v>
      </c>
      <c r="BV77" s="19">
        <v>0</v>
      </c>
      <c r="BW77" s="19">
        <v>0</v>
      </c>
      <c r="BX77" s="19">
        <v>3482.7928641786148</v>
      </c>
      <c r="BY77" s="19">
        <v>3518.4455291671225</v>
      </c>
      <c r="BZ77" s="19">
        <v>0</v>
      </c>
      <c r="CA77" s="19">
        <v>7001.2383933457368</v>
      </c>
      <c r="CB77" s="19">
        <v>9812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A78" s="25" t="s">
        <v>152</v>
      </c>
      <c r="B78" s="24" t="s">
        <v>254</v>
      </c>
      <c r="C78">
        <f t="shared" si="6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2567.1001357402524</v>
      </c>
      <c r="AH78" s="19">
        <v>1.6451250526578565</v>
      </c>
      <c r="AI78" s="19">
        <v>0</v>
      </c>
      <c r="AJ78" s="19">
        <v>67.215109294306714</v>
      </c>
      <c r="AK78" s="19">
        <v>0</v>
      </c>
      <c r="AL78" s="19">
        <v>7.2855538046276509</v>
      </c>
      <c r="AM78" s="19">
        <v>6.5805002106314259</v>
      </c>
      <c r="AN78" s="19">
        <v>0.70505359399622425</v>
      </c>
      <c r="AO78" s="19">
        <v>0</v>
      </c>
      <c r="AP78" s="19">
        <v>0</v>
      </c>
      <c r="AQ78" s="19">
        <v>3.0552322406503047</v>
      </c>
      <c r="AR78" s="19">
        <v>0</v>
      </c>
      <c r="AS78" s="19">
        <v>4.4653394286427535</v>
      </c>
      <c r="AT78" s="19">
        <v>0.94007145866163222</v>
      </c>
      <c r="AU78" s="19">
        <v>0</v>
      </c>
      <c r="AV78" s="19">
        <v>3.2902501053157129</v>
      </c>
      <c r="AW78" s="19">
        <v>6.3454823459660181</v>
      </c>
      <c r="AX78" s="19">
        <v>0</v>
      </c>
      <c r="AY78" s="19">
        <v>0</v>
      </c>
      <c r="AZ78" s="19">
        <v>0</v>
      </c>
      <c r="BA78" s="19">
        <v>30.31730454183764</v>
      </c>
      <c r="BB78" s="19">
        <v>60.399591219009878</v>
      </c>
      <c r="BC78" s="19">
        <v>0</v>
      </c>
      <c r="BD78" s="19">
        <v>43.948340692431309</v>
      </c>
      <c r="BE78" s="19">
        <v>0</v>
      </c>
      <c r="BF78" s="19">
        <v>32.902501053157131</v>
      </c>
      <c r="BG78" s="19">
        <v>32.432465323826314</v>
      </c>
      <c r="BH78" s="19">
        <v>0.70505359399622425</v>
      </c>
      <c r="BI78" s="19">
        <v>0</v>
      </c>
      <c r="BJ78" s="19">
        <v>264.63011561324953</v>
      </c>
      <c r="BK78" s="19">
        <v>29.377233083176009</v>
      </c>
      <c r="BL78" s="19">
        <v>5.640428751969794</v>
      </c>
      <c r="BM78" s="19">
        <v>1.4101071879924485</v>
      </c>
      <c r="BN78" s="19">
        <v>0.94007145866163222</v>
      </c>
      <c r="BO78" s="19">
        <v>0.47003572933081611</v>
      </c>
      <c r="BP78" s="19">
        <v>0.70505359399622425</v>
      </c>
      <c r="BQ78" s="19">
        <v>20.916589955221319</v>
      </c>
      <c r="BR78" s="19">
        <v>124.55946827266629</v>
      </c>
      <c r="BS78" s="19">
        <v>0</v>
      </c>
      <c r="BT78" s="19">
        <v>3317.9822133462312</v>
      </c>
      <c r="BU78" s="19">
        <v>0</v>
      </c>
      <c r="BV78" s="19">
        <v>0</v>
      </c>
      <c r="BW78" s="19">
        <v>0</v>
      </c>
      <c r="BX78" s="19">
        <v>7828.4450720047435</v>
      </c>
      <c r="BY78" s="19">
        <v>3916.5727146490253</v>
      </c>
      <c r="BZ78" s="19">
        <v>0</v>
      </c>
      <c r="CA78" s="19">
        <v>11745.017786653769</v>
      </c>
      <c r="CB78" s="19">
        <v>15063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A79" s="24" t="s">
        <v>153</v>
      </c>
      <c r="B79" s="24" t="s">
        <v>255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113.08925304878049</v>
      </c>
      <c r="I79" s="19">
        <v>0</v>
      </c>
      <c r="J79" s="19">
        <v>0</v>
      </c>
      <c r="K79" s="19">
        <v>8.104115853658536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119.35152439024391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978.01943597560978</v>
      </c>
      <c r="AH79" s="19">
        <v>17.313338414634146</v>
      </c>
      <c r="AI79" s="19">
        <v>245.33368902439025</v>
      </c>
      <c r="AJ79" s="19">
        <v>83.619740853658541</v>
      </c>
      <c r="AK79" s="19">
        <v>0.73673780487804874</v>
      </c>
      <c r="AL79" s="19">
        <v>13.998018292682927</v>
      </c>
      <c r="AM79" s="19">
        <v>18.050076219512196</v>
      </c>
      <c r="AN79" s="19">
        <v>103.88003048780487</v>
      </c>
      <c r="AO79" s="19">
        <v>2.2102134146341466</v>
      </c>
      <c r="AP79" s="19">
        <v>1.4734756097560975</v>
      </c>
      <c r="AQ79" s="19">
        <v>271.85624999999999</v>
      </c>
      <c r="AR79" s="19">
        <v>0</v>
      </c>
      <c r="AS79" s="19">
        <v>44.941006097560972</v>
      </c>
      <c r="AT79" s="19">
        <v>0</v>
      </c>
      <c r="AU79" s="19">
        <v>0</v>
      </c>
      <c r="AV79" s="19">
        <v>0</v>
      </c>
      <c r="AW79" s="19">
        <v>12.52454268292683</v>
      </c>
      <c r="AX79" s="19">
        <v>0</v>
      </c>
      <c r="AY79" s="19">
        <v>0</v>
      </c>
      <c r="AZ79" s="19">
        <v>0</v>
      </c>
      <c r="BA79" s="19">
        <v>19.891920731707319</v>
      </c>
      <c r="BB79" s="19">
        <v>0</v>
      </c>
      <c r="BC79" s="19">
        <v>5.8939024390243899</v>
      </c>
      <c r="BD79" s="19">
        <v>0</v>
      </c>
      <c r="BE79" s="19">
        <v>0</v>
      </c>
      <c r="BF79" s="19">
        <v>0</v>
      </c>
      <c r="BG79" s="19">
        <v>497.29801829268291</v>
      </c>
      <c r="BH79" s="19">
        <v>1.8418445121951219</v>
      </c>
      <c r="BI79" s="19">
        <v>0</v>
      </c>
      <c r="BJ79" s="19">
        <v>0</v>
      </c>
      <c r="BK79" s="19">
        <v>0</v>
      </c>
      <c r="BL79" s="19">
        <v>19.523551829268293</v>
      </c>
      <c r="BM79" s="19">
        <v>47.51958841463415</v>
      </c>
      <c r="BN79" s="19">
        <v>0</v>
      </c>
      <c r="BO79" s="19">
        <v>131.87606707317073</v>
      </c>
      <c r="BP79" s="19">
        <v>69.621722560975613</v>
      </c>
      <c r="BQ79" s="19">
        <v>0</v>
      </c>
      <c r="BR79" s="19">
        <v>11.78780487804878</v>
      </c>
      <c r="BS79" s="19">
        <v>0</v>
      </c>
      <c r="BT79" s="19">
        <v>2839.7558689024386</v>
      </c>
      <c r="BU79" s="19">
        <v>0</v>
      </c>
      <c r="BV79" s="19">
        <v>0</v>
      </c>
      <c r="BW79" s="19">
        <v>0</v>
      </c>
      <c r="BX79" s="19">
        <v>2488.3319359756097</v>
      </c>
      <c r="BY79" s="19">
        <v>4337.9121951219513</v>
      </c>
      <c r="BZ79" s="19">
        <v>0</v>
      </c>
      <c r="CA79" s="19">
        <v>6826.244131097561</v>
      </c>
      <c r="CB79" s="19">
        <v>9666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A80" s="24" t="s">
        <v>154</v>
      </c>
      <c r="B80" s="24" t="s">
        <v>44</v>
      </c>
      <c r="C80">
        <f t="shared" si="6"/>
        <v>76</v>
      </c>
      <c r="D80" s="19">
        <v>8.5522712248559838</v>
      </c>
      <c r="E80" s="19">
        <v>21.166871281518556</v>
      </c>
      <c r="F80" s="19">
        <v>0.85522712248559818</v>
      </c>
      <c r="G80" s="19">
        <v>5.5589762961563887</v>
      </c>
      <c r="H80" s="19">
        <v>41.478515440551512</v>
      </c>
      <c r="I80" s="19">
        <v>5.7727830767777881</v>
      </c>
      <c r="J80" s="19">
        <v>3.2071017093209937</v>
      </c>
      <c r="K80" s="19">
        <v>8.5522712248559838</v>
      </c>
      <c r="L80" s="19">
        <v>6.628010199263386</v>
      </c>
      <c r="M80" s="19">
        <v>13.897440740390971</v>
      </c>
      <c r="N80" s="19">
        <v>4.4899423930493905</v>
      </c>
      <c r="O80" s="19">
        <v>0.85522712248559818</v>
      </c>
      <c r="P80" s="19">
        <v>12.828406837283975</v>
      </c>
      <c r="Q80" s="19">
        <v>1.069033903106998</v>
      </c>
      <c r="R80" s="19">
        <v>1.9242610255925963</v>
      </c>
      <c r="S80" s="19">
        <v>4.7037491736707908</v>
      </c>
      <c r="T80" s="19">
        <v>12.828406837283975</v>
      </c>
      <c r="U80" s="19">
        <v>1.069033903106998</v>
      </c>
      <c r="V80" s="19">
        <v>0.85522712248559818</v>
      </c>
      <c r="W80" s="19">
        <v>1.2828406837283974</v>
      </c>
      <c r="X80" s="19">
        <v>22.663518745868355</v>
      </c>
      <c r="Y80" s="19">
        <v>4.4899423930493905</v>
      </c>
      <c r="Z80" s="19">
        <v>1.2828406837283974</v>
      </c>
      <c r="AA80" s="19">
        <v>1.9242610255925963</v>
      </c>
      <c r="AB80" s="19">
        <v>16.249315327226366</v>
      </c>
      <c r="AC80" s="19">
        <v>29.077722164510341</v>
      </c>
      <c r="AD80" s="19">
        <v>5.7727830767777881</v>
      </c>
      <c r="AE80" s="19">
        <v>18.387383133440363</v>
      </c>
      <c r="AF80" s="19">
        <v>7.4832373217489847</v>
      </c>
      <c r="AG80" s="19">
        <v>420.55793748229291</v>
      </c>
      <c r="AH80" s="19">
        <v>1850.4976862782132</v>
      </c>
      <c r="AI80" s="19">
        <v>670.07045046746623</v>
      </c>
      <c r="AJ80" s="19">
        <v>285.64585891018982</v>
      </c>
      <c r="AK80" s="19">
        <v>300.39852677306641</v>
      </c>
      <c r="AL80" s="19">
        <v>69.273396921333457</v>
      </c>
      <c r="AM80" s="19">
        <v>51.313627349135899</v>
      </c>
      <c r="AN80" s="19">
        <v>465.88497497402966</v>
      </c>
      <c r="AO80" s="19">
        <v>1091.6974218528662</v>
      </c>
      <c r="AP80" s="19">
        <v>54.520729058456887</v>
      </c>
      <c r="AQ80" s="19">
        <v>2488.4971196524693</v>
      </c>
      <c r="AR80" s="19">
        <v>90.012654641609217</v>
      </c>
      <c r="AS80" s="19">
        <v>161.63792614977805</v>
      </c>
      <c r="AT80" s="19">
        <v>257.4233638681651</v>
      </c>
      <c r="AU80" s="19">
        <v>4.7037491736707908</v>
      </c>
      <c r="AV80" s="19">
        <v>0.21380678062139954</v>
      </c>
      <c r="AW80" s="19">
        <v>14.53886108225517</v>
      </c>
      <c r="AX80" s="19">
        <v>6.4142034186419874</v>
      </c>
      <c r="AY80" s="19">
        <v>4.0623288318065915</v>
      </c>
      <c r="AZ80" s="19">
        <v>1.9242610255925963</v>
      </c>
      <c r="BA80" s="19">
        <v>15.607894985362167</v>
      </c>
      <c r="BB80" s="19">
        <v>216.80007555009917</v>
      </c>
      <c r="BC80" s="19">
        <v>2.3518745868353954</v>
      </c>
      <c r="BD80" s="19">
        <v>9.6213051279629802</v>
      </c>
      <c r="BE80" s="19">
        <v>89.798847860987806</v>
      </c>
      <c r="BF80" s="19">
        <v>135.5534989139673</v>
      </c>
      <c r="BG80" s="19">
        <v>11.331759372934178</v>
      </c>
      <c r="BH80" s="19">
        <v>7.0556237605061858</v>
      </c>
      <c r="BI80" s="19">
        <v>6.200396638020587</v>
      </c>
      <c r="BJ80" s="19">
        <v>120.58702427046936</v>
      </c>
      <c r="BK80" s="19">
        <v>0.42761356124279909</v>
      </c>
      <c r="BL80" s="19">
        <v>26.939654358296345</v>
      </c>
      <c r="BM80" s="19">
        <v>15.18028142411937</v>
      </c>
      <c r="BN80" s="19">
        <v>0</v>
      </c>
      <c r="BO80" s="19">
        <v>1.9242610255925963</v>
      </c>
      <c r="BP80" s="19">
        <v>0.64142034186419872</v>
      </c>
      <c r="BQ80" s="19">
        <v>14.53886108225517</v>
      </c>
      <c r="BR80" s="19">
        <v>149.02332609311551</v>
      </c>
      <c r="BS80" s="19">
        <v>0</v>
      </c>
      <c r="BT80" s="19">
        <v>9377.7792048352076</v>
      </c>
      <c r="BU80" s="19">
        <v>0</v>
      </c>
      <c r="BV80" s="19">
        <v>0</v>
      </c>
      <c r="BW80" s="19">
        <v>0</v>
      </c>
      <c r="BX80" s="19">
        <v>963.62716026064788</v>
      </c>
      <c r="BY80" s="19">
        <v>3242.5936349041458</v>
      </c>
      <c r="BZ80" s="19">
        <v>0</v>
      </c>
      <c r="CA80" s="19">
        <v>4206.2207951647943</v>
      </c>
      <c r="CB80" s="19">
        <v>13584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A81" s="24" t="s">
        <v>155</v>
      </c>
      <c r="B81" s="25" t="s">
        <v>43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0.28454111967975509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4.0648731382822156E-2</v>
      </c>
      <c r="AG81" s="19">
        <v>0</v>
      </c>
      <c r="AH81" s="19">
        <v>56.217195502443047</v>
      </c>
      <c r="AI81" s="19">
        <v>0.52843350797668798</v>
      </c>
      <c r="AJ81" s="19">
        <v>0.85362335903926534</v>
      </c>
      <c r="AK81" s="19">
        <v>0</v>
      </c>
      <c r="AL81" s="19">
        <v>8.1297462765644313E-2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0.12194619414846647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8.1297462765644313E-2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16.787926061105551</v>
      </c>
      <c r="BS81" s="19">
        <v>0</v>
      </c>
      <c r="BT81" s="19">
        <v>74.99690940130688</v>
      </c>
      <c r="BU81" s="19">
        <v>0</v>
      </c>
      <c r="BV81" s="19">
        <v>0</v>
      </c>
      <c r="BW81" s="19">
        <v>0</v>
      </c>
      <c r="BX81" s="19">
        <v>1252.6313062930476</v>
      </c>
      <c r="BY81" s="19">
        <v>53.371784305645498</v>
      </c>
      <c r="BZ81" s="19">
        <v>0</v>
      </c>
      <c r="CA81" s="19">
        <v>1306.0030905986932</v>
      </c>
      <c r="CB81" s="19">
        <v>1381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A82" s="24" t="s">
        <v>156</v>
      </c>
      <c r="B82" s="25" t="s">
        <v>256</v>
      </c>
      <c r="C82">
        <f t="shared" si="6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82.894405241935473</v>
      </c>
      <c r="AJ82" s="19">
        <v>0</v>
      </c>
      <c r="AK82" s="19">
        <v>0</v>
      </c>
      <c r="AL82" s="19">
        <v>0</v>
      </c>
      <c r="AM82" s="19">
        <v>0</v>
      </c>
      <c r="AN82" s="19">
        <v>31.410660282258064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114.30506552419354</v>
      </c>
      <c r="BU82" s="19">
        <v>0</v>
      </c>
      <c r="BV82" s="19">
        <v>0</v>
      </c>
      <c r="BW82" s="19">
        <v>0</v>
      </c>
      <c r="BX82" s="19">
        <v>7.3229586693548381</v>
      </c>
      <c r="BY82" s="19">
        <v>763.37197580645159</v>
      </c>
      <c r="BZ82" s="19">
        <v>0</v>
      </c>
      <c r="CA82" s="19">
        <v>770.69493447580646</v>
      </c>
      <c r="CB82" s="19">
        <v>885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s="24" t="s">
        <v>157</v>
      </c>
      <c r="B83" s="25" t="s">
        <v>257</v>
      </c>
      <c r="C83">
        <f t="shared" si="6"/>
        <v>79</v>
      </c>
      <c r="D83" s="19">
        <v>0</v>
      </c>
      <c r="E83" s="19">
        <v>0</v>
      </c>
      <c r="F83" s="19">
        <v>0</v>
      </c>
      <c r="G83" s="19">
        <v>32.168376795635417</v>
      </c>
      <c r="H83" s="19">
        <v>469.61299364332547</v>
      </c>
      <c r="I83" s="19">
        <v>264.59622603733919</v>
      </c>
      <c r="J83" s="19">
        <v>86.537464337554425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2.0388407828219632</v>
      </c>
      <c r="AF83" s="19">
        <v>0</v>
      </c>
      <c r="AG83" s="19">
        <v>0</v>
      </c>
      <c r="AH83" s="19">
        <v>0</v>
      </c>
      <c r="AI83" s="19">
        <v>464.17608488913362</v>
      </c>
      <c r="AJ83" s="19">
        <v>0</v>
      </c>
      <c r="AK83" s="19">
        <v>0</v>
      </c>
      <c r="AL83" s="19">
        <v>0</v>
      </c>
      <c r="AM83" s="19">
        <v>0</v>
      </c>
      <c r="AN83" s="19">
        <v>223.81941038089997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0.90615145903198357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1543.8555483257421</v>
      </c>
      <c r="BU83" s="19">
        <v>0</v>
      </c>
      <c r="BV83" s="19">
        <v>0</v>
      </c>
      <c r="BW83" s="19">
        <v>0</v>
      </c>
      <c r="BX83" s="19">
        <v>0</v>
      </c>
      <c r="BY83" s="19">
        <v>2982.1444516742581</v>
      </c>
      <c r="BZ83" s="19">
        <v>0</v>
      </c>
      <c r="CA83" s="19">
        <v>2982.1444516742581</v>
      </c>
      <c r="CB83" s="19">
        <v>4526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s="24" t="s">
        <v>158</v>
      </c>
      <c r="B84" s="24" t="s">
        <v>258</v>
      </c>
      <c r="C84">
        <f t="shared" si="6"/>
        <v>80</v>
      </c>
      <c r="D84" s="19">
        <v>3.3314346135479909</v>
      </c>
      <c r="E84" s="19">
        <v>8.3285865338699772</v>
      </c>
      <c r="F84" s="19">
        <v>2.7761955112899925</v>
      </c>
      <c r="G84" s="19">
        <v>16.379553516610958</v>
      </c>
      <c r="H84" s="19">
        <v>630.19638106282832</v>
      </c>
      <c r="I84" s="19">
        <v>678.22456340814517</v>
      </c>
      <c r="J84" s="19">
        <v>136.58881915546763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21.099085885803945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24.430520499351932</v>
      </c>
      <c r="AC84" s="19">
        <v>0.55523910225799855</v>
      </c>
      <c r="AD84" s="19">
        <v>0</v>
      </c>
      <c r="AE84" s="19">
        <v>4.4419128180639884</v>
      </c>
      <c r="AF84" s="19">
        <v>16.101933965481958</v>
      </c>
      <c r="AG84" s="19">
        <v>20.266227232416945</v>
      </c>
      <c r="AH84" s="19">
        <v>217.93134763626441</v>
      </c>
      <c r="AI84" s="19">
        <v>5555.1672180912747</v>
      </c>
      <c r="AJ84" s="19">
        <v>651.85070605089015</v>
      </c>
      <c r="AK84" s="19">
        <v>10.271923391772972</v>
      </c>
      <c r="AL84" s="19">
        <v>176.28841496691453</v>
      </c>
      <c r="AM84" s="19">
        <v>0</v>
      </c>
      <c r="AN84" s="19">
        <v>2381.9757486868134</v>
      </c>
      <c r="AO84" s="19">
        <v>6.6628692270959817</v>
      </c>
      <c r="AP84" s="19">
        <v>28.039574664028926</v>
      </c>
      <c r="AQ84" s="19">
        <v>1345.8995838733883</v>
      </c>
      <c r="AR84" s="19">
        <v>103.82971212224572</v>
      </c>
      <c r="AS84" s="19">
        <v>169.62554573981853</v>
      </c>
      <c r="AT84" s="19">
        <v>15.269075312094959</v>
      </c>
      <c r="AU84" s="19">
        <v>51.359616958864862</v>
      </c>
      <c r="AV84" s="19">
        <v>0</v>
      </c>
      <c r="AW84" s="19">
        <v>60.243442594992835</v>
      </c>
      <c r="AX84" s="19">
        <v>1.9433368579029946</v>
      </c>
      <c r="AY84" s="19">
        <v>0</v>
      </c>
      <c r="AZ84" s="19">
        <v>0</v>
      </c>
      <c r="BA84" s="19">
        <v>0</v>
      </c>
      <c r="BB84" s="19">
        <v>19.988607681287949</v>
      </c>
      <c r="BC84" s="19">
        <v>0</v>
      </c>
      <c r="BD84" s="19">
        <v>1.1104782045159971</v>
      </c>
      <c r="BE84" s="19">
        <v>0</v>
      </c>
      <c r="BF84" s="19">
        <v>0</v>
      </c>
      <c r="BG84" s="19">
        <v>1.6657173067739954</v>
      </c>
      <c r="BH84" s="19">
        <v>0.55523910225799855</v>
      </c>
      <c r="BI84" s="19">
        <v>0</v>
      </c>
      <c r="BJ84" s="19">
        <v>313.43247322464015</v>
      </c>
      <c r="BK84" s="19">
        <v>0</v>
      </c>
      <c r="BL84" s="19">
        <v>51.359616958864862</v>
      </c>
      <c r="BM84" s="19">
        <v>3.3314346135479909</v>
      </c>
      <c r="BN84" s="19">
        <v>0</v>
      </c>
      <c r="BO84" s="19">
        <v>38.866737158059891</v>
      </c>
      <c r="BP84" s="19">
        <v>0</v>
      </c>
      <c r="BQ84" s="19">
        <v>1.6657173067739954</v>
      </c>
      <c r="BR84" s="19">
        <v>0</v>
      </c>
      <c r="BS84" s="19">
        <v>0</v>
      </c>
      <c r="BT84" s="19">
        <v>12771.054591036223</v>
      </c>
      <c r="BU84" s="19">
        <v>0</v>
      </c>
      <c r="BV84" s="19">
        <v>0</v>
      </c>
      <c r="BW84" s="19">
        <v>0</v>
      </c>
      <c r="BX84" s="19">
        <v>1185.1578637696978</v>
      </c>
      <c r="BY84" s="19">
        <v>18600.787545194078</v>
      </c>
      <c r="BZ84" s="19">
        <v>0</v>
      </c>
      <c r="CA84" s="19">
        <v>19785.945408963777</v>
      </c>
      <c r="CB84" s="19">
        <v>32557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s="24" t="s">
        <v>159</v>
      </c>
      <c r="B85" s="24" t="s">
        <v>45</v>
      </c>
      <c r="C85">
        <f t="shared" si="6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208.34547892496937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14.428962863639015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1.6396548708680698</v>
      </c>
      <c r="BH85" s="19">
        <v>0</v>
      </c>
      <c r="BI85" s="19">
        <v>0</v>
      </c>
      <c r="BJ85" s="19">
        <v>0</v>
      </c>
      <c r="BK85" s="19">
        <v>0</v>
      </c>
      <c r="BL85" s="19">
        <v>2.4048271439398357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226.81892380341631</v>
      </c>
      <c r="BU85" s="19">
        <v>0</v>
      </c>
      <c r="BV85" s="19">
        <v>0</v>
      </c>
      <c r="BW85" s="19">
        <v>0</v>
      </c>
      <c r="BX85" s="19">
        <v>12768.97627237218</v>
      </c>
      <c r="BY85" s="19">
        <v>5754.2048038244038</v>
      </c>
      <c r="BZ85" s="19">
        <v>0</v>
      </c>
      <c r="CA85" s="19">
        <v>18523.181076196583</v>
      </c>
      <c r="CB85" s="19">
        <v>18750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A86" s="23" t="s">
        <v>160</v>
      </c>
      <c r="B86" s="23" t="s">
        <v>259</v>
      </c>
      <c r="C86">
        <f t="shared" si="6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2.2752701184199151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0.75842337280663852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206.09157230529863</v>
      </c>
      <c r="AK86" s="19">
        <v>1.2773446278848646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7.0253954533667553</v>
      </c>
      <c r="AS86" s="19">
        <v>0</v>
      </c>
      <c r="AT86" s="19">
        <v>20.756850203129051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238.18485608090586</v>
      </c>
      <c r="BU86" s="19">
        <v>0</v>
      </c>
      <c r="BV86" s="19">
        <v>0</v>
      </c>
      <c r="BW86" s="19">
        <v>0</v>
      </c>
      <c r="BX86" s="19">
        <v>51.133702135015987</v>
      </c>
      <c r="BY86" s="19">
        <v>2019.6814417840781</v>
      </c>
      <c r="BZ86" s="19">
        <v>0</v>
      </c>
      <c r="CA86" s="19">
        <v>2070.8151439190942</v>
      </c>
      <c r="CB86" s="19">
        <v>2309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A87" s="23" t="s">
        <v>161</v>
      </c>
      <c r="B87" s="23" t="s">
        <v>46</v>
      </c>
      <c r="C87">
        <f t="shared" si="6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7999.9262036567352</v>
      </c>
      <c r="AK87" s="19">
        <v>2085.7652676385615</v>
      </c>
      <c r="AL87" s="19">
        <v>3.8055622946119412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2300.1452769017005</v>
      </c>
      <c r="AS87" s="19">
        <v>0</v>
      </c>
      <c r="AT87" s="19">
        <v>1696.8050881100992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2.3784764341324629</v>
      </c>
      <c r="BH87" s="19">
        <v>0</v>
      </c>
      <c r="BI87" s="19">
        <v>23.309069054498138</v>
      </c>
      <c r="BJ87" s="19">
        <v>0</v>
      </c>
      <c r="BK87" s="19">
        <v>0</v>
      </c>
      <c r="BL87" s="19">
        <v>187.10681281842039</v>
      </c>
      <c r="BM87" s="19">
        <v>51.850786264087695</v>
      </c>
      <c r="BN87" s="19">
        <v>0</v>
      </c>
      <c r="BO87" s="19">
        <v>27.907456827154231</v>
      </c>
      <c r="BP87" s="19">
        <v>0</v>
      </c>
      <c r="BQ87" s="19">
        <v>0</v>
      </c>
      <c r="BR87" s="19">
        <v>0</v>
      </c>
      <c r="BS87" s="19">
        <v>0</v>
      </c>
      <c r="BT87" s="19">
        <v>14379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14379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s="23" t="s">
        <v>162</v>
      </c>
      <c r="B88" s="23" t="s">
        <v>260</v>
      </c>
      <c r="C88">
        <f t="shared" si="6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2852.5346946233612</v>
      </c>
      <c r="AM88" s="19">
        <v>0</v>
      </c>
      <c r="AN88" s="19">
        <v>336.56838426750721</v>
      </c>
      <c r="AO88" s="19">
        <v>0</v>
      </c>
      <c r="AP88" s="19">
        <v>0</v>
      </c>
      <c r="AQ88" s="19">
        <v>0</v>
      </c>
      <c r="AR88" s="19">
        <v>32.195651180850575</v>
      </c>
      <c r="AS88" s="19">
        <v>0</v>
      </c>
      <c r="AT88" s="19">
        <v>242.45801927732856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57.209195559819101</v>
      </c>
      <c r="BM88" s="19">
        <v>0.24765885523731213</v>
      </c>
      <c r="BN88" s="19">
        <v>0</v>
      </c>
      <c r="BO88" s="19">
        <v>0</v>
      </c>
      <c r="BP88" s="19">
        <v>0</v>
      </c>
      <c r="BQ88" s="19">
        <v>0</v>
      </c>
      <c r="BR88" s="19">
        <v>14.859531314238728</v>
      </c>
      <c r="BS88" s="19">
        <v>0</v>
      </c>
      <c r="BT88" s="19">
        <v>3536.0731350783431</v>
      </c>
      <c r="BU88" s="19">
        <v>0</v>
      </c>
      <c r="BV88" s="19">
        <v>0</v>
      </c>
      <c r="BW88" s="19">
        <v>0</v>
      </c>
      <c r="BX88" s="19">
        <v>4001.6717829244899</v>
      </c>
      <c r="BY88" s="19">
        <v>3305.255081997168</v>
      </c>
      <c r="BZ88" s="19">
        <v>0</v>
      </c>
      <c r="CA88" s="19">
        <v>7306.9268649216574</v>
      </c>
      <c r="CB88" s="19">
        <v>10843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s="23" t="s">
        <v>163</v>
      </c>
      <c r="B89" s="23" t="s">
        <v>261</v>
      </c>
      <c r="C89">
        <f t="shared" si="6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9.108681119281826</v>
      </c>
      <c r="AL89" s="19">
        <v>0</v>
      </c>
      <c r="AM89" s="19">
        <v>33.895769267500718</v>
      </c>
      <c r="AN89" s="19">
        <v>0</v>
      </c>
      <c r="AO89" s="19">
        <v>0</v>
      </c>
      <c r="AP89" s="19">
        <v>0</v>
      </c>
      <c r="AQ89" s="19">
        <v>1.4344379715404452E-2</v>
      </c>
      <c r="AR89" s="19">
        <v>0.17213255658485341</v>
      </c>
      <c r="AS89" s="19">
        <v>1.1188616178015471</v>
      </c>
      <c r="AT89" s="19">
        <v>0</v>
      </c>
      <c r="AU89" s="19">
        <v>0</v>
      </c>
      <c r="AV89" s="19">
        <v>0</v>
      </c>
      <c r="AW89" s="19">
        <v>0.51639766975456014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2.0799350587336454</v>
      </c>
      <c r="BM89" s="19">
        <v>1.276649794670996</v>
      </c>
      <c r="BN89" s="19">
        <v>0</v>
      </c>
      <c r="BO89" s="19">
        <v>0.64549708719320031</v>
      </c>
      <c r="BP89" s="19">
        <v>0.34426511316970682</v>
      </c>
      <c r="BQ89" s="19">
        <v>0.24385445516187568</v>
      </c>
      <c r="BR89" s="19">
        <v>0</v>
      </c>
      <c r="BS89" s="19">
        <v>0</v>
      </c>
      <c r="BT89" s="19">
        <v>49.416388119568339</v>
      </c>
      <c r="BU89" s="19">
        <v>0</v>
      </c>
      <c r="BV89" s="19">
        <v>0</v>
      </c>
      <c r="BW89" s="19">
        <v>0</v>
      </c>
      <c r="BX89" s="19">
        <v>545.10077356508452</v>
      </c>
      <c r="BY89" s="19">
        <v>156.48283831534715</v>
      </c>
      <c r="BZ89" s="19">
        <v>0</v>
      </c>
      <c r="CA89" s="19">
        <v>701.5836118804317</v>
      </c>
      <c r="CB89" s="19">
        <v>751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A90" s="23" t="s">
        <v>164</v>
      </c>
      <c r="B90" s="23" t="s">
        <v>262</v>
      </c>
      <c r="C90">
        <f t="shared" si="6"/>
        <v>86</v>
      </c>
      <c r="D90" s="19">
        <v>0.63749181163112312</v>
      </c>
      <c r="E90" s="19">
        <v>0.21249727054370771</v>
      </c>
      <c r="F90" s="19">
        <v>1.3812322585340999</v>
      </c>
      <c r="G90" s="19">
        <v>0</v>
      </c>
      <c r="H90" s="19">
        <v>5.9499235752238144</v>
      </c>
      <c r="I90" s="19">
        <v>4.0374481403304463</v>
      </c>
      <c r="J90" s="19">
        <v>0.53124317635926921</v>
      </c>
      <c r="K90" s="19">
        <v>1.1687349879903923</v>
      </c>
      <c r="L90" s="19">
        <v>0.95623771744668451</v>
      </c>
      <c r="M90" s="19">
        <v>2.231221340708931</v>
      </c>
      <c r="N90" s="19">
        <v>0.84998908217483082</v>
      </c>
      <c r="O90" s="19">
        <v>0</v>
      </c>
      <c r="P90" s="19">
        <v>1.6999781643496616</v>
      </c>
      <c r="Q90" s="19">
        <v>217.49095640148479</v>
      </c>
      <c r="R90" s="19">
        <v>40.586978673848165</v>
      </c>
      <c r="S90" s="19">
        <v>1.0624863527185384</v>
      </c>
      <c r="T90" s="19">
        <v>0.21249727054370771</v>
      </c>
      <c r="U90" s="19">
        <v>0</v>
      </c>
      <c r="V90" s="19">
        <v>0.42499454108741541</v>
      </c>
      <c r="W90" s="19">
        <v>0.21249727054370771</v>
      </c>
      <c r="X90" s="19">
        <v>12.006095785719484</v>
      </c>
      <c r="Y90" s="19">
        <v>5.7374263046801079</v>
      </c>
      <c r="Z90" s="19">
        <v>0</v>
      </c>
      <c r="AA90" s="19">
        <v>5.5249290341363997</v>
      </c>
      <c r="AB90" s="19">
        <v>0.21249727054370771</v>
      </c>
      <c r="AC90" s="19">
        <v>18.062267996215155</v>
      </c>
      <c r="AD90" s="19">
        <v>1.3812322585340999</v>
      </c>
      <c r="AE90" s="19">
        <v>0.10624863527185385</v>
      </c>
      <c r="AF90" s="19">
        <v>0.53124317635926921</v>
      </c>
      <c r="AG90" s="19">
        <v>2.9749617876119072</v>
      </c>
      <c r="AH90" s="19">
        <v>0.31874590581556156</v>
      </c>
      <c r="AI90" s="19">
        <v>80.00522235970594</v>
      </c>
      <c r="AJ90" s="19">
        <v>55.674284882451417</v>
      </c>
      <c r="AK90" s="19">
        <v>4.781188587233423</v>
      </c>
      <c r="AL90" s="19">
        <v>0.84998908217483082</v>
      </c>
      <c r="AM90" s="19">
        <v>76.924011936822183</v>
      </c>
      <c r="AN90" s="19">
        <v>14.024819855884706</v>
      </c>
      <c r="AO90" s="19">
        <v>6.6936640221267929</v>
      </c>
      <c r="AP90" s="19">
        <v>5.5249290341363997</v>
      </c>
      <c r="AQ90" s="19">
        <v>115.17352063468957</v>
      </c>
      <c r="AR90" s="19">
        <v>2.9749617876119072</v>
      </c>
      <c r="AS90" s="19">
        <v>41.330719120751148</v>
      </c>
      <c r="AT90" s="19">
        <v>14.343565761700269</v>
      </c>
      <c r="AU90" s="19">
        <v>14.449814396972124</v>
      </c>
      <c r="AV90" s="19">
        <v>0.21249727054370771</v>
      </c>
      <c r="AW90" s="19">
        <v>16.468538467137346</v>
      </c>
      <c r="AX90" s="19">
        <v>0.42499454108741541</v>
      </c>
      <c r="AY90" s="19">
        <v>0.7437404469029768</v>
      </c>
      <c r="AZ90" s="19">
        <v>0.21249727054370771</v>
      </c>
      <c r="BA90" s="19">
        <v>8.2873935512046</v>
      </c>
      <c r="BB90" s="19">
        <v>0.31874590581556156</v>
      </c>
      <c r="BC90" s="19">
        <v>10.518614891913531</v>
      </c>
      <c r="BD90" s="19">
        <v>33.893314651721376</v>
      </c>
      <c r="BE90" s="19">
        <v>14.449814396972124</v>
      </c>
      <c r="BF90" s="19">
        <v>31.662093311012445</v>
      </c>
      <c r="BG90" s="19">
        <v>52.911820365383214</v>
      </c>
      <c r="BH90" s="19">
        <v>37.187022345148847</v>
      </c>
      <c r="BI90" s="19">
        <v>65.767905233277531</v>
      </c>
      <c r="BJ90" s="19">
        <v>26.030915641604192</v>
      </c>
      <c r="BK90" s="19">
        <v>2.4437186112526383</v>
      </c>
      <c r="BL90" s="19">
        <v>75.861525584103646</v>
      </c>
      <c r="BM90" s="19">
        <v>140.99193900575006</v>
      </c>
      <c r="BN90" s="19">
        <v>3.7187022345148844</v>
      </c>
      <c r="BO90" s="19">
        <v>352.63922046728294</v>
      </c>
      <c r="BP90" s="19">
        <v>1234.5028932236698</v>
      </c>
      <c r="BQ90" s="19">
        <v>21.355975689642623</v>
      </c>
      <c r="BR90" s="19">
        <v>15.937295290778076</v>
      </c>
      <c r="BS90" s="19">
        <v>0</v>
      </c>
      <c r="BT90" s="19">
        <v>2905.7939260499311</v>
      </c>
      <c r="BU90" s="19">
        <v>0</v>
      </c>
      <c r="BV90" s="19">
        <v>0</v>
      </c>
      <c r="BW90" s="19">
        <v>0</v>
      </c>
      <c r="BX90" s="19">
        <v>2325.2513829245213</v>
      </c>
      <c r="BY90" s="19">
        <v>607.95469102554762</v>
      </c>
      <c r="BZ90" s="19">
        <v>0</v>
      </c>
      <c r="CA90" s="19">
        <v>2933.2060739500689</v>
      </c>
      <c r="CB90" s="19">
        <v>5839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A91" s="23" t="s">
        <v>165</v>
      </c>
      <c r="B91" s="23" t="s">
        <v>263</v>
      </c>
      <c r="C91">
        <f t="shared" si="6"/>
        <v>87</v>
      </c>
      <c r="D91" s="19">
        <v>6.7835772938236349</v>
      </c>
      <c r="E91" s="19">
        <v>3.2302749018207786</v>
      </c>
      <c r="F91" s="19">
        <v>10.875258836129953</v>
      </c>
      <c r="G91" s="19">
        <v>77.418921813637994</v>
      </c>
      <c r="H91" s="19">
        <v>231.18000714030703</v>
      </c>
      <c r="I91" s="19">
        <v>123.71952873973581</v>
      </c>
      <c r="J91" s="19">
        <v>61.913602284898253</v>
      </c>
      <c r="K91" s="19">
        <v>70.635344519814353</v>
      </c>
      <c r="L91" s="19">
        <v>64.174794716172798</v>
      </c>
      <c r="M91" s="19">
        <v>46.623634416279899</v>
      </c>
      <c r="N91" s="19">
        <v>36.179078900392717</v>
      </c>
      <c r="O91" s="19">
        <v>1.6151374509103893</v>
      </c>
      <c r="P91" s="19">
        <v>30.795287397358084</v>
      </c>
      <c r="Q91" s="19">
        <v>50.176936808282754</v>
      </c>
      <c r="R91" s="19">
        <v>15.074616208496964</v>
      </c>
      <c r="S91" s="19">
        <v>39.947732952516958</v>
      </c>
      <c r="T91" s="19">
        <v>215.99771510174941</v>
      </c>
      <c r="U91" s="19">
        <v>127.27283113173867</v>
      </c>
      <c r="V91" s="19">
        <v>53.945590860407002</v>
      </c>
      <c r="W91" s="19">
        <v>52.007425919314528</v>
      </c>
      <c r="X91" s="19">
        <v>105.95301677972154</v>
      </c>
      <c r="Y91" s="19">
        <v>63.851767225990713</v>
      </c>
      <c r="Z91" s="19">
        <v>16.582077829346662</v>
      </c>
      <c r="AA91" s="19">
        <v>51.038343448768295</v>
      </c>
      <c r="AB91" s="19">
        <v>47.269689396644061</v>
      </c>
      <c r="AC91" s="19">
        <v>223.75037486611924</v>
      </c>
      <c r="AD91" s="19">
        <v>750.39285969296679</v>
      </c>
      <c r="AE91" s="19">
        <v>167.7589432345591</v>
      </c>
      <c r="AF91" s="19">
        <v>56.314459121742232</v>
      </c>
      <c r="AG91" s="19">
        <v>8.1833630846126386</v>
      </c>
      <c r="AH91" s="19">
        <v>45.977579435915743</v>
      </c>
      <c r="AI91" s="19">
        <v>137.60971081756514</v>
      </c>
      <c r="AJ91" s="19">
        <v>20.673759371652981</v>
      </c>
      <c r="AK91" s="19">
        <v>73.219564441270975</v>
      </c>
      <c r="AL91" s="19">
        <v>31.764369867904321</v>
      </c>
      <c r="AM91" s="19">
        <v>56.852838272045695</v>
      </c>
      <c r="AN91" s="19">
        <v>63.744091395930027</v>
      </c>
      <c r="AO91" s="19">
        <v>118.22806140664049</v>
      </c>
      <c r="AP91" s="19">
        <v>88.832559800071408</v>
      </c>
      <c r="AQ91" s="19">
        <v>201.13845055337381</v>
      </c>
      <c r="AR91" s="19">
        <v>56.960514102106394</v>
      </c>
      <c r="AS91" s="19">
        <v>328.51895751517316</v>
      </c>
      <c r="AT91" s="19">
        <v>63.421063905747943</v>
      </c>
      <c r="AU91" s="19">
        <v>83.664119957158164</v>
      </c>
      <c r="AV91" s="19">
        <v>52.115101749375228</v>
      </c>
      <c r="AW91" s="19">
        <v>238.82499107461618</v>
      </c>
      <c r="AX91" s="19">
        <v>0.75373081042484824</v>
      </c>
      <c r="AY91" s="19">
        <v>21.642841842199214</v>
      </c>
      <c r="AZ91" s="19">
        <v>87.540449839343097</v>
      </c>
      <c r="BA91" s="19">
        <v>12.059692966797572</v>
      </c>
      <c r="BB91" s="19">
        <v>68.804855408782572</v>
      </c>
      <c r="BC91" s="19">
        <v>51.038343448768295</v>
      </c>
      <c r="BD91" s="19">
        <v>33.056479828632632</v>
      </c>
      <c r="BE91" s="19">
        <v>8.075687254551946</v>
      </c>
      <c r="BF91" s="19">
        <v>70.958372009996424</v>
      </c>
      <c r="BG91" s="19">
        <v>18.520242770439129</v>
      </c>
      <c r="BH91" s="19">
        <v>12.598072117101037</v>
      </c>
      <c r="BI91" s="19">
        <v>71.281399500178509</v>
      </c>
      <c r="BJ91" s="19">
        <v>76.449839343091753</v>
      </c>
      <c r="BK91" s="19">
        <v>17.981863620135666</v>
      </c>
      <c r="BL91" s="19">
        <v>74.403998571938587</v>
      </c>
      <c r="BM91" s="19">
        <v>9.7985005355230275</v>
      </c>
      <c r="BN91" s="19">
        <v>0</v>
      </c>
      <c r="BO91" s="19">
        <v>72.788861121028205</v>
      </c>
      <c r="BP91" s="19">
        <v>54.59164584077115</v>
      </c>
      <c r="BQ91" s="19">
        <v>33.37950731881471</v>
      </c>
      <c r="BR91" s="19">
        <v>45.223848625490895</v>
      </c>
      <c r="BS91" s="19">
        <v>0</v>
      </c>
      <c r="BT91" s="19">
        <v>5313.1561585148165</v>
      </c>
      <c r="BU91" s="19">
        <v>0</v>
      </c>
      <c r="BV91" s="19">
        <v>0</v>
      </c>
      <c r="BW91" s="19">
        <v>0</v>
      </c>
      <c r="BX91" s="19">
        <v>13.028775437343807</v>
      </c>
      <c r="BY91" s="19">
        <v>705.81506604783999</v>
      </c>
      <c r="BZ91" s="19">
        <v>0</v>
      </c>
      <c r="CA91" s="19">
        <v>718.84384148518393</v>
      </c>
      <c r="CB91" s="19">
        <v>6032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s="23" t="s">
        <v>166</v>
      </c>
      <c r="B92" s="23" t="s">
        <v>264</v>
      </c>
      <c r="C92">
        <f t="shared" si="6"/>
        <v>88</v>
      </c>
      <c r="D92" s="19">
        <v>71.022117601430693</v>
      </c>
      <c r="E92" s="19">
        <v>46.216495011958372</v>
      </c>
      <c r="F92" s="19">
        <v>3.6482999719893989</v>
      </c>
      <c r="G92" s="19">
        <v>7.9163883562086577</v>
      </c>
      <c r="H92" s="19">
        <v>2.8594783564241237</v>
      </c>
      <c r="I92" s="19">
        <v>11.606946629031912</v>
      </c>
      <c r="J92" s="19">
        <v>4.0004524789381826</v>
      </c>
      <c r="K92" s="19">
        <v>12.874695654047532</v>
      </c>
      <c r="L92" s="19">
        <v>0.91559651806683762</v>
      </c>
      <c r="M92" s="19">
        <v>27.763703647842107</v>
      </c>
      <c r="N92" s="19">
        <v>7.2543416431449446</v>
      </c>
      <c r="O92" s="19">
        <v>0.80290771584322684</v>
      </c>
      <c r="P92" s="19">
        <v>21.53764732498761</v>
      </c>
      <c r="Q92" s="19">
        <v>2.4087231475296806</v>
      </c>
      <c r="R92" s="19">
        <v>3.1412003619831501</v>
      </c>
      <c r="S92" s="19">
        <v>8.0290771584322691</v>
      </c>
      <c r="T92" s="19">
        <v>26.045199413932043</v>
      </c>
      <c r="U92" s="19">
        <v>1.8875374372454807</v>
      </c>
      <c r="V92" s="19">
        <v>1.25366292473767</v>
      </c>
      <c r="W92" s="19">
        <v>1.4790405291848914</v>
      </c>
      <c r="X92" s="19">
        <v>49.6535034797785</v>
      </c>
      <c r="Y92" s="19">
        <v>7.6487524509275824</v>
      </c>
      <c r="Z92" s="19">
        <v>2.2537760444722155</v>
      </c>
      <c r="AA92" s="19">
        <v>2.9439949580918321</v>
      </c>
      <c r="AB92" s="19">
        <v>23.326582060287432</v>
      </c>
      <c r="AC92" s="19">
        <v>41.680770722458035</v>
      </c>
      <c r="AD92" s="19">
        <v>50.611358298679193</v>
      </c>
      <c r="AE92" s="19">
        <v>28.186286656180645</v>
      </c>
      <c r="AF92" s="19">
        <v>13.015556656827044</v>
      </c>
      <c r="AG92" s="19">
        <v>1.8452791364116266</v>
      </c>
      <c r="AH92" s="19">
        <v>7.3529443450906031</v>
      </c>
      <c r="AI92" s="19">
        <v>7.2402555428669926</v>
      </c>
      <c r="AJ92" s="19">
        <v>7.2825138437008468</v>
      </c>
      <c r="AK92" s="19">
        <v>17.551280946327378</v>
      </c>
      <c r="AL92" s="19">
        <v>3.1412003619831501</v>
      </c>
      <c r="AM92" s="19">
        <v>3.9441080778263777</v>
      </c>
      <c r="AN92" s="19">
        <v>2.0988289414147507</v>
      </c>
      <c r="AO92" s="19">
        <v>646.67877766046843</v>
      </c>
      <c r="AP92" s="19">
        <v>42.582281140246927</v>
      </c>
      <c r="AQ92" s="19">
        <v>6.69089763202689</v>
      </c>
      <c r="AR92" s="19">
        <v>14.776319191570964</v>
      </c>
      <c r="AS92" s="19">
        <v>162.28596130227749</v>
      </c>
      <c r="AT92" s="19">
        <v>15.212988300187455</v>
      </c>
      <c r="AU92" s="19">
        <v>0.60570231195190793</v>
      </c>
      <c r="AV92" s="19">
        <v>0.49301350972829722</v>
      </c>
      <c r="AW92" s="19">
        <v>10.719522311520976</v>
      </c>
      <c r="AX92" s="19">
        <v>12.029529637370452</v>
      </c>
      <c r="AY92" s="19">
        <v>13.931153174893883</v>
      </c>
      <c r="AZ92" s="19">
        <v>2.6200146516989506</v>
      </c>
      <c r="BA92" s="19">
        <v>4.3807771864428693</v>
      </c>
      <c r="BB92" s="19">
        <v>22.439157742776498</v>
      </c>
      <c r="BC92" s="19">
        <v>4.2680883842192587</v>
      </c>
      <c r="BD92" s="19">
        <v>24.664761586692808</v>
      </c>
      <c r="BE92" s="19">
        <v>4.2399161836633557</v>
      </c>
      <c r="BF92" s="19">
        <v>9.50811768761716</v>
      </c>
      <c r="BG92" s="19">
        <v>3.0425976600374911</v>
      </c>
      <c r="BH92" s="19">
        <v>1.9157096378013831</v>
      </c>
      <c r="BI92" s="19">
        <v>1.3945239275171835</v>
      </c>
      <c r="BJ92" s="19">
        <v>52.527067936480577</v>
      </c>
      <c r="BK92" s="19">
        <v>0.80290771584322684</v>
      </c>
      <c r="BL92" s="19">
        <v>54.752671780396888</v>
      </c>
      <c r="BM92" s="19">
        <v>19.32612958134925</v>
      </c>
      <c r="BN92" s="19">
        <v>21.424958522763998</v>
      </c>
      <c r="BO92" s="19">
        <v>13.663517269612807</v>
      </c>
      <c r="BP92" s="19">
        <v>16.973750834931373</v>
      </c>
      <c r="BQ92" s="19">
        <v>7.8600439550968524</v>
      </c>
      <c r="BR92" s="19">
        <v>37.04644373101204</v>
      </c>
      <c r="BS92" s="19">
        <v>0</v>
      </c>
      <c r="BT92" s="19">
        <v>1761.2978065544808</v>
      </c>
      <c r="BU92" s="19">
        <v>0</v>
      </c>
      <c r="BV92" s="19">
        <v>0</v>
      </c>
      <c r="BW92" s="19">
        <v>0</v>
      </c>
      <c r="BX92" s="19">
        <v>853.70219344551936</v>
      </c>
      <c r="BY92" s="19">
        <v>0</v>
      </c>
      <c r="BZ92" s="19">
        <v>0</v>
      </c>
      <c r="CA92" s="19">
        <v>853.70219344551936</v>
      </c>
      <c r="CB92" s="19">
        <v>2615</v>
      </c>
      <c r="CD92" s="19">
        <f t="shared" si="7"/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s="23" t="s">
        <v>167</v>
      </c>
      <c r="B93" s="23" t="s">
        <v>265</v>
      </c>
      <c r="C93">
        <f t="shared" si="6"/>
        <v>89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S93" s="19">
        <v>0</v>
      </c>
      <c r="AT93" s="19">
        <v>0</v>
      </c>
      <c r="AU93" s="19">
        <v>0</v>
      </c>
      <c r="AV93" s="19">
        <v>0</v>
      </c>
      <c r="AW93" s="19">
        <v>0</v>
      </c>
      <c r="AX93" s="19">
        <v>0</v>
      </c>
      <c r="AY93" s="19">
        <v>0</v>
      </c>
      <c r="AZ93" s="19">
        <v>0</v>
      </c>
      <c r="BA93" s="19">
        <v>0</v>
      </c>
      <c r="BB93" s="19">
        <v>0</v>
      </c>
      <c r="BC93" s="19">
        <v>0</v>
      </c>
      <c r="BD93" s="19">
        <v>0</v>
      </c>
      <c r="BE93" s="19">
        <v>0</v>
      </c>
      <c r="BF93" s="19">
        <v>0</v>
      </c>
      <c r="BG93" s="19">
        <v>0</v>
      </c>
      <c r="BH93" s="19">
        <v>0</v>
      </c>
      <c r="BI93" s="19">
        <v>0</v>
      </c>
      <c r="BJ93" s="19">
        <v>0</v>
      </c>
      <c r="BK93" s="19">
        <v>0</v>
      </c>
      <c r="BL93" s="19">
        <v>0</v>
      </c>
      <c r="BM93" s="19">
        <v>0</v>
      </c>
      <c r="BN93" s="19">
        <v>0</v>
      </c>
      <c r="BO93" s="19">
        <v>0</v>
      </c>
      <c r="BP93" s="19">
        <v>0</v>
      </c>
      <c r="BQ93" s="19">
        <v>0</v>
      </c>
      <c r="BR93" s="19">
        <v>0</v>
      </c>
      <c r="BS93" s="19">
        <v>0</v>
      </c>
      <c r="BT93" s="19">
        <v>0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>
        <v>0</v>
      </c>
      <c r="CB93" s="19">
        <v>0</v>
      </c>
      <c r="CD93" s="19">
        <f t="shared" si="7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s="23" t="s">
        <v>168</v>
      </c>
      <c r="B94" s="23" t="s">
        <v>266</v>
      </c>
      <c r="C94">
        <f t="shared" si="6"/>
        <v>90</v>
      </c>
      <c r="D94" s="19">
        <v>2.2055833313398561E-2</v>
      </c>
      <c r="E94" s="19">
        <v>4.7787638845696881E-2</v>
      </c>
      <c r="F94" s="19">
        <v>3.6759722188997599E-3</v>
      </c>
      <c r="G94" s="19">
        <v>1.8379861094498799E-3</v>
      </c>
      <c r="H94" s="19">
        <v>0.51096013842706656</v>
      </c>
      <c r="I94" s="19">
        <v>0.35656930523327673</v>
      </c>
      <c r="J94" s="19">
        <v>4.7787638845696881E-2</v>
      </c>
      <c r="K94" s="19">
        <v>0</v>
      </c>
      <c r="L94" s="19">
        <v>0</v>
      </c>
      <c r="M94" s="19">
        <v>7.3519444377995197E-3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1.4703888875599039E-2</v>
      </c>
      <c r="U94" s="19">
        <v>0</v>
      </c>
      <c r="V94" s="19">
        <v>0</v>
      </c>
      <c r="W94" s="19">
        <v>3.6759722188997597E-2</v>
      </c>
      <c r="X94" s="19">
        <v>9.7413263800843641E-2</v>
      </c>
      <c r="Y94" s="19">
        <v>0</v>
      </c>
      <c r="Z94" s="19">
        <v>0</v>
      </c>
      <c r="AA94" s="19">
        <v>0</v>
      </c>
      <c r="AB94" s="19">
        <v>0</v>
      </c>
      <c r="AC94" s="19">
        <v>7.3519444377995197E-3</v>
      </c>
      <c r="AD94" s="19">
        <v>3.8597708298447483E-2</v>
      </c>
      <c r="AE94" s="19">
        <v>1.8379861094498798E-2</v>
      </c>
      <c r="AF94" s="19">
        <v>4.5949652736247001E-2</v>
      </c>
      <c r="AG94" s="19">
        <v>8.638534714414435E-2</v>
      </c>
      <c r="AH94" s="19">
        <v>7.3519444377995197E-3</v>
      </c>
      <c r="AI94" s="19">
        <v>9.0061319363044123E-2</v>
      </c>
      <c r="AJ94" s="19">
        <v>0.43744069404907143</v>
      </c>
      <c r="AK94" s="19">
        <v>3.4921736079547717E-2</v>
      </c>
      <c r="AL94" s="19">
        <v>0.41538486073567288</v>
      </c>
      <c r="AM94" s="19">
        <v>1.4703888875599039E-2</v>
      </c>
      <c r="AN94" s="19">
        <v>0</v>
      </c>
      <c r="AO94" s="19">
        <v>0</v>
      </c>
      <c r="AP94" s="19">
        <v>0</v>
      </c>
      <c r="AQ94" s="19">
        <v>37.493078646668103</v>
      </c>
      <c r="AR94" s="19">
        <v>0.76276423542170024</v>
      </c>
      <c r="AS94" s="19">
        <v>0.76644020764059995</v>
      </c>
      <c r="AT94" s="19">
        <v>3.3083749970097845E-2</v>
      </c>
      <c r="AU94" s="19">
        <v>9.1899305472493992E-3</v>
      </c>
      <c r="AV94" s="19">
        <v>3.6759722188997599E-3</v>
      </c>
      <c r="AW94" s="19">
        <v>0.37494916632777553</v>
      </c>
      <c r="AX94" s="19">
        <v>0.29959173584033044</v>
      </c>
      <c r="AY94" s="19">
        <v>0</v>
      </c>
      <c r="AZ94" s="19">
        <v>2.389381942284844E-2</v>
      </c>
      <c r="BA94" s="19">
        <v>0.37862513854667529</v>
      </c>
      <c r="BB94" s="19">
        <v>3.6759722188997599E-3</v>
      </c>
      <c r="BC94" s="19">
        <v>1.0678699295903804</v>
      </c>
      <c r="BD94" s="19">
        <v>0.53117798563101526</v>
      </c>
      <c r="BE94" s="19">
        <v>0.63410520776020851</v>
      </c>
      <c r="BF94" s="19">
        <v>6.432951383074581E-2</v>
      </c>
      <c r="BG94" s="19">
        <v>0.21504437480563596</v>
      </c>
      <c r="BH94" s="19">
        <v>0</v>
      </c>
      <c r="BI94" s="19">
        <v>0.22974826368123499</v>
      </c>
      <c r="BJ94" s="19">
        <v>2.14492978972801</v>
      </c>
      <c r="BK94" s="19">
        <v>0</v>
      </c>
      <c r="BL94" s="19">
        <v>4.644590898579847</v>
      </c>
      <c r="BM94" s="19">
        <v>1.0972777073415783</v>
      </c>
      <c r="BN94" s="19">
        <v>0.49993222177036734</v>
      </c>
      <c r="BO94" s="19">
        <v>1.7828465261663837</v>
      </c>
      <c r="BP94" s="19">
        <v>0</v>
      </c>
      <c r="BQ94" s="19">
        <v>1.102791665669928E-2</v>
      </c>
      <c r="BR94" s="19">
        <v>0.53485395784991507</v>
      </c>
      <c r="BS94" s="19">
        <v>0</v>
      </c>
      <c r="BT94" s="19">
        <v>55.950135157763796</v>
      </c>
      <c r="BU94" s="19">
        <v>0</v>
      </c>
      <c r="BV94" s="19">
        <v>0</v>
      </c>
      <c r="BW94" s="19">
        <v>0</v>
      </c>
      <c r="BX94" s="19">
        <v>0</v>
      </c>
      <c r="BY94" s="19">
        <v>405.04986484223622</v>
      </c>
      <c r="BZ94" s="19">
        <v>0</v>
      </c>
      <c r="CA94" s="19">
        <v>405.04986484223622</v>
      </c>
      <c r="CB94" s="19">
        <v>461</v>
      </c>
      <c r="CD94" s="19">
        <f t="shared" si="7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s="23" t="s">
        <v>169</v>
      </c>
      <c r="B95" s="23" t="s">
        <v>267</v>
      </c>
      <c r="C95">
        <f t="shared" si="6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D95" s="19">
        <f t="shared" si="7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s="23" t="s">
        <v>170</v>
      </c>
      <c r="B96" s="23" t="s">
        <v>268</v>
      </c>
      <c r="C96">
        <f t="shared" si="6"/>
        <v>92</v>
      </c>
      <c r="D96" s="19">
        <v>0.14542621567227162</v>
      </c>
      <c r="E96" s="19">
        <v>0.37810816074790626</v>
      </c>
      <c r="F96" s="19">
        <v>1.6620138933973901E-2</v>
      </c>
      <c r="G96" s="19">
        <v>1.2465104200480425E-2</v>
      </c>
      <c r="H96" s="19">
        <v>0.73544114782834513</v>
      </c>
      <c r="I96" s="19">
        <v>2.9085243134454326E-2</v>
      </c>
      <c r="J96" s="19">
        <v>0.32409270921249106</v>
      </c>
      <c r="K96" s="19">
        <v>0</v>
      </c>
      <c r="L96" s="19">
        <v>1.6620138933973901E-2</v>
      </c>
      <c r="M96" s="19">
        <v>4.1550347334934753E-3</v>
      </c>
      <c r="N96" s="19">
        <v>0</v>
      </c>
      <c r="O96" s="19">
        <v>0</v>
      </c>
      <c r="P96" s="19">
        <v>9.9720833603843401E-2</v>
      </c>
      <c r="Q96" s="19">
        <v>0</v>
      </c>
      <c r="R96" s="19">
        <v>0</v>
      </c>
      <c r="S96" s="19">
        <v>0</v>
      </c>
      <c r="T96" s="19">
        <v>2.9085243134454326E-2</v>
      </c>
      <c r="U96" s="19">
        <v>6.2325521002402129E-2</v>
      </c>
      <c r="V96" s="19">
        <v>4.98604168019217E-2</v>
      </c>
      <c r="W96" s="19">
        <v>0</v>
      </c>
      <c r="X96" s="19">
        <v>0</v>
      </c>
      <c r="Y96" s="19">
        <v>8.3100694669869506E-3</v>
      </c>
      <c r="Z96" s="19">
        <v>0</v>
      </c>
      <c r="AA96" s="19">
        <v>0</v>
      </c>
      <c r="AB96" s="19">
        <v>0</v>
      </c>
      <c r="AC96" s="19">
        <v>6.2325521002402129E-2</v>
      </c>
      <c r="AD96" s="19">
        <v>5.8170486268908653E-2</v>
      </c>
      <c r="AE96" s="19">
        <v>3.7146010517431671</v>
      </c>
      <c r="AF96" s="19">
        <v>4.98604168019217E-2</v>
      </c>
      <c r="AG96" s="19">
        <v>0</v>
      </c>
      <c r="AH96" s="19">
        <v>3.3240277867947803E-2</v>
      </c>
      <c r="AI96" s="19">
        <v>7.8945659936376034E-2</v>
      </c>
      <c r="AJ96" s="19">
        <v>0</v>
      </c>
      <c r="AK96" s="19">
        <v>2.9085243134454326E-2</v>
      </c>
      <c r="AL96" s="19">
        <v>0</v>
      </c>
      <c r="AM96" s="19">
        <v>1.2465104200480425E-2</v>
      </c>
      <c r="AN96" s="19">
        <v>0</v>
      </c>
      <c r="AO96" s="19">
        <v>0</v>
      </c>
      <c r="AP96" s="19">
        <v>0</v>
      </c>
      <c r="AQ96" s="19">
        <v>70.2450172044407</v>
      </c>
      <c r="AR96" s="19">
        <v>4.1550347334934755E-2</v>
      </c>
      <c r="AS96" s="19">
        <v>9.9720833603843401E-2</v>
      </c>
      <c r="AT96" s="19">
        <v>2.0775173667467377E-2</v>
      </c>
      <c r="AU96" s="19">
        <v>0</v>
      </c>
      <c r="AV96" s="19">
        <v>0</v>
      </c>
      <c r="AW96" s="19">
        <v>1.6910991365318444</v>
      </c>
      <c r="AX96" s="19">
        <v>0.10387586833733688</v>
      </c>
      <c r="AY96" s="19">
        <v>0.8060767382977343</v>
      </c>
      <c r="AZ96" s="19">
        <v>0</v>
      </c>
      <c r="BA96" s="19">
        <v>0</v>
      </c>
      <c r="BB96" s="19">
        <v>11.139648120496007</v>
      </c>
      <c r="BC96" s="19">
        <v>0</v>
      </c>
      <c r="BD96" s="19">
        <v>3.1910666753229888</v>
      </c>
      <c r="BE96" s="19">
        <v>3.0664156333181847</v>
      </c>
      <c r="BF96" s="19">
        <v>0.44043368175030839</v>
      </c>
      <c r="BG96" s="19">
        <v>1.5913783029280011</v>
      </c>
      <c r="BH96" s="19">
        <v>1.2465104200480425E-2</v>
      </c>
      <c r="BI96" s="19">
        <v>8.3100694669869506E-3</v>
      </c>
      <c r="BJ96" s="19">
        <v>1.8323703174706227</v>
      </c>
      <c r="BK96" s="19">
        <v>2.0775173667467377E-2</v>
      </c>
      <c r="BL96" s="19">
        <v>4.4999026163734337</v>
      </c>
      <c r="BM96" s="19">
        <v>0.5484645848211388</v>
      </c>
      <c r="BN96" s="19">
        <v>0</v>
      </c>
      <c r="BO96" s="19">
        <v>4.5580731026423429</v>
      </c>
      <c r="BP96" s="19">
        <v>0</v>
      </c>
      <c r="BQ96" s="19">
        <v>0.18697656300720639</v>
      </c>
      <c r="BR96" s="19">
        <v>2.493020840096085E-2</v>
      </c>
      <c r="BS96" s="19">
        <v>0</v>
      </c>
      <c r="BT96" s="19">
        <v>110.07933519444265</v>
      </c>
      <c r="BU96" s="19">
        <v>0</v>
      </c>
      <c r="BV96" s="19">
        <v>0</v>
      </c>
      <c r="BW96" s="19">
        <v>0</v>
      </c>
      <c r="BX96" s="19">
        <v>0</v>
      </c>
      <c r="BY96" s="19">
        <v>273.92066480555735</v>
      </c>
      <c r="BZ96" s="19">
        <v>0</v>
      </c>
      <c r="CA96" s="19">
        <v>273.92066480555735</v>
      </c>
      <c r="CB96" s="19">
        <v>384</v>
      </c>
      <c r="CD96" s="19">
        <f t="shared" si="7"/>
        <v>0</v>
      </c>
      <c r="CE96" s="19">
        <f t="shared" si="8"/>
        <v>0</v>
      </c>
      <c r="CF96" s="19">
        <f t="shared" si="9"/>
        <v>0</v>
      </c>
    </row>
    <row r="97" spans="1:84" x14ac:dyDescent="0.2">
      <c r="A97" s="23" t="s">
        <v>171</v>
      </c>
      <c r="B97" s="23" t="s">
        <v>269</v>
      </c>
      <c r="C97">
        <f t="shared" si="6"/>
        <v>93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D97" s="19">
        <f t="shared" si="7"/>
        <v>0</v>
      </c>
      <c r="CE97" s="19">
        <f t="shared" si="8"/>
        <v>0</v>
      </c>
      <c r="CF97" s="19">
        <f t="shared" si="9"/>
        <v>0</v>
      </c>
    </row>
    <row r="98" spans="1:84" x14ac:dyDescent="0.2">
      <c r="A98" s="23" t="s">
        <v>172</v>
      </c>
      <c r="B98" s="23" t="s">
        <v>270</v>
      </c>
      <c r="C98">
        <f t="shared" si="6"/>
        <v>94</v>
      </c>
      <c r="D98" s="19">
        <v>0.17365809652683806</v>
      </c>
      <c r="E98" s="19">
        <v>0.11577206435122539</v>
      </c>
      <c r="F98" s="19">
        <v>0</v>
      </c>
      <c r="G98" s="19">
        <v>1.2734927078634792</v>
      </c>
      <c r="H98" s="19">
        <v>1.7944669974439933</v>
      </c>
      <c r="I98" s="19">
        <v>2.6627574800781839</v>
      </c>
      <c r="J98" s="19">
        <v>1.5629228687415426</v>
      </c>
      <c r="K98" s="19">
        <v>178.57840926176516</v>
      </c>
      <c r="L98" s="19">
        <v>16.034430912644716</v>
      </c>
      <c r="M98" s="19">
        <v>136.66892196662155</v>
      </c>
      <c r="N98" s="19">
        <v>6.7726657645466846</v>
      </c>
      <c r="O98" s="19">
        <v>9.8985115020297698</v>
      </c>
      <c r="P98" s="19">
        <v>30.563824988723496</v>
      </c>
      <c r="Q98" s="19">
        <v>27.148549090362355</v>
      </c>
      <c r="R98" s="19">
        <v>34.731619305367616</v>
      </c>
      <c r="S98" s="19">
        <v>8.7407908585175171</v>
      </c>
      <c r="T98" s="19">
        <v>64.890242068861824</v>
      </c>
      <c r="U98" s="19">
        <v>3.2416178018343107</v>
      </c>
      <c r="V98" s="19">
        <v>15.571342655239812</v>
      </c>
      <c r="W98" s="19">
        <v>13.487445496917758</v>
      </c>
      <c r="X98" s="19">
        <v>32.126747857465041</v>
      </c>
      <c r="Y98" s="19">
        <v>45.20899112915351</v>
      </c>
      <c r="Z98" s="19">
        <v>3.0100736731318594</v>
      </c>
      <c r="AA98" s="19">
        <v>45.440535257855963</v>
      </c>
      <c r="AB98" s="19">
        <v>57.017741692978504</v>
      </c>
      <c r="AC98" s="19">
        <v>40.693880619455726</v>
      </c>
      <c r="AD98" s="19">
        <v>65.526988422793565</v>
      </c>
      <c r="AE98" s="19">
        <v>19.333934746654638</v>
      </c>
      <c r="AF98" s="19">
        <v>48.855811156217108</v>
      </c>
      <c r="AG98" s="19">
        <v>30.737483085250336</v>
      </c>
      <c r="AH98" s="19">
        <v>40.693880619455726</v>
      </c>
      <c r="AI98" s="19">
        <v>95.627725154112156</v>
      </c>
      <c r="AJ98" s="19">
        <v>5.4991730566832056</v>
      </c>
      <c r="AK98" s="19">
        <v>1.5629228687415426</v>
      </c>
      <c r="AL98" s="19">
        <v>6.5990076680198468</v>
      </c>
      <c r="AM98" s="19">
        <v>22.112464291084049</v>
      </c>
      <c r="AN98" s="19">
        <v>0.28943016087806345</v>
      </c>
      <c r="AO98" s="19">
        <v>0</v>
      </c>
      <c r="AP98" s="19">
        <v>0.34731619305367611</v>
      </c>
      <c r="AQ98" s="19">
        <v>5.7886032175612695E-2</v>
      </c>
      <c r="AR98" s="19">
        <v>0</v>
      </c>
      <c r="AS98" s="19">
        <v>169.31664411366711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29.46399037738686</v>
      </c>
      <c r="BA98" s="19">
        <v>22.401894451962111</v>
      </c>
      <c r="BB98" s="19">
        <v>156.06074274545182</v>
      </c>
      <c r="BC98" s="19">
        <v>10.014283566380996</v>
      </c>
      <c r="BD98" s="19">
        <v>1.7944669974439933</v>
      </c>
      <c r="BE98" s="19">
        <v>0</v>
      </c>
      <c r="BF98" s="19">
        <v>13.37167343256653</v>
      </c>
      <c r="BG98" s="19">
        <v>1.6786949330927681</v>
      </c>
      <c r="BH98" s="19">
        <v>5.4412870245075924</v>
      </c>
      <c r="BI98" s="19">
        <v>0</v>
      </c>
      <c r="BJ98" s="19">
        <v>12.966471207337243</v>
      </c>
      <c r="BK98" s="19">
        <v>1.3892647722147045</v>
      </c>
      <c r="BL98" s="19">
        <v>0</v>
      </c>
      <c r="BM98" s="19">
        <v>0</v>
      </c>
      <c r="BN98" s="19">
        <v>0.40520222522928884</v>
      </c>
      <c r="BO98" s="19">
        <v>0</v>
      </c>
      <c r="BP98" s="19">
        <v>0</v>
      </c>
      <c r="BQ98" s="19">
        <v>0.52097428958051428</v>
      </c>
      <c r="BR98" s="19">
        <v>0.52097428958051428</v>
      </c>
      <c r="BS98" s="19">
        <v>0</v>
      </c>
      <c r="BT98" s="19">
        <v>1540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1540</v>
      </c>
      <c r="CD98" s="19">
        <f t="shared" si="7"/>
        <v>0</v>
      </c>
      <c r="CE98" s="19">
        <f t="shared" si="8"/>
        <v>0</v>
      </c>
      <c r="CF98" s="19">
        <f t="shared" si="9"/>
        <v>0</v>
      </c>
    </row>
    <row r="99" spans="1:84" x14ac:dyDescent="0.2">
      <c r="A99" s="23" t="s">
        <v>173</v>
      </c>
      <c r="B99" s="23" t="s">
        <v>271</v>
      </c>
      <c r="C99">
        <f t="shared" si="6"/>
        <v>95</v>
      </c>
      <c r="D99" s="19">
        <v>3.4673814357268915</v>
      </c>
      <c r="E99" s="19">
        <v>0.63729380680832826</v>
      </c>
      <c r="F99" s="19">
        <v>0.47936792924398375</v>
      </c>
      <c r="G99" s="19">
        <v>0.73093127403674496</v>
      </c>
      <c r="H99" s="19">
        <v>3.0872412702622749</v>
      </c>
      <c r="I99" s="19">
        <v>2.2025768410743978</v>
      </c>
      <c r="J99" s="19">
        <v>0.41228437063258083</v>
      </c>
      <c r="K99" s="19">
        <v>6.020749385373418</v>
      </c>
      <c r="L99" s="19">
        <v>2.2612749548593758</v>
      </c>
      <c r="M99" s="19">
        <v>9.5118895814418494</v>
      </c>
      <c r="N99" s="19">
        <v>2.4094178134595574</v>
      </c>
      <c r="O99" s="19">
        <v>0.17190161894172012</v>
      </c>
      <c r="P99" s="19">
        <v>1.0467830291654341</v>
      </c>
      <c r="Q99" s="19">
        <v>0.46958491027982091</v>
      </c>
      <c r="R99" s="19">
        <v>0.74071429300090796</v>
      </c>
      <c r="S99" s="19">
        <v>0.3969110551174676</v>
      </c>
      <c r="T99" s="19">
        <v>2.1145296703969314</v>
      </c>
      <c r="U99" s="19">
        <v>0.27811725340977489</v>
      </c>
      <c r="V99" s="19">
        <v>1.9020984014608222</v>
      </c>
      <c r="W99" s="19">
        <v>0.64288410335927848</v>
      </c>
      <c r="X99" s="19">
        <v>3.6490660736327749</v>
      </c>
      <c r="Y99" s="19">
        <v>1.6337641670152101</v>
      </c>
      <c r="Z99" s="19">
        <v>1.123649606741</v>
      </c>
      <c r="AA99" s="19">
        <v>2.0907709100553928</v>
      </c>
      <c r="AB99" s="19">
        <v>2.0530364083364785</v>
      </c>
      <c r="AC99" s="19">
        <v>2.0642170014383794</v>
      </c>
      <c r="AD99" s="19">
        <v>4.0948922235710565</v>
      </c>
      <c r="AE99" s="19">
        <v>0.46958491027982091</v>
      </c>
      <c r="AF99" s="19">
        <v>1.6673059463209114</v>
      </c>
      <c r="AG99" s="19">
        <v>1.1697695532863395</v>
      </c>
      <c r="AH99" s="19">
        <v>1.1823477205259776</v>
      </c>
      <c r="AI99" s="19">
        <v>1.3612372101563854</v>
      </c>
      <c r="AJ99" s="19">
        <v>4.4526712028318727</v>
      </c>
      <c r="AK99" s="19">
        <v>1.4185377498036256</v>
      </c>
      <c r="AL99" s="19">
        <v>0.62331806543095269</v>
      </c>
      <c r="AM99" s="19">
        <v>1.0956981239862487</v>
      </c>
      <c r="AN99" s="19">
        <v>3.6336927581176619E-2</v>
      </c>
      <c r="AO99" s="19">
        <v>1.7665337101002785</v>
      </c>
      <c r="AP99" s="19">
        <v>0.2697318085833495</v>
      </c>
      <c r="AQ99" s="19">
        <v>1.9007008273230845</v>
      </c>
      <c r="AR99" s="19">
        <v>1.0663490670937599</v>
      </c>
      <c r="AS99" s="19">
        <v>25.057106715496751</v>
      </c>
      <c r="AT99" s="19">
        <v>28.414079794342378</v>
      </c>
      <c r="AU99" s="19">
        <v>0.10481806033031715</v>
      </c>
      <c r="AV99" s="19">
        <v>7.9661725851041032E-2</v>
      </c>
      <c r="AW99" s="19">
        <v>3.6658369632856256</v>
      </c>
      <c r="AX99" s="19">
        <v>1.6770889652850746E-2</v>
      </c>
      <c r="AY99" s="19">
        <v>0.54645148785538677</v>
      </c>
      <c r="AZ99" s="19">
        <v>0.56601752578371267</v>
      </c>
      <c r="BA99" s="19">
        <v>0.10901078274352985</v>
      </c>
      <c r="BB99" s="19">
        <v>0.19705795342099625</v>
      </c>
      <c r="BC99" s="19">
        <v>0.1034204861925796</v>
      </c>
      <c r="BD99" s="19">
        <v>0.42066981545900617</v>
      </c>
      <c r="BE99" s="19">
        <v>1.2578167239638059E-2</v>
      </c>
      <c r="BF99" s="19">
        <v>0.43464555683638184</v>
      </c>
      <c r="BG99" s="19">
        <v>0.2613463637569241</v>
      </c>
      <c r="BH99" s="19">
        <v>4.472237240760199E-2</v>
      </c>
      <c r="BI99" s="19">
        <v>0.28650269823620023</v>
      </c>
      <c r="BJ99" s="19">
        <v>0.11040835688126741</v>
      </c>
      <c r="BK99" s="19">
        <v>5.3107817234027362E-2</v>
      </c>
      <c r="BL99" s="19">
        <v>0.65266712232344148</v>
      </c>
      <c r="BM99" s="19">
        <v>8.6649596539728854E-2</v>
      </c>
      <c r="BN99" s="19">
        <v>2.7951482754751244E-3</v>
      </c>
      <c r="BO99" s="19">
        <v>0.25435849306823632</v>
      </c>
      <c r="BP99" s="19">
        <v>0</v>
      </c>
      <c r="BQ99" s="19">
        <v>5.3107817234027362E-2</v>
      </c>
      <c r="BR99" s="19">
        <v>8.3854448264253728E-2</v>
      </c>
      <c r="BS99" s="19">
        <v>0</v>
      </c>
      <c r="BT99" s="19">
        <v>135.79109837085701</v>
      </c>
      <c r="BU99" s="19">
        <v>0</v>
      </c>
      <c r="BV99" s="19">
        <v>0</v>
      </c>
      <c r="BW99" s="19">
        <v>0</v>
      </c>
      <c r="BX99" s="19">
        <v>1.2089016291429913</v>
      </c>
      <c r="BY99" s="19">
        <v>0</v>
      </c>
      <c r="BZ99" s="19">
        <v>0</v>
      </c>
      <c r="CA99" s="19">
        <v>1.2089016291429913</v>
      </c>
      <c r="CB99" s="19">
        <v>137</v>
      </c>
      <c r="CD99" s="19">
        <f t="shared" si="7"/>
        <v>0</v>
      </c>
      <c r="CE99" s="19">
        <f t="shared" si="8"/>
        <v>0</v>
      </c>
      <c r="CF99" s="19">
        <f t="shared" si="9"/>
        <v>0</v>
      </c>
    </row>
    <row r="100" spans="1:84" x14ac:dyDescent="0.2">
      <c r="A100" s="23" t="s">
        <v>174</v>
      </c>
      <c r="B100" s="23" t="s">
        <v>272</v>
      </c>
      <c r="C100">
        <f t="shared" si="6"/>
        <v>96</v>
      </c>
      <c r="D100" s="19">
        <v>6.2475685489099896E-2</v>
      </c>
      <c r="E100" s="19">
        <v>3.1237842744549948E-2</v>
      </c>
      <c r="F100" s="19">
        <v>0.29675950607322449</v>
      </c>
      <c r="G100" s="19">
        <v>0.15618921372274974</v>
      </c>
      <c r="H100" s="19">
        <v>3.4049248591559444</v>
      </c>
      <c r="I100" s="19">
        <v>3.3268302522945694</v>
      </c>
      <c r="J100" s="19">
        <v>1.0464677319424234</v>
      </c>
      <c r="K100" s="19">
        <v>0.57790009077417404</v>
      </c>
      <c r="L100" s="19">
        <v>0.59351901214644898</v>
      </c>
      <c r="M100" s="19">
        <v>1.6556056654611473</v>
      </c>
      <c r="N100" s="19">
        <v>0.20304597783957465</v>
      </c>
      <c r="O100" s="19">
        <v>0</v>
      </c>
      <c r="P100" s="19">
        <v>3.1237842744549948E-2</v>
      </c>
      <c r="Q100" s="19">
        <v>1.4837975303661224</v>
      </c>
      <c r="R100" s="19">
        <v>9.371352823364984E-2</v>
      </c>
      <c r="S100" s="19">
        <v>5.5447170871576157</v>
      </c>
      <c r="T100" s="19">
        <v>1.5618921372274974E-2</v>
      </c>
      <c r="U100" s="19">
        <v>0</v>
      </c>
      <c r="V100" s="19">
        <v>0</v>
      </c>
      <c r="W100" s="19">
        <v>0.5310433266573491</v>
      </c>
      <c r="X100" s="19">
        <v>1.7024624295779722</v>
      </c>
      <c r="Y100" s="19">
        <v>1.8117948791838969</v>
      </c>
      <c r="Z100" s="19">
        <v>0.14057029235047475</v>
      </c>
      <c r="AA100" s="19">
        <v>1.0777055746869733</v>
      </c>
      <c r="AB100" s="19">
        <v>1.8742705646729967</v>
      </c>
      <c r="AC100" s="19">
        <v>3.2331167240609195</v>
      </c>
      <c r="AD100" s="19">
        <v>0.9527542037087734</v>
      </c>
      <c r="AE100" s="19">
        <v>0.17180813509502471</v>
      </c>
      <c r="AF100" s="19">
        <v>3.483019466017319</v>
      </c>
      <c r="AG100" s="19">
        <v>4.685676411682492E-2</v>
      </c>
      <c r="AH100" s="19">
        <v>0.65599469763554885</v>
      </c>
      <c r="AI100" s="19">
        <v>6.2007117847931648</v>
      </c>
      <c r="AJ100" s="19">
        <v>0</v>
      </c>
      <c r="AK100" s="19">
        <v>3.5923519156232437</v>
      </c>
      <c r="AL100" s="19">
        <v>3.1237842744549948E-2</v>
      </c>
      <c r="AM100" s="19">
        <v>0.14057029235047475</v>
      </c>
      <c r="AN100" s="19">
        <v>0.54666224802962415</v>
      </c>
      <c r="AO100" s="19">
        <v>0</v>
      </c>
      <c r="AP100" s="19">
        <v>0.12495137097819979</v>
      </c>
      <c r="AQ100" s="19">
        <v>0.98399204645332339</v>
      </c>
      <c r="AR100" s="19">
        <v>0</v>
      </c>
      <c r="AS100" s="19">
        <v>0.54666224802962415</v>
      </c>
      <c r="AT100" s="19">
        <v>1.5618921372274974</v>
      </c>
      <c r="AU100" s="19">
        <v>0</v>
      </c>
      <c r="AV100" s="19">
        <v>0</v>
      </c>
      <c r="AW100" s="19">
        <v>0.49980548391279916</v>
      </c>
      <c r="AX100" s="19">
        <v>0.20304597783957465</v>
      </c>
      <c r="AY100" s="19">
        <v>0.59351901214644898</v>
      </c>
      <c r="AZ100" s="19">
        <v>0</v>
      </c>
      <c r="BA100" s="19">
        <v>1.124562338803798</v>
      </c>
      <c r="BB100" s="19">
        <v>0.17180813509502471</v>
      </c>
      <c r="BC100" s="19">
        <v>1.8117948791838969</v>
      </c>
      <c r="BD100" s="19">
        <v>2.6864544760312956</v>
      </c>
      <c r="BE100" s="19">
        <v>0.28114058470094949</v>
      </c>
      <c r="BF100" s="19">
        <v>0.12495137097819979</v>
      </c>
      <c r="BG100" s="19">
        <v>7.6845093151592865</v>
      </c>
      <c r="BH100" s="19">
        <v>0.4060919556791493</v>
      </c>
      <c r="BI100" s="19">
        <v>0.20304597783957465</v>
      </c>
      <c r="BJ100" s="19">
        <v>2.6083598691699206</v>
      </c>
      <c r="BK100" s="19">
        <v>0.29675950607322449</v>
      </c>
      <c r="BL100" s="19">
        <v>15.900061956975923</v>
      </c>
      <c r="BM100" s="19">
        <v>12.698183075659554</v>
      </c>
      <c r="BN100" s="19">
        <v>9.9336339927668842</v>
      </c>
      <c r="BO100" s="19">
        <v>5.5447170871576157</v>
      </c>
      <c r="BP100" s="19">
        <v>0</v>
      </c>
      <c r="BQ100" s="19">
        <v>7.8094606861374871E-2</v>
      </c>
      <c r="BR100" s="19">
        <v>29.972710113395674</v>
      </c>
      <c r="BS100" s="19">
        <v>0</v>
      </c>
      <c r="BT100" s="19">
        <v>140.75771940694204</v>
      </c>
      <c r="BU100" s="19">
        <v>0</v>
      </c>
      <c r="BV100" s="19">
        <v>0</v>
      </c>
      <c r="BW100" s="19">
        <v>0</v>
      </c>
      <c r="BX100" s="19">
        <v>943.2422805930579</v>
      </c>
      <c r="BY100" s="19">
        <v>0</v>
      </c>
      <c r="BZ100" s="19">
        <v>0</v>
      </c>
      <c r="CA100" s="19">
        <v>943.2422805930579</v>
      </c>
      <c r="CB100" s="19">
        <v>1084</v>
      </c>
      <c r="CD100" s="19">
        <f t="shared" si="7"/>
        <v>0</v>
      </c>
      <c r="CE100" s="19">
        <f t="shared" si="8"/>
        <v>0</v>
      </c>
      <c r="CF100" s="19">
        <f t="shared" si="9"/>
        <v>0</v>
      </c>
    </row>
    <row r="101" spans="1:84" x14ac:dyDescent="0.2">
      <c r="A101" s="23" t="s">
        <v>175</v>
      </c>
      <c r="B101" s="23" t="s">
        <v>273</v>
      </c>
      <c r="C101">
        <f t="shared" si="6"/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358.87203663793105</v>
      </c>
      <c r="I101" s="19">
        <v>0</v>
      </c>
      <c r="J101" s="19">
        <v>0.74784482758620685</v>
      </c>
      <c r="K101" s="19">
        <v>70.858297413793096</v>
      </c>
      <c r="L101" s="19">
        <v>8.3197737068965516</v>
      </c>
      <c r="M101" s="19">
        <v>31.876885775862071</v>
      </c>
      <c r="N101" s="19">
        <v>0.18696120689655171</v>
      </c>
      <c r="O101" s="19">
        <v>9.3480603448275856E-2</v>
      </c>
      <c r="P101" s="19">
        <v>0.93480603448275856</v>
      </c>
      <c r="Q101" s="19">
        <v>1.0282866379310345</v>
      </c>
      <c r="R101" s="19">
        <v>0.37392241379310343</v>
      </c>
      <c r="S101" s="19">
        <v>8.7871767241379306</v>
      </c>
      <c r="T101" s="19">
        <v>80.299838362068968</v>
      </c>
      <c r="U101" s="19">
        <v>1.9630926724137931</v>
      </c>
      <c r="V101" s="19">
        <v>3.4587823275862069</v>
      </c>
      <c r="W101" s="19">
        <v>0.56088362068965514</v>
      </c>
      <c r="X101" s="19">
        <v>57.864493534482762</v>
      </c>
      <c r="Y101" s="19">
        <v>1.2152478448275863</v>
      </c>
      <c r="Z101" s="19">
        <v>2.8978987068965516</v>
      </c>
      <c r="AA101" s="19">
        <v>0.28044181034482757</v>
      </c>
      <c r="AB101" s="19">
        <v>3.1783405172413794</v>
      </c>
      <c r="AC101" s="19">
        <v>8.4132543103448274</v>
      </c>
      <c r="AD101" s="19">
        <v>29.633351293103448</v>
      </c>
      <c r="AE101" s="19">
        <v>0.93480603448275856</v>
      </c>
      <c r="AF101" s="19">
        <v>2.1500538793103448</v>
      </c>
      <c r="AG101" s="19">
        <v>8.0393318965517242</v>
      </c>
      <c r="AH101" s="19">
        <v>4.0196659482758621</v>
      </c>
      <c r="AI101" s="19">
        <v>20.004849137931032</v>
      </c>
      <c r="AJ101" s="19">
        <v>18.415678879310345</v>
      </c>
      <c r="AK101" s="19">
        <v>7.198006465517242</v>
      </c>
      <c r="AL101" s="19">
        <v>11.404633620689655</v>
      </c>
      <c r="AM101" s="19">
        <v>9.3480603448275856E-2</v>
      </c>
      <c r="AN101" s="19">
        <v>0.46740301724137928</v>
      </c>
      <c r="AO101" s="19">
        <v>0</v>
      </c>
      <c r="AP101" s="19">
        <v>0</v>
      </c>
      <c r="AQ101" s="19">
        <v>0.65436422413793105</v>
      </c>
      <c r="AR101" s="19">
        <v>0.28044181034482757</v>
      </c>
      <c r="AS101" s="19">
        <v>55.153556034482762</v>
      </c>
      <c r="AT101" s="19">
        <v>48.235991379310349</v>
      </c>
      <c r="AU101" s="19">
        <v>87.965247844827587</v>
      </c>
      <c r="AV101" s="19">
        <v>0</v>
      </c>
      <c r="AW101" s="19">
        <v>3.7392241379310343</v>
      </c>
      <c r="AX101" s="19">
        <v>0</v>
      </c>
      <c r="AY101" s="19">
        <v>0.93480603448275856</v>
      </c>
      <c r="AZ101" s="19">
        <v>0</v>
      </c>
      <c r="BA101" s="19">
        <v>0.28044181034482757</v>
      </c>
      <c r="BB101" s="19">
        <v>0</v>
      </c>
      <c r="BC101" s="19">
        <v>0.93480603448275856</v>
      </c>
      <c r="BD101" s="19">
        <v>0</v>
      </c>
      <c r="BE101" s="19">
        <v>0</v>
      </c>
      <c r="BF101" s="19">
        <v>9.3480603448275856E-2</v>
      </c>
      <c r="BG101" s="19">
        <v>0.28044181034482757</v>
      </c>
      <c r="BH101" s="19">
        <v>0</v>
      </c>
      <c r="BI101" s="19">
        <v>0</v>
      </c>
      <c r="BJ101" s="19">
        <v>16.919989224137929</v>
      </c>
      <c r="BK101" s="19">
        <v>9.3480603448275856E-2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9.3480603448275856E-2</v>
      </c>
      <c r="BR101" s="19">
        <v>0</v>
      </c>
      <c r="BS101" s="19">
        <v>0</v>
      </c>
      <c r="BT101" s="19">
        <v>960.23275862068965</v>
      </c>
      <c r="BU101" s="19">
        <v>0</v>
      </c>
      <c r="BV101" s="19">
        <v>0</v>
      </c>
      <c r="BW101" s="19">
        <v>0</v>
      </c>
      <c r="BX101" s="19">
        <v>80.767241379310349</v>
      </c>
      <c r="BY101" s="19">
        <v>0</v>
      </c>
      <c r="BZ101" s="19">
        <v>0</v>
      </c>
      <c r="CA101" s="19">
        <v>80.767241379310349</v>
      </c>
      <c r="CB101" s="19">
        <v>1041</v>
      </c>
      <c r="CD101" s="19">
        <f t="shared" si="7"/>
        <v>0</v>
      </c>
      <c r="CE101" s="19">
        <f t="shared" si="8"/>
        <v>0</v>
      </c>
      <c r="CF101" s="19">
        <f t="shared" si="9"/>
        <v>0</v>
      </c>
    </row>
    <row r="102" spans="1:84" x14ac:dyDescent="0.2">
      <c r="A102" s="23" t="s">
        <v>176</v>
      </c>
      <c r="B102" s="23" t="s">
        <v>274</v>
      </c>
      <c r="C102">
        <f t="shared" si="6"/>
        <v>98</v>
      </c>
      <c r="D102" s="19">
        <v>0.18151887620719931</v>
      </c>
      <c r="E102" s="19">
        <v>0</v>
      </c>
      <c r="F102" s="19">
        <v>0.54455662862159793</v>
      </c>
      <c r="G102" s="19">
        <v>1.2706321334503952</v>
      </c>
      <c r="H102" s="19">
        <v>181.33735733099212</v>
      </c>
      <c r="I102" s="19">
        <v>1.2706321334503952</v>
      </c>
      <c r="J102" s="19">
        <v>3.6303775241439857</v>
      </c>
      <c r="K102" s="19">
        <v>26.683274802458296</v>
      </c>
      <c r="L102" s="19">
        <v>1.4521510096575945</v>
      </c>
      <c r="M102" s="19">
        <v>25.775680421422301</v>
      </c>
      <c r="N102" s="19">
        <v>6.1716417910447756</v>
      </c>
      <c r="O102" s="19">
        <v>4.5379719051799823</v>
      </c>
      <c r="P102" s="19">
        <v>5.9901229148375768</v>
      </c>
      <c r="Q102" s="19">
        <v>4.9010096575943818</v>
      </c>
      <c r="R102" s="19">
        <v>7.623792800702371</v>
      </c>
      <c r="S102" s="19">
        <v>4.9010096575943818</v>
      </c>
      <c r="T102" s="19">
        <v>12.343283582089551</v>
      </c>
      <c r="U102" s="19">
        <v>4.3564530289727834</v>
      </c>
      <c r="V102" s="19">
        <v>4.719490781387182</v>
      </c>
      <c r="W102" s="19">
        <v>0.72607550482879724</v>
      </c>
      <c r="X102" s="19">
        <v>31.947322212467078</v>
      </c>
      <c r="Y102" s="19">
        <v>32.128841088674278</v>
      </c>
      <c r="Z102" s="19">
        <v>1.4521510096575945</v>
      </c>
      <c r="AA102" s="19">
        <v>15.429104477611942</v>
      </c>
      <c r="AB102" s="19">
        <v>5.4455662862159793</v>
      </c>
      <c r="AC102" s="19">
        <v>15.066066725197542</v>
      </c>
      <c r="AD102" s="19">
        <v>15.066066725197542</v>
      </c>
      <c r="AE102" s="19">
        <v>1.9967076382791924</v>
      </c>
      <c r="AF102" s="19">
        <v>6.3531606672519754</v>
      </c>
      <c r="AG102" s="19">
        <v>45.379719051799825</v>
      </c>
      <c r="AH102" s="19">
        <v>22.871378402107112</v>
      </c>
      <c r="AI102" s="19">
        <v>29.043020193151886</v>
      </c>
      <c r="AJ102" s="19">
        <v>40.297190517998246</v>
      </c>
      <c r="AK102" s="19">
        <v>18.514925373134329</v>
      </c>
      <c r="AL102" s="19">
        <v>5.0825285338015807</v>
      </c>
      <c r="AM102" s="19">
        <v>5.4455662862159793</v>
      </c>
      <c r="AN102" s="19">
        <v>6.716198419666374</v>
      </c>
      <c r="AO102" s="19">
        <v>49.373134328358205</v>
      </c>
      <c r="AP102" s="19">
        <v>6.5346795434591742</v>
      </c>
      <c r="AQ102" s="19">
        <v>201.84899034240561</v>
      </c>
      <c r="AR102" s="19">
        <v>28.135425812115891</v>
      </c>
      <c r="AS102" s="19">
        <v>309.1266461808604</v>
      </c>
      <c r="AT102" s="19">
        <v>29.769095697980688</v>
      </c>
      <c r="AU102" s="19">
        <v>13.250877963125548</v>
      </c>
      <c r="AV102" s="19">
        <v>1.8151887620719929</v>
      </c>
      <c r="AW102" s="19">
        <v>100.0169007901668</v>
      </c>
      <c r="AX102" s="19">
        <v>7.623792800702371</v>
      </c>
      <c r="AY102" s="19">
        <v>5.4455662862159793</v>
      </c>
      <c r="AZ102" s="19">
        <v>3.9934152765583848</v>
      </c>
      <c r="BA102" s="19">
        <v>22.145302897278313</v>
      </c>
      <c r="BB102" s="19">
        <v>26.501755926251096</v>
      </c>
      <c r="BC102" s="19">
        <v>64.620719929762956</v>
      </c>
      <c r="BD102" s="19">
        <v>327.82309043020189</v>
      </c>
      <c r="BE102" s="19">
        <v>5.8086040386303779</v>
      </c>
      <c r="BF102" s="19">
        <v>96.931079894644427</v>
      </c>
      <c r="BG102" s="19">
        <v>42.838454784899035</v>
      </c>
      <c r="BH102" s="19">
        <v>65.891352063213347</v>
      </c>
      <c r="BI102" s="19">
        <v>9.0759438103599646</v>
      </c>
      <c r="BJ102" s="19">
        <v>43.383011413520627</v>
      </c>
      <c r="BK102" s="19">
        <v>2.9043020193151889</v>
      </c>
      <c r="BL102" s="19">
        <v>162.27787532923617</v>
      </c>
      <c r="BM102" s="19">
        <v>36.666812993854258</v>
      </c>
      <c r="BN102" s="19">
        <v>221.63454784899034</v>
      </c>
      <c r="BO102" s="19">
        <v>42.112379280070236</v>
      </c>
      <c r="BP102" s="19">
        <v>0</v>
      </c>
      <c r="BQ102" s="19">
        <v>10.528094820017559</v>
      </c>
      <c r="BR102" s="19">
        <v>1389.1639596136963</v>
      </c>
      <c r="BS102" s="19">
        <v>0</v>
      </c>
      <c r="BT102" s="19">
        <v>3923.8935469710273</v>
      </c>
      <c r="BU102" s="19">
        <v>0</v>
      </c>
      <c r="BV102" s="19">
        <v>0</v>
      </c>
      <c r="BW102" s="19">
        <v>0</v>
      </c>
      <c r="BX102" s="19">
        <v>1038.1064530289727</v>
      </c>
      <c r="BY102" s="19">
        <v>0</v>
      </c>
      <c r="BZ102" s="19">
        <v>0</v>
      </c>
      <c r="CA102" s="19">
        <v>1038.1064530289727</v>
      </c>
      <c r="CB102" s="19">
        <v>4962</v>
      </c>
      <c r="CD102" s="19">
        <f t="shared" si="7"/>
        <v>0</v>
      </c>
      <c r="CE102" s="19">
        <f t="shared" si="8"/>
        <v>0</v>
      </c>
      <c r="CF102" s="19">
        <f t="shared" si="9"/>
        <v>0</v>
      </c>
    </row>
    <row r="103" spans="1:84" x14ac:dyDescent="0.2">
      <c r="A103" s="23" t="s">
        <v>177</v>
      </c>
      <c r="B103" s="23" t="s">
        <v>275</v>
      </c>
      <c r="C103">
        <f t="shared" si="6"/>
        <v>99</v>
      </c>
      <c r="D103" s="19">
        <v>28.426323846763932</v>
      </c>
      <c r="E103" s="19">
        <v>2.0644816201560396</v>
      </c>
      <c r="F103" s="19">
        <v>5.0288654849954817</v>
      </c>
      <c r="G103" s="19">
        <v>1.0057730969990961</v>
      </c>
      <c r="H103" s="19">
        <v>87.555194865079216</v>
      </c>
      <c r="I103" s="19">
        <v>86.073002932659506</v>
      </c>
      <c r="J103" s="19">
        <v>20.90949333234963</v>
      </c>
      <c r="K103" s="19">
        <v>71.621631591567223</v>
      </c>
      <c r="L103" s="19">
        <v>73.156758950144791</v>
      </c>
      <c r="M103" s="19">
        <v>99.624472029068372</v>
      </c>
      <c r="N103" s="19">
        <v>67.81028090820223</v>
      </c>
      <c r="O103" s="19">
        <v>1.2704502277883321</v>
      </c>
      <c r="P103" s="19">
        <v>5.187671763469023</v>
      </c>
      <c r="Q103" s="19">
        <v>0.21174170463138867</v>
      </c>
      <c r="R103" s="19">
        <v>2.4879650294188171</v>
      </c>
      <c r="S103" s="19">
        <v>6.1405094343102711</v>
      </c>
      <c r="T103" s="19">
        <v>31.867126547023997</v>
      </c>
      <c r="U103" s="19">
        <v>6.2993157127838133</v>
      </c>
      <c r="V103" s="19">
        <v>20.80362248003394</v>
      </c>
      <c r="W103" s="19">
        <v>22.391685264769354</v>
      </c>
      <c r="X103" s="19">
        <v>31.814191120866148</v>
      </c>
      <c r="Y103" s="19">
        <v>14.027887931829499</v>
      </c>
      <c r="Z103" s="19">
        <v>12.916243982514709</v>
      </c>
      <c r="AA103" s="19">
        <v>16.8334655181954</v>
      </c>
      <c r="AB103" s="19">
        <v>6.2993157127838133</v>
      </c>
      <c r="AC103" s="19">
        <v>7.9932493498349224</v>
      </c>
      <c r="AD103" s="19">
        <v>109.99981555600641</v>
      </c>
      <c r="AE103" s="19">
        <v>4.5524466495748568</v>
      </c>
      <c r="AF103" s="19">
        <v>28.373388420606084</v>
      </c>
      <c r="AG103" s="19">
        <v>25.620746260398029</v>
      </c>
      <c r="AH103" s="19">
        <v>32.131803677813231</v>
      </c>
      <c r="AI103" s="19">
        <v>11.381116623937142</v>
      </c>
      <c r="AJ103" s="19">
        <v>148.11332238965636</v>
      </c>
      <c r="AK103" s="19">
        <v>23.873877197189071</v>
      </c>
      <c r="AL103" s="19">
        <v>9.8459892653595737</v>
      </c>
      <c r="AM103" s="19">
        <v>5.8228968773631884</v>
      </c>
      <c r="AN103" s="19">
        <v>4.4995112234170094</v>
      </c>
      <c r="AO103" s="19">
        <v>2.170352472471734</v>
      </c>
      <c r="AP103" s="19">
        <v>0.42348340926277733</v>
      </c>
      <c r="AQ103" s="19">
        <v>9.8459892653595737</v>
      </c>
      <c r="AR103" s="19">
        <v>11.275245771621448</v>
      </c>
      <c r="AS103" s="19">
        <v>227.62233247874283</v>
      </c>
      <c r="AT103" s="19">
        <v>265.04767877234076</v>
      </c>
      <c r="AU103" s="19">
        <v>104.17691867864323</v>
      </c>
      <c r="AV103" s="19">
        <v>139.22017079513807</v>
      </c>
      <c r="AW103" s="19">
        <v>84.16732759097701</v>
      </c>
      <c r="AX103" s="19">
        <v>0.10587085231569433</v>
      </c>
      <c r="AY103" s="19">
        <v>1.0587085231569433</v>
      </c>
      <c r="AZ103" s="19">
        <v>1.0587085231569433</v>
      </c>
      <c r="BA103" s="19">
        <v>1.7468690632089565</v>
      </c>
      <c r="BB103" s="19">
        <v>4.340704944943468</v>
      </c>
      <c r="BC103" s="19">
        <v>0.58228968773631884</v>
      </c>
      <c r="BD103" s="19">
        <v>5.9287677296788832</v>
      </c>
      <c r="BE103" s="19">
        <v>5.2935426157847167E-2</v>
      </c>
      <c r="BF103" s="19">
        <v>2.2232878986295814</v>
      </c>
      <c r="BG103" s="19">
        <v>3.6525444048914544</v>
      </c>
      <c r="BH103" s="19">
        <v>7.0404116789936735</v>
      </c>
      <c r="BI103" s="19">
        <v>0.95283767084124904</v>
      </c>
      <c r="BJ103" s="19">
        <v>4.4995112234170094</v>
      </c>
      <c r="BK103" s="19">
        <v>1.1116439493147907</v>
      </c>
      <c r="BL103" s="19">
        <v>84.484940147924078</v>
      </c>
      <c r="BM103" s="19">
        <v>4.0230923879963845</v>
      </c>
      <c r="BN103" s="19">
        <v>0</v>
      </c>
      <c r="BO103" s="19">
        <v>4.9759300588376343</v>
      </c>
      <c r="BP103" s="19">
        <v>0</v>
      </c>
      <c r="BQ103" s="19">
        <v>0.10587085231569433</v>
      </c>
      <c r="BR103" s="19">
        <v>51.029750816164665</v>
      </c>
      <c r="BS103" s="19">
        <v>0</v>
      </c>
      <c r="BT103" s="19">
        <v>2156.9598096537984</v>
      </c>
      <c r="BU103" s="19">
        <v>0</v>
      </c>
      <c r="BV103" s="19">
        <v>0</v>
      </c>
      <c r="BW103" s="19">
        <v>0</v>
      </c>
      <c r="BX103" s="19">
        <v>713.04019034620137</v>
      </c>
      <c r="BY103" s="19">
        <v>0</v>
      </c>
      <c r="BZ103" s="19">
        <v>0</v>
      </c>
      <c r="CA103" s="19">
        <v>713.04019034620137</v>
      </c>
      <c r="CB103" s="19">
        <v>2870</v>
      </c>
      <c r="CD103" s="19">
        <f t="shared" si="7"/>
        <v>0</v>
      </c>
      <c r="CE103" s="19">
        <f t="shared" si="8"/>
        <v>0</v>
      </c>
      <c r="CF103" s="19">
        <f t="shared" si="9"/>
        <v>0</v>
      </c>
    </row>
    <row r="104" spans="1:84" x14ac:dyDescent="0.2">
      <c r="A104" s="23" t="s">
        <v>178</v>
      </c>
      <c r="B104" s="23" t="s">
        <v>276</v>
      </c>
      <c r="C104">
        <f t="shared" si="6"/>
        <v>100</v>
      </c>
      <c r="D104" s="19">
        <v>7.1371927042030141E-3</v>
      </c>
      <c r="E104" s="19">
        <v>0</v>
      </c>
      <c r="F104" s="19">
        <v>7.1371927042030141E-3</v>
      </c>
      <c r="G104" s="19">
        <v>2.8548770816812057E-2</v>
      </c>
      <c r="H104" s="19">
        <v>0.12846946867565423</v>
      </c>
      <c r="I104" s="19">
        <v>0</v>
      </c>
      <c r="J104" s="19">
        <v>2.1411578112609041E-2</v>
      </c>
      <c r="K104" s="19">
        <v>0.38540840602696275</v>
      </c>
      <c r="L104" s="19">
        <v>0.48532910388580486</v>
      </c>
      <c r="M104" s="19">
        <v>0.79222839016653457</v>
      </c>
      <c r="N104" s="19">
        <v>0.14988104678826328</v>
      </c>
      <c r="O104" s="19">
        <v>3.5685963521015066E-2</v>
      </c>
      <c r="P104" s="19">
        <v>0.57097541633624105</v>
      </c>
      <c r="Q104" s="19">
        <v>0.6137985725614592</v>
      </c>
      <c r="R104" s="19">
        <v>0.57811260904044415</v>
      </c>
      <c r="S104" s="19">
        <v>9.9920697858842181E-2</v>
      </c>
      <c r="T104" s="19">
        <v>0.86360031720856467</v>
      </c>
      <c r="U104" s="19">
        <v>0.35685963521015063</v>
      </c>
      <c r="V104" s="19">
        <v>0.20697858842188741</v>
      </c>
      <c r="W104" s="19">
        <v>9.9920697858842181E-2</v>
      </c>
      <c r="X104" s="19">
        <v>0.25693893735130846</v>
      </c>
      <c r="Y104" s="19">
        <v>2.2696272799365582</v>
      </c>
      <c r="Z104" s="19">
        <v>7.8509119746233161E-2</v>
      </c>
      <c r="AA104" s="19">
        <v>0.57811260904044415</v>
      </c>
      <c r="AB104" s="19">
        <v>0.42823156225218079</v>
      </c>
      <c r="AC104" s="19">
        <v>0.58524980174464714</v>
      </c>
      <c r="AD104" s="19">
        <v>0.15701823949246632</v>
      </c>
      <c r="AE104" s="19">
        <v>7.1371927042030131E-2</v>
      </c>
      <c r="AF104" s="19">
        <v>0.49960348929421095</v>
      </c>
      <c r="AG104" s="19">
        <v>0.97065820777160972</v>
      </c>
      <c r="AH104" s="19">
        <v>0.57811260904044415</v>
      </c>
      <c r="AI104" s="19">
        <v>0.41395717684377481</v>
      </c>
      <c r="AJ104" s="19">
        <v>1.1704996034892943</v>
      </c>
      <c r="AK104" s="19">
        <v>0.92783505154639168</v>
      </c>
      <c r="AL104" s="19">
        <v>0.54956383822363208</v>
      </c>
      <c r="AM104" s="19">
        <v>0.73513084853291044</v>
      </c>
      <c r="AN104" s="19">
        <v>8.5646312450436163E-2</v>
      </c>
      <c r="AO104" s="19">
        <v>2.2339413164155433</v>
      </c>
      <c r="AP104" s="19">
        <v>7.1371927042030131E-2</v>
      </c>
      <c r="AQ104" s="19">
        <v>1.8984932593180017</v>
      </c>
      <c r="AR104" s="19">
        <v>2.597938144329897</v>
      </c>
      <c r="AS104" s="19">
        <v>16.886597938144327</v>
      </c>
      <c r="AT104" s="19">
        <v>0.87787470261697065</v>
      </c>
      <c r="AU104" s="19">
        <v>6.4234734337827115E-2</v>
      </c>
      <c r="AV104" s="19">
        <v>6.4234734337827115E-2</v>
      </c>
      <c r="AW104" s="19">
        <v>7.2442505947660587</v>
      </c>
      <c r="AX104" s="19">
        <v>0.2640761300555115</v>
      </c>
      <c r="AY104" s="19">
        <v>0.86360031720856467</v>
      </c>
      <c r="AZ104" s="19">
        <v>0.535289452815226</v>
      </c>
      <c r="BA104" s="19">
        <v>0.24266455194290243</v>
      </c>
      <c r="BB104" s="19">
        <v>2.9690721649484537</v>
      </c>
      <c r="BC104" s="19">
        <v>0.55670103092783496</v>
      </c>
      <c r="BD104" s="19">
        <v>25.358445678033309</v>
      </c>
      <c r="BE104" s="19">
        <v>1.0991276764472642</v>
      </c>
      <c r="BF104" s="19">
        <v>2.3338620142743856</v>
      </c>
      <c r="BG104" s="19">
        <v>0.79936558287073745</v>
      </c>
      <c r="BH104" s="19">
        <v>0.32831086439333862</v>
      </c>
      <c r="BI104" s="19">
        <v>0.89214908802537662</v>
      </c>
      <c r="BJ104" s="19">
        <v>3.1046788263283105</v>
      </c>
      <c r="BK104" s="19">
        <v>0.19984139571768436</v>
      </c>
      <c r="BL104" s="19">
        <v>9.7922283901665335</v>
      </c>
      <c r="BM104" s="19">
        <v>0.89214908802537662</v>
      </c>
      <c r="BN104" s="19">
        <v>2.141157811260904</v>
      </c>
      <c r="BO104" s="19">
        <v>1.1847739888977002</v>
      </c>
      <c r="BP104" s="19">
        <v>1.3132434575733545</v>
      </c>
      <c r="BQ104" s="19">
        <v>0.2640761300555115</v>
      </c>
      <c r="BR104" s="19">
        <v>2.5551149881046786</v>
      </c>
      <c r="BS104" s="19">
        <v>0</v>
      </c>
      <c r="BT104" s="19">
        <v>105.41633624107851</v>
      </c>
      <c r="BU104" s="19">
        <v>0</v>
      </c>
      <c r="BV104" s="19">
        <v>0</v>
      </c>
      <c r="BW104" s="19">
        <v>0</v>
      </c>
      <c r="BX104" s="19">
        <v>11.583663758921492</v>
      </c>
      <c r="BY104" s="19">
        <v>0</v>
      </c>
      <c r="BZ104" s="19">
        <v>0</v>
      </c>
      <c r="CA104" s="19">
        <v>11.583663758921492</v>
      </c>
      <c r="CB104" s="19">
        <v>117</v>
      </c>
      <c r="CD104" s="19">
        <f t="shared" si="7"/>
        <v>0</v>
      </c>
      <c r="CE104" s="19">
        <f t="shared" si="8"/>
        <v>0</v>
      </c>
      <c r="CF104" s="19">
        <f t="shared" si="9"/>
        <v>0</v>
      </c>
    </row>
    <row r="105" spans="1:84" x14ac:dyDescent="0.2">
      <c r="A105" s="23" t="s">
        <v>179</v>
      </c>
      <c r="B105" s="23" t="s">
        <v>277</v>
      </c>
      <c r="C105">
        <f t="shared" si="6"/>
        <v>101</v>
      </c>
      <c r="D105" s="19">
        <v>1.1585466916735727</v>
      </c>
      <c r="E105" s="19">
        <v>0.38618223055785755</v>
      </c>
      <c r="F105" s="19">
        <v>1.1585466916735727</v>
      </c>
      <c r="G105" s="19">
        <v>3.0894578444628604</v>
      </c>
      <c r="H105" s="19">
        <v>56.768787892005058</v>
      </c>
      <c r="I105" s="19">
        <v>20.467658219566449</v>
      </c>
      <c r="J105" s="19">
        <v>4.2480045361364329</v>
      </c>
      <c r="K105" s="19">
        <v>64.492432503162206</v>
      </c>
      <c r="L105" s="19">
        <v>11.971649147293585</v>
      </c>
      <c r="M105" s="19">
        <v>72.216077114319361</v>
      </c>
      <c r="N105" s="19">
        <v>16.605835913987875</v>
      </c>
      <c r="O105" s="19">
        <v>11.585466916735726</v>
      </c>
      <c r="P105" s="19">
        <v>11.971649147293585</v>
      </c>
      <c r="Q105" s="19">
        <v>6.9512801500414358</v>
      </c>
      <c r="R105" s="19">
        <v>9.2683735333885817</v>
      </c>
      <c r="S105" s="19">
        <v>2.3170933833471454</v>
      </c>
      <c r="T105" s="19">
        <v>23.943298294587169</v>
      </c>
      <c r="U105" s="19">
        <v>4.2480045361364329</v>
      </c>
      <c r="V105" s="19">
        <v>8.4960090722728658</v>
      </c>
      <c r="W105" s="19">
        <v>3.8618223055785754</v>
      </c>
      <c r="X105" s="19">
        <v>35.914947441880749</v>
      </c>
      <c r="Y105" s="19">
        <v>43.252409822480047</v>
      </c>
      <c r="Z105" s="19">
        <v>11.199284686177869</v>
      </c>
      <c r="AA105" s="19">
        <v>55.610241200331487</v>
      </c>
      <c r="AB105" s="19">
        <v>31.280760675186464</v>
      </c>
      <c r="AC105" s="19">
        <v>24.329480525145023</v>
      </c>
      <c r="AD105" s="19">
        <v>62.947703580930778</v>
      </c>
      <c r="AE105" s="19">
        <v>9.2683735333885817</v>
      </c>
      <c r="AF105" s="19">
        <v>47.114232128058617</v>
      </c>
      <c r="AG105" s="19">
        <v>42.86622759192219</v>
      </c>
      <c r="AH105" s="19">
        <v>40.162951978017183</v>
      </c>
      <c r="AI105" s="19">
        <v>101.95210886727439</v>
      </c>
      <c r="AJ105" s="19">
        <v>52.134601125310766</v>
      </c>
      <c r="AK105" s="19">
        <v>33.211671827975749</v>
      </c>
      <c r="AL105" s="19">
        <v>17.378200375103589</v>
      </c>
      <c r="AM105" s="19">
        <v>29.736031752955032</v>
      </c>
      <c r="AN105" s="19">
        <v>14.288742530640729</v>
      </c>
      <c r="AO105" s="19">
        <v>49.04514328084791</v>
      </c>
      <c r="AP105" s="19">
        <v>5.0203689972521479</v>
      </c>
      <c r="AQ105" s="19">
        <v>423.2557246914119</v>
      </c>
      <c r="AR105" s="19">
        <v>113.53757578401012</v>
      </c>
      <c r="AS105" s="19">
        <v>632.56649365377064</v>
      </c>
      <c r="AT105" s="19">
        <v>61.016792428141493</v>
      </c>
      <c r="AU105" s="19">
        <v>1.9309111527892877</v>
      </c>
      <c r="AV105" s="19">
        <v>27.032756139050029</v>
      </c>
      <c r="AW105" s="19">
        <v>50.976054433637195</v>
      </c>
      <c r="AX105" s="19">
        <v>0</v>
      </c>
      <c r="AY105" s="19">
        <v>7.3374623805992929</v>
      </c>
      <c r="AZ105" s="19">
        <v>42.093863130806476</v>
      </c>
      <c r="BA105" s="19">
        <v>46.728049897500767</v>
      </c>
      <c r="BB105" s="19">
        <v>33.984036289091463</v>
      </c>
      <c r="BC105" s="19">
        <v>111.60666463122084</v>
      </c>
      <c r="BD105" s="19">
        <v>287.70576176560388</v>
      </c>
      <c r="BE105" s="19">
        <v>13.902560300082872</v>
      </c>
      <c r="BF105" s="19">
        <v>74.533170497666518</v>
      </c>
      <c r="BG105" s="19">
        <v>84.187726261612951</v>
      </c>
      <c r="BH105" s="19">
        <v>33.984036289091463</v>
      </c>
      <c r="BI105" s="19">
        <v>36.68731190299647</v>
      </c>
      <c r="BJ105" s="19">
        <v>43.252409822480047</v>
      </c>
      <c r="BK105" s="19">
        <v>11.971649147293585</v>
      </c>
      <c r="BL105" s="19">
        <v>541.04130501155839</v>
      </c>
      <c r="BM105" s="19">
        <v>95.387010947790813</v>
      </c>
      <c r="BN105" s="19">
        <v>90.366641950538678</v>
      </c>
      <c r="BO105" s="19">
        <v>73.76080603655079</v>
      </c>
      <c r="BP105" s="19">
        <v>0</v>
      </c>
      <c r="BQ105" s="19">
        <v>38.232040825227898</v>
      </c>
      <c r="BR105" s="19">
        <v>2773.9469620970908</v>
      </c>
      <c r="BS105" s="19">
        <v>0</v>
      </c>
      <c r="BT105" s="19">
        <v>6792.9454355127145</v>
      </c>
      <c r="BU105" s="19">
        <v>0</v>
      </c>
      <c r="BV105" s="19">
        <v>0</v>
      </c>
      <c r="BW105" s="19">
        <v>0</v>
      </c>
      <c r="BX105" s="19">
        <v>2061.0545644872859</v>
      </c>
      <c r="BY105" s="19">
        <v>0</v>
      </c>
      <c r="BZ105" s="19">
        <v>0</v>
      </c>
      <c r="CA105" s="19">
        <v>2061.0545644872859</v>
      </c>
      <c r="CB105" s="19">
        <v>8854</v>
      </c>
      <c r="CD105" s="19">
        <f t="shared" si="7"/>
        <v>0</v>
      </c>
      <c r="CE105" s="19">
        <f t="shared" si="8"/>
        <v>0</v>
      </c>
      <c r="CF105" s="19">
        <f t="shared" si="9"/>
        <v>0</v>
      </c>
    </row>
    <row r="106" spans="1:84" x14ac:dyDescent="0.2">
      <c r="A106" s="23" t="s">
        <v>180</v>
      </c>
      <c r="B106" s="23" t="s">
        <v>278</v>
      </c>
      <c r="C106">
        <f t="shared" si="6"/>
        <v>102</v>
      </c>
      <c r="D106" s="19">
        <v>4.0591483856608289E-2</v>
      </c>
      <c r="E106" s="19">
        <v>0</v>
      </c>
      <c r="F106" s="19">
        <v>8.1182967713216578E-2</v>
      </c>
      <c r="G106" s="19">
        <v>4.0591483856608289E-2</v>
      </c>
      <c r="H106" s="19">
        <v>3.4096846439550963</v>
      </c>
      <c r="I106" s="19">
        <v>0</v>
      </c>
      <c r="J106" s="19">
        <v>0.16236593542643316</v>
      </c>
      <c r="K106" s="19">
        <v>8.1182967713216578E-2</v>
      </c>
      <c r="L106" s="19">
        <v>0</v>
      </c>
      <c r="M106" s="19">
        <v>2.9225868376757966</v>
      </c>
      <c r="N106" s="19">
        <v>4.0591483856608289E-2</v>
      </c>
      <c r="O106" s="19">
        <v>0</v>
      </c>
      <c r="P106" s="19">
        <v>0.28414038699625804</v>
      </c>
      <c r="Q106" s="19">
        <v>8.1182967713216578E-2</v>
      </c>
      <c r="R106" s="19">
        <v>0</v>
      </c>
      <c r="S106" s="19">
        <v>0</v>
      </c>
      <c r="T106" s="19">
        <v>0.16236593542643316</v>
      </c>
      <c r="U106" s="19">
        <v>0.32473187085286631</v>
      </c>
      <c r="V106" s="19">
        <v>0</v>
      </c>
      <c r="W106" s="19">
        <v>4.0591483856608289E-2</v>
      </c>
      <c r="X106" s="19">
        <v>1.8266167735473728</v>
      </c>
      <c r="Y106" s="19">
        <v>2.7602209022493636</v>
      </c>
      <c r="Z106" s="19">
        <v>4.0591483856608289E-2</v>
      </c>
      <c r="AA106" s="19">
        <v>5.6422162560685525</v>
      </c>
      <c r="AB106" s="19">
        <v>0.24354890313964972</v>
      </c>
      <c r="AC106" s="19">
        <v>0</v>
      </c>
      <c r="AD106" s="19">
        <v>0.89301264484538234</v>
      </c>
      <c r="AE106" s="19">
        <v>1.3395189672680734</v>
      </c>
      <c r="AF106" s="19">
        <v>0.60887225784912424</v>
      </c>
      <c r="AG106" s="19">
        <v>4.0591483856608289E-2</v>
      </c>
      <c r="AH106" s="19">
        <v>0</v>
      </c>
      <c r="AI106" s="19">
        <v>2.1107571605436308</v>
      </c>
      <c r="AJ106" s="19">
        <v>10.797334705857804</v>
      </c>
      <c r="AK106" s="19">
        <v>0.24354890313964972</v>
      </c>
      <c r="AL106" s="19">
        <v>0</v>
      </c>
      <c r="AM106" s="19">
        <v>0</v>
      </c>
      <c r="AN106" s="19">
        <v>1.3395189672680734</v>
      </c>
      <c r="AO106" s="19">
        <v>4.4244717403703033</v>
      </c>
      <c r="AP106" s="19">
        <v>4.0591483856608289E-2</v>
      </c>
      <c r="AQ106" s="19">
        <v>0</v>
      </c>
      <c r="AR106" s="19">
        <v>3.5720505793815294</v>
      </c>
      <c r="AS106" s="19">
        <v>9.7825476094425987</v>
      </c>
      <c r="AT106" s="19">
        <v>0.24354890313964972</v>
      </c>
      <c r="AU106" s="19">
        <v>0</v>
      </c>
      <c r="AV106" s="19">
        <v>28.941727989761709</v>
      </c>
      <c r="AW106" s="19">
        <v>0.44650632242269117</v>
      </c>
      <c r="AX106" s="19">
        <v>4.5462461919401287</v>
      </c>
      <c r="AY106" s="19">
        <v>0</v>
      </c>
      <c r="AZ106" s="19">
        <v>0</v>
      </c>
      <c r="BA106" s="19">
        <v>9.5795901901595553</v>
      </c>
      <c r="BB106" s="19">
        <v>1.2989274834114652</v>
      </c>
      <c r="BC106" s="19">
        <v>0.12177445156982486</v>
      </c>
      <c r="BD106" s="19">
        <v>75.053653650868725</v>
      </c>
      <c r="BE106" s="19">
        <v>1.2583359995548569</v>
      </c>
      <c r="BF106" s="19">
        <v>28.982319473618318</v>
      </c>
      <c r="BG106" s="19">
        <v>4.0591483856608289E-2</v>
      </c>
      <c r="BH106" s="19">
        <v>5.1551184497892528</v>
      </c>
      <c r="BI106" s="19">
        <v>0</v>
      </c>
      <c r="BJ106" s="19">
        <v>27.521026054780418</v>
      </c>
      <c r="BK106" s="19">
        <v>0.16236593542643316</v>
      </c>
      <c r="BL106" s="19">
        <v>284.74925925410713</v>
      </c>
      <c r="BM106" s="19">
        <v>47.451444628375086</v>
      </c>
      <c r="BN106" s="19">
        <v>4.5056547080835205</v>
      </c>
      <c r="BO106" s="19">
        <v>120.75966447340967</v>
      </c>
      <c r="BP106" s="19">
        <v>73.024079458038301</v>
      </c>
      <c r="BQ106" s="19">
        <v>0.93360412870199072</v>
      </c>
      <c r="BR106" s="19">
        <v>282.47613615813708</v>
      </c>
      <c r="BS106" s="19">
        <v>0</v>
      </c>
      <c r="BT106" s="19">
        <v>1050.6293766605925</v>
      </c>
      <c r="BU106" s="19">
        <v>0</v>
      </c>
      <c r="BV106" s="19">
        <v>0</v>
      </c>
      <c r="BW106" s="19">
        <v>0</v>
      </c>
      <c r="BX106" s="19">
        <v>4785.3706233394078</v>
      </c>
      <c r="BY106" s="19">
        <v>0</v>
      </c>
      <c r="BZ106" s="19">
        <v>0</v>
      </c>
      <c r="CA106" s="19">
        <v>4785.3706233394078</v>
      </c>
      <c r="CB106" s="19">
        <v>5836</v>
      </c>
      <c r="CD106" s="19">
        <f t="shared" si="7"/>
        <v>0</v>
      </c>
      <c r="CE106" s="19">
        <f t="shared" si="8"/>
        <v>0</v>
      </c>
      <c r="CF106" s="19">
        <f t="shared" si="9"/>
        <v>0</v>
      </c>
    </row>
    <row r="107" spans="1:84" x14ac:dyDescent="0.2">
      <c r="A107" s="23" t="s">
        <v>181</v>
      </c>
      <c r="B107" s="23" t="s">
        <v>279</v>
      </c>
      <c r="C107">
        <f t="shared" si="6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8.0306972761108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0.14426402292414611</v>
      </c>
      <c r="AL107" s="19">
        <v>0</v>
      </c>
      <c r="AM107" s="19">
        <v>0</v>
      </c>
      <c r="AN107" s="19">
        <v>0.62514409933796644</v>
      </c>
      <c r="AO107" s="19">
        <v>4.3760086953657655</v>
      </c>
      <c r="AP107" s="19">
        <v>0.33661605348967422</v>
      </c>
      <c r="AQ107" s="19">
        <v>0</v>
      </c>
      <c r="AR107" s="19">
        <v>0</v>
      </c>
      <c r="AS107" s="19">
        <v>9.8580415664833172</v>
      </c>
      <c r="AT107" s="19">
        <v>0</v>
      </c>
      <c r="AU107" s="19">
        <v>0</v>
      </c>
      <c r="AV107" s="19">
        <v>0</v>
      </c>
      <c r="AW107" s="19">
        <v>0</v>
      </c>
      <c r="AX107" s="19">
        <v>2.9333684661243042</v>
      </c>
      <c r="AY107" s="19">
        <v>0</v>
      </c>
      <c r="AZ107" s="19">
        <v>1.9235203056552814</v>
      </c>
      <c r="BA107" s="19">
        <v>0.14426402292414611</v>
      </c>
      <c r="BB107" s="19">
        <v>7.7902572379038908</v>
      </c>
      <c r="BC107" s="19">
        <v>4.8088007641382033E-2</v>
      </c>
      <c r="BD107" s="19">
        <v>98.965119725964229</v>
      </c>
      <c r="BE107" s="19">
        <v>1.8754322980138993</v>
      </c>
      <c r="BF107" s="19">
        <v>14.61875432298014</v>
      </c>
      <c r="BG107" s="19">
        <v>4.7607127564968215</v>
      </c>
      <c r="BH107" s="19">
        <v>145.27387108461514</v>
      </c>
      <c r="BI107" s="19">
        <v>1.0098481604690228</v>
      </c>
      <c r="BJ107" s="19">
        <v>0.19235203056552813</v>
      </c>
      <c r="BK107" s="19">
        <v>0</v>
      </c>
      <c r="BL107" s="19">
        <v>46.837719442706103</v>
      </c>
      <c r="BM107" s="19">
        <v>119.54678699647575</v>
      </c>
      <c r="BN107" s="19">
        <v>94.78146306116399</v>
      </c>
      <c r="BO107" s="19">
        <v>1.5869042521656074</v>
      </c>
      <c r="BP107" s="19">
        <v>6.6361450545107212</v>
      </c>
      <c r="BQ107" s="19">
        <v>0</v>
      </c>
      <c r="BR107" s="19">
        <v>12.695234017324859</v>
      </c>
      <c r="BS107" s="19">
        <v>0</v>
      </c>
      <c r="BT107" s="19">
        <v>584.99061295741251</v>
      </c>
      <c r="BU107" s="19">
        <v>0</v>
      </c>
      <c r="BV107" s="19">
        <v>0</v>
      </c>
      <c r="BW107" s="19">
        <v>0</v>
      </c>
      <c r="BX107" s="19">
        <v>875.0093870425876</v>
      </c>
      <c r="BY107" s="19">
        <v>0</v>
      </c>
      <c r="BZ107" s="19">
        <v>0</v>
      </c>
      <c r="CA107" s="19">
        <v>875.0093870425876</v>
      </c>
      <c r="CB107" s="19">
        <v>1460</v>
      </c>
      <c r="CD107" s="19">
        <f t="shared" si="7"/>
        <v>0</v>
      </c>
      <c r="CE107" s="19">
        <f t="shared" si="8"/>
        <v>0</v>
      </c>
      <c r="CF107" s="19">
        <f t="shared" si="9"/>
        <v>0</v>
      </c>
    </row>
    <row r="108" spans="1:84" x14ac:dyDescent="0.2">
      <c r="A108" s="23" t="s">
        <v>182</v>
      </c>
      <c r="B108" s="23" t="s">
        <v>280</v>
      </c>
      <c r="C108">
        <f t="shared" si="6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5.642704349517081E-2</v>
      </c>
      <c r="AU108" s="19">
        <v>0</v>
      </c>
      <c r="AV108" s="19">
        <v>0</v>
      </c>
      <c r="AW108" s="19">
        <v>0</v>
      </c>
      <c r="AX108" s="19">
        <v>0.22570817398068324</v>
      </c>
      <c r="AY108" s="19">
        <v>0</v>
      </c>
      <c r="AZ108" s="19">
        <v>0.78997860893239125</v>
      </c>
      <c r="BA108" s="19">
        <v>200.59813962533221</v>
      </c>
      <c r="BB108" s="19">
        <v>194.50401892785376</v>
      </c>
      <c r="BC108" s="19">
        <v>5.642704349517081E-2</v>
      </c>
      <c r="BD108" s="19">
        <v>0.11285408699034162</v>
      </c>
      <c r="BE108" s="19">
        <v>0</v>
      </c>
      <c r="BF108" s="19">
        <v>0</v>
      </c>
      <c r="BG108" s="19">
        <v>0</v>
      </c>
      <c r="BH108" s="19">
        <v>1259.5080378557075</v>
      </c>
      <c r="BI108" s="19">
        <v>0</v>
      </c>
      <c r="BJ108" s="19">
        <v>0.84640565242756205</v>
      </c>
      <c r="BK108" s="19">
        <v>0.16928113048551241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3.0470603487392234</v>
      </c>
      <c r="BR108" s="19">
        <v>0</v>
      </c>
      <c r="BS108" s="19">
        <v>0</v>
      </c>
      <c r="BT108" s="19">
        <v>1659.9143384974398</v>
      </c>
      <c r="BU108" s="19">
        <v>0</v>
      </c>
      <c r="BV108" s="19">
        <v>0</v>
      </c>
      <c r="BW108" s="19">
        <v>0</v>
      </c>
      <c r="BX108" s="19">
        <v>81.085661502560441</v>
      </c>
      <c r="BY108" s="19">
        <v>0</v>
      </c>
      <c r="BZ108" s="19">
        <v>0</v>
      </c>
      <c r="CA108" s="19">
        <v>81.085661502560441</v>
      </c>
      <c r="CB108" s="19">
        <v>1741</v>
      </c>
      <c r="CD108" s="19">
        <f t="shared" si="7"/>
        <v>0</v>
      </c>
      <c r="CE108" s="19">
        <f t="shared" si="8"/>
        <v>0</v>
      </c>
      <c r="CF108" s="19">
        <f t="shared" si="9"/>
        <v>0</v>
      </c>
    </row>
    <row r="109" spans="1:84" x14ac:dyDescent="0.2">
      <c r="A109" s="23" t="s">
        <v>183</v>
      </c>
      <c r="B109" s="23" t="s">
        <v>281</v>
      </c>
      <c r="C109">
        <f t="shared" si="6"/>
        <v>105</v>
      </c>
      <c r="D109" s="19">
        <v>2.0395572713057076E-2</v>
      </c>
      <c r="E109" s="19">
        <v>1.1654612978889757E-2</v>
      </c>
      <c r="F109" s="19">
        <v>2.0395572713057076E-2</v>
      </c>
      <c r="G109" s="19">
        <v>9.6150557075840498E-2</v>
      </c>
      <c r="H109" s="19">
        <v>1.4917904612978889</v>
      </c>
      <c r="I109" s="19">
        <v>0.23891956606724005</v>
      </c>
      <c r="J109" s="19">
        <v>7.8668637607505865E-2</v>
      </c>
      <c r="K109" s="19">
        <v>1.585027365129007</v>
      </c>
      <c r="L109" s="19">
        <v>0.69053581899921812</v>
      </c>
      <c r="M109" s="19">
        <v>3.2603779808444098</v>
      </c>
      <c r="N109" s="19">
        <v>1.4043808639562159</v>
      </c>
      <c r="O109" s="19">
        <v>7.8668637607505865E-2</v>
      </c>
      <c r="P109" s="19">
        <v>0.86535501368256451</v>
      </c>
      <c r="Q109" s="19">
        <v>1.7336236806098515</v>
      </c>
      <c r="R109" s="19">
        <v>0.5069756645817044</v>
      </c>
      <c r="S109" s="19">
        <v>0.23600591282251757</v>
      </c>
      <c r="T109" s="19">
        <v>1.0372605551211884</v>
      </c>
      <c r="U109" s="19">
        <v>1.2528708952306491</v>
      </c>
      <c r="V109" s="19">
        <v>0.56233507623143075</v>
      </c>
      <c r="W109" s="19">
        <v>0.32924281665363564</v>
      </c>
      <c r="X109" s="19">
        <v>0.76337715011727914</v>
      </c>
      <c r="Y109" s="19">
        <v>0.82747752150117282</v>
      </c>
      <c r="Z109" s="19">
        <v>8.7409597341673181E-2</v>
      </c>
      <c r="AA109" s="19">
        <v>0.68470851250977327</v>
      </c>
      <c r="AB109" s="19">
        <v>1.0052103694292416</v>
      </c>
      <c r="AC109" s="19">
        <v>1.3519351055512119</v>
      </c>
      <c r="AD109" s="19">
        <v>0.65848563330727128</v>
      </c>
      <c r="AE109" s="19">
        <v>0.20104207388584833</v>
      </c>
      <c r="AF109" s="19">
        <v>1.1188428459734168</v>
      </c>
      <c r="AG109" s="19">
        <v>1.9783705531665361</v>
      </c>
      <c r="AH109" s="19">
        <v>1.4480856626270524</v>
      </c>
      <c r="AI109" s="19">
        <v>1.532581606724003</v>
      </c>
      <c r="AJ109" s="19">
        <v>5.2649714132134484</v>
      </c>
      <c r="AK109" s="19">
        <v>4.5598673279906174</v>
      </c>
      <c r="AL109" s="19">
        <v>0.6555719800625488</v>
      </c>
      <c r="AM109" s="19">
        <v>1.2761801211884285</v>
      </c>
      <c r="AN109" s="19">
        <v>0.26222879202501959</v>
      </c>
      <c r="AO109" s="19">
        <v>0.98772844996090703</v>
      </c>
      <c r="AP109" s="19">
        <v>0.55068046325254105</v>
      </c>
      <c r="AQ109" s="19">
        <v>3.9013816946833462</v>
      </c>
      <c r="AR109" s="19">
        <v>3.3303056587177484</v>
      </c>
      <c r="AS109" s="19">
        <v>16.398040461297889</v>
      </c>
      <c r="AT109" s="19">
        <v>2.7213521305707582</v>
      </c>
      <c r="AU109" s="19">
        <v>0.11071882329945271</v>
      </c>
      <c r="AV109" s="19">
        <v>0.25057417904612977</v>
      </c>
      <c r="AW109" s="19">
        <v>2.0279026583268176</v>
      </c>
      <c r="AX109" s="19">
        <v>0.60895352814698978</v>
      </c>
      <c r="AY109" s="19">
        <v>1.5092723807662236</v>
      </c>
      <c r="AZ109" s="19">
        <v>0.77211810985144647</v>
      </c>
      <c r="BA109" s="19">
        <v>1.0314332486317435</v>
      </c>
      <c r="BB109" s="19">
        <v>72.762662480453471</v>
      </c>
      <c r="BC109" s="19">
        <v>3.1846229964816262</v>
      </c>
      <c r="BD109" s="19">
        <v>26.476367034792805</v>
      </c>
      <c r="BE109" s="19">
        <v>1.4976177677873339</v>
      </c>
      <c r="BF109" s="19">
        <v>6.6606113174354968</v>
      </c>
      <c r="BG109" s="19">
        <v>1.1567203381548083</v>
      </c>
      <c r="BH109" s="19">
        <v>5.1717345093823299</v>
      </c>
      <c r="BI109" s="19">
        <v>0.33507012314308054</v>
      </c>
      <c r="BJ109" s="19">
        <v>4.7113772967161847</v>
      </c>
      <c r="BK109" s="19">
        <v>0.71675869820172</v>
      </c>
      <c r="BL109" s="19">
        <v>12.272307466770915</v>
      </c>
      <c r="BM109" s="19">
        <v>2.8466392200938233</v>
      </c>
      <c r="BN109" s="19">
        <v>3.2953418197810791</v>
      </c>
      <c r="BO109" s="19">
        <v>1.4597402756059421</v>
      </c>
      <c r="BP109" s="19">
        <v>2.9311351641907741</v>
      </c>
      <c r="BQ109" s="19">
        <v>0.67305389953088357</v>
      </c>
      <c r="BR109" s="19">
        <v>5.6262644155590307</v>
      </c>
      <c r="BS109" s="19">
        <v>0</v>
      </c>
      <c r="BT109" s="19">
        <v>225.15546813917123</v>
      </c>
      <c r="BU109" s="19">
        <v>0</v>
      </c>
      <c r="BV109" s="19">
        <v>0</v>
      </c>
      <c r="BW109" s="19">
        <v>0</v>
      </c>
      <c r="BX109" s="19">
        <v>251.84453186082877</v>
      </c>
      <c r="BY109" s="19">
        <v>0</v>
      </c>
      <c r="BZ109" s="19">
        <v>0</v>
      </c>
      <c r="CA109" s="19">
        <v>251.84453186082877</v>
      </c>
      <c r="CB109" s="19">
        <v>477</v>
      </c>
      <c r="CD109" s="19">
        <f t="shared" si="7"/>
        <v>0</v>
      </c>
      <c r="CE109" s="19">
        <f t="shared" si="8"/>
        <v>0</v>
      </c>
      <c r="CF109" s="19">
        <f t="shared" si="9"/>
        <v>0</v>
      </c>
    </row>
    <row r="110" spans="1:84" x14ac:dyDescent="0.2">
      <c r="A110" s="23" t="s">
        <v>184</v>
      </c>
      <c r="B110" s="23" t="s">
        <v>282</v>
      </c>
      <c r="C110">
        <f t="shared" si="6"/>
        <v>106</v>
      </c>
      <c r="D110" s="19">
        <v>0.85501906793355309</v>
      </c>
      <c r="E110" s="19">
        <v>0.59851334755348717</v>
      </c>
      <c r="F110" s="19">
        <v>8.5501906793355315E-2</v>
      </c>
      <c r="G110" s="19">
        <v>8.5501906793355315E-2</v>
      </c>
      <c r="H110" s="19">
        <v>3.1635705513541468</v>
      </c>
      <c r="I110" s="19">
        <v>12.654282205416587</v>
      </c>
      <c r="J110" s="19">
        <v>1.7100381358671062</v>
      </c>
      <c r="K110" s="19">
        <v>21.973990045892315</v>
      </c>
      <c r="L110" s="19">
        <v>0.94052097472690843</v>
      </c>
      <c r="M110" s="19">
        <v>42.152440049124166</v>
      </c>
      <c r="N110" s="19">
        <v>4.2750953396677653</v>
      </c>
      <c r="O110" s="19">
        <v>2.9070648309740803</v>
      </c>
      <c r="P110" s="19">
        <v>3.591080085320923</v>
      </c>
      <c r="Q110" s="19">
        <v>3.4200762717342124</v>
      </c>
      <c r="R110" s="19">
        <v>0.94052097472690843</v>
      </c>
      <c r="S110" s="19">
        <v>0.68401525434684252</v>
      </c>
      <c r="T110" s="19">
        <v>9.1487040268890176</v>
      </c>
      <c r="U110" s="19">
        <v>0.42750953396677654</v>
      </c>
      <c r="V110" s="19">
        <v>2.5650572038006594</v>
      </c>
      <c r="W110" s="19">
        <v>0.17100381358671063</v>
      </c>
      <c r="X110" s="19">
        <v>18.981423308124878</v>
      </c>
      <c r="Y110" s="19">
        <v>14.107814620903625</v>
      </c>
      <c r="Z110" s="19">
        <v>1.0260228815202637</v>
      </c>
      <c r="AA110" s="19">
        <v>21.802986232305603</v>
      </c>
      <c r="AB110" s="19">
        <v>8.2936849589554651</v>
      </c>
      <c r="AC110" s="19">
        <v>5.3866201279813843</v>
      </c>
      <c r="AD110" s="19">
        <v>12.654282205416587</v>
      </c>
      <c r="AE110" s="19">
        <v>1.4535324154870402</v>
      </c>
      <c r="AF110" s="19">
        <v>6.0706353823282271</v>
      </c>
      <c r="AG110" s="19">
        <v>14.535324154870404</v>
      </c>
      <c r="AH110" s="19">
        <v>22.401499579859092</v>
      </c>
      <c r="AI110" s="19">
        <v>11.884765044276389</v>
      </c>
      <c r="AJ110" s="19">
        <v>63.014905306702865</v>
      </c>
      <c r="AK110" s="19">
        <v>8.7211944929222422</v>
      </c>
      <c r="AL110" s="19">
        <v>4.5316010600478318</v>
      </c>
      <c r="AM110" s="19">
        <v>6.4981449162950033</v>
      </c>
      <c r="AN110" s="19">
        <v>3.933087712494344</v>
      </c>
      <c r="AO110" s="19">
        <v>49.33460021976601</v>
      </c>
      <c r="AP110" s="19">
        <v>15.47584512959731</v>
      </c>
      <c r="AQ110" s="19">
        <v>31.208195979574686</v>
      </c>
      <c r="AR110" s="19">
        <v>26.249085385560083</v>
      </c>
      <c r="AS110" s="19">
        <v>354.9184150992179</v>
      </c>
      <c r="AT110" s="19">
        <v>50.531626914872987</v>
      </c>
      <c r="AU110" s="19">
        <v>8.5501906793355315E-2</v>
      </c>
      <c r="AV110" s="19">
        <v>53.182186025466997</v>
      </c>
      <c r="AW110" s="19">
        <v>51.643151703186604</v>
      </c>
      <c r="AX110" s="19">
        <v>4.0185896192876998</v>
      </c>
      <c r="AY110" s="19">
        <v>3.8475858057009886</v>
      </c>
      <c r="AZ110" s="19">
        <v>52.498170771120165</v>
      </c>
      <c r="BA110" s="19">
        <v>56.77326611078793</v>
      </c>
      <c r="BB110" s="19">
        <v>186.65066252989465</v>
      </c>
      <c r="BC110" s="19">
        <v>331.74739835821862</v>
      </c>
      <c r="BD110" s="19">
        <v>801.66587809449936</v>
      </c>
      <c r="BE110" s="19">
        <v>17.014879451877707</v>
      </c>
      <c r="BF110" s="19">
        <v>115.68407989140974</v>
      </c>
      <c r="BG110" s="19">
        <v>2.223049576627238</v>
      </c>
      <c r="BH110" s="19">
        <v>158.86254282205417</v>
      </c>
      <c r="BI110" s="19">
        <v>19.066925214918236</v>
      </c>
      <c r="BJ110" s="19">
        <v>48.992592592592594</v>
      </c>
      <c r="BK110" s="19">
        <v>7.1821601706418461</v>
      </c>
      <c r="BL110" s="19">
        <v>580.8144528472626</v>
      </c>
      <c r="BM110" s="19">
        <v>68.82903496865103</v>
      </c>
      <c r="BN110" s="19">
        <v>20.776963350785341</v>
      </c>
      <c r="BO110" s="19">
        <v>112.60601124684894</v>
      </c>
      <c r="BP110" s="19">
        <v>0</v>
      </c>
      <c r="BQ110" s="19">
        <v>7.0111563570551354</v>
      </c>
      <c r="BR110" s="19">
        <v>83.193355309934717</v>
      </c>
      <c r="BS110" s="19">
        <v>0</v>
      </c>
      <c r="BT110" s="19">
        <v>3649.7343933811644</v>
      </c>
      <c r="BU110" s="19">
        <v>0</v>
      </c>
      <c r="BV110" s="19">
        <v>0</v>
      </c>
      <c r="BW110" s="19">
        <v>0</v>
      </c>
      <c r="BX110" s="19">
        <v>26.078081571973371</v>
      </c>
      <c r="BY110" s="19">
        <v>2938.187525046862</v>
      </c>
      <c r="BZ110" s="19">
        <v>0</v>
      </c>
      <c r="CA110" s="19">
        <v>2964.2656066188356</v>
      </c>
      <c r="CB110" s="19">
        <v>6614</v>
      </c>
      <c r="CD110" s="19">
        <f t="shared" si="7"/>
        <v>0</v>
      </c>
      <c r="CE110" s="19">
        <f t="shared" si="8"/>
        <v>0</v>
      </c>
      <c r="CF110" s="19">
        <f t="shared" si="9"/>
        <v>0</v>
      </c>
    </row>
    <row r="111" spans="1:84" x14ac:dyDescent="0.2">
      <c r="A111" s="23" t="s">
        <v>185</v>
      </c>
      <c r="B111" s="23" t="s">
        <v>283</v>
      </c>
      <c r="C111">
        <f t="shared" si="6"/>
        <v>107</v>
      </c>
      <c r="D111" s="19">
        <v>81.903411102805222</v>
      </c>
      <c r="E111" s="19">
        <v>37.247531179918951</v>
      </c>
      <c r="F111" s="19">
        <v>7.6398596411850335</v>
      </c>
      <c r="G111" s="19">
        <v>12.887440000786876</v>
      </c>
      <c r="H111" s="19">
        <v>75.858404316008972</v>
      </c>
      <c r="I111" s="19">
        <v>44.501539324074436</v>
      </c>
      <c r="J111" s="19">
        <v>9.1060953298973129</v>
      </c>
      <c r="K111" s="19">
        <v>93.015934217256174</v>
      </c>
      <c r="L111" s="19">
        <v>39.073894932525477</v>
      </c>
      <c r="M111" s="19">
        <v>96.745832021875131</v>
      </c>
      <c r="N111" s="19">
        <v>32.771653814376208</v>
      </c>
      <c r="O111" s="19">
        <v>9.646287425738679</v>
      </c>
      <c r="P111" s="19">
        <v>23.202536688043438</v>
      </c>
      <c r="Q111" s="19">
        <v>22.765238324743283</v>
      </c>
      <c r="R111" s="19">
        <v>16.565890939135226</v>
      </c>
      <c r="S111" s="19">
        <v>11.652715210292325</v>
      </c>
      <c r="T111" s="19">
        <v>45.813434413974903</v>
      </c>
      <c r="U111" s="19">
        <v>9.5176702600621628</v>
      </c>
      <c r="V111" s="19">
        <v>51.318249104929777</v>
      </c>
      <c r="W111" s="19">
        <v>19.47263888342448</v>
      </c>
      <c r="X111" s="19">
        <v>67.343947948223629</v>
      </c>
      <c r="Y111" s="19">
        <v>29.556224672463312</v>
      </c>
      <c r="Z111" s="19">
        <v>16.231486308376283</v>
      </c>
      <c r="AA111" s="19">
        <v>19.858490380454029</v>
      </c>
      <c r="AB111" s="19">
        <v>41.157493016485034</v>
      </c>
      <c r="AC111" s="19">
        <v>44.347198725262615</v>
      </c>
      <c r="AD111" s="19">
        <v>75.781234016603065</v>
      </c>
      <c r="AE111" s="19">
        <v>25.749156568438448</v>
      </c>
      <c r="AF111" s="19">
        <v>40.720194653184876</v>
      </c>
      <c r="AG111" s="19">
        <v>34.109272337411966</v>
      </c>
      <c r="AH111" s="19">
        <v>36.707339084077582</v>
      </c>
      <c r="AI111" s="19">
        <v>54.533678246842662</v>
      </c>
      <c r="AJ111" s="19">
        <v>89.388930145178421</v>
      </c>
      <c r="AK111" s="19">
        <v>36.835956249754098</v>
      </c>
      <c r="AL111" s="19">
        <v>21.144662037219184</v>
      </c>
      <c r="AM111" s="19">
        <v>21.60768383365464</v>
      </c>
      <c r="AN111" s="19">
        <v>12.655929102569148</v>
      </c>
      <c r="AO111" s="19">
        <v>113.26027609473974</v>
      </c>
      <c r="AP111" s="19">
        <v>21.581960400519336</v>
      </c>
      <c r="AQ111" s="19">
        <v>201.69743921391193</v>
      </c>
      <c r="AR111" s="19">
        <v>55.999913935554943</v>
      </c>
      <c r="AS111" s="19">
        <v>413.78714541448636</v>
      </c>
      <c r="AT111" s="19">
        <v>160.05120096785618</v>
      </c>
      <c r="AU111" s="19">
        <v>9.260435928709132</v>
      </c>
      <c r="AV111" s="19">
        <v>24.848836408702834</v>
      </c>
      <c r="AW111" s="19">
        <v>54.585125113113264</v>
      </c>
      <c r="AX111" s="19">
        <v>9.646287425738679</v>
      </c>
      <c r="AY111" s="19">
        <v>46.044945312192631</v>
      </c>
      <c r="AZ111" s="19">
        <v>14.919591218475825</v>
      </c>
      <c r="BA111" s="19">
        <v>18.186467226659321</v>
      </c>
      <c r="BB111" s="19">
        <v>123.80688368021403</v>
      </c>
      <c r="BC111" s="19">
        <v>34.983869064012275</v>
      </c>
      <c r="BD111" s="19">
        <v>1291.4449605578943</v>
      </c>
      <c r="BE111" s="19">
        <v>266.1603626509816</v>
      </c>
      <c r="BF111" s="19">
        <v>73.440401601290475</v>
      </c>
      <c r="BG111" s="19">
        <v>26.315072097415115</v>
      </c>
      <c r="BH111" s="19">
        <v>13.453355529763543</v>
      </c>
      <c r="BI111" s="19">
        <v>21.401896368572217</v>
      </c>
      <c r="BJ111" s="19">
        <v>76.115638647362005</v>
      </c>
      <c r="BK111" s="19">
        <v>14.610910020852184</v>
      </c>
      <c r="BL111" s="19">
        <v>1060.3713607034663</v>
      </c>
      <c r="BM111" s="19">
        <v>5.0675163276547197</v>
      </c>
      <c r="BN111" s="19">
        <v>21.710577566195852</v>
      </c>
      <c r="BO111" s="19">
        <v>6.1221770862021483</v>
      </c>
      <c r="BP111" s="19">
        <v>83.498263957194013</v>
      </c>
      <c r="BQ111" s="19">
        <v>14.868144352205215</v>
      </c>
      <c r="BR111" s="19">
        <v>56.488659165125704</v>
      </c>
      <c r="BS111" s="19">
        <v>0</v>
      </c>
      <c r="BT111" s="19">
        <v>5742.1648084943145</v>
      </c>
      <c r="BU111" s="19">
        <v>0</v>
      </c>
      <c r="BV111" s="19">
        <v>0</v>
      </c>
      <c r="BW111" s="19">
        <v>0</v>
      </c>
      <c r="BX111" s="19">
        <v>4718.8351915056855</v>
      </c>
      <c r="BY111" s="19">
        <v>0</v>
      </c>
      <c r="BZ111" s="19">
        <v>0</v>
      </c>
      <c r="CA111" s="19">
        <v>4718.8351915056855</v>
      </c>
      <c r="CB111" s="19">
        <v>10461</v>
      </c>
      <c r="CD111" s="19">
        <f t="shared" si="7"/>
        <v>0</v>
      </c>
      <c r="CE111" s="19">
        <f t="shared" si="8"/>
        <v>0</v>
      </c>
      <c r="CF111" s="19">
        <f t="shared" si="9"/>
        <v>0</v>
      </c>
    </row>
    <row r="112" spans="1:84" x14ac:dyDescent="0.2">
      <c r="A112" s="23" t="s">
        <v>186</v>
      </c>
      <c r="B112" s="23" t="s">
        <v>284</v>
      </c>
      <c r="C112">
        <f t="shared" si="6"/>
        <v>108</v>
      </c>
      <c r="D112" s="19">
        <v>0.15797124858665806</v>
      </c>
      <c r="E112" s="19">
        <v>7.8985624293329032E-2</v>
      </c>
      <c r="F112" s="19">
        <v>0.13164270715554838</v>
      </c>
      <c r="G112" s="19">
        <v>0.50024228719108388</v>
      </c>
      <c r="H112" s="19">
        <v>4.9497657890486186</v>
      </c>
      <c r="I112" s="19">
        <v>0.57922791148441288</v>
      </c>
      <c r="J112" s="19">
        <v>0.36859958003553545</v>
      </c>
      <c r="K112" s="19">
        <v>8.9517040865772888</v>
      </c>
      <c r="L112" s="19">
        <v>4.001938297528671</v>
      </c>
      <c r="M112" s="19">
        <v>7.5036343078662577</v>
      </c>
      <c r="N112" s="19">
        <v>1.3164270715554838</v>
      </c>
      <c r="O112" s="19">
        <v>0.68454207720885152</v>
      </c>
      <c r="P112" s="19">
        <v>7.135034727830722</v>
      </c>
      <c r="Q112" s="19">
        <v>8.1091907607817806</v>
      </c>
      <c r="R112" s="19">
        <v>2.0272976901954451</v>
      </c>
      <c r="S112" s="19">
        <v>0.60555645291552251</v>
      </c>
      <c r="T112" s="19">
        <v>2.8961395574220643</v>
      </c>
      <c r="U112" s="19">
        <v>1.211112905831045</v>
      </c>
      <c r="V112" s="19">
        <v>2.7381683088354061</v>
      </c>
      <c r="W112" s="19">
        <v>2.8698110159909547</v>
      </c>
      <c r="X112" s="19">
        <v>3.0277822645776125</v>
      </c>
      <c r="Y112" s="19">
        <v>2.0536262316265548</v>
      </c>
      <c r="Z112" s="19">
        <v>3.0014537231465028</v>
      </c>
      <c r="AA112" s="19">
        <v>4.4495235018575352</v>
      </c>
      <c r="AB112" s="19">
        <v>7.3456630592795991</v>
      </c>
      <c r="AC112" s="19">
        <v>3.7913099660797931</v>
      </c>
      <c r="AD112" s="19">
        <v>6.4241641091907606</v>
      </c>
      <c r="AE112" s="19">
        <v>0.23695687287998707</v>
      </c>
      <c r="AF112" s="19">
        <v>4.2652237118397673</v>
      </c>
      <c r="AG112" s="19">
        <v>3.8702955903731224</v>
      </c>
      <c r="AH112" s="19">
        <v>2.3695687287998708</v>
      </c>
      <c r="AI112" s="19">
        <v>4.4758520432886444</v>
      </c>
      <c r="AJ112" s="19">
        <v>3.1330964303020514</v>
      </c>
      <c r="AK112" s="19">
        <v>4.8971087061863994</v>
      </c>
      <c r="AL112" s="19">
        <v>1.2900985301243741</v>
      </c>
      <c r="AM112" s="19">
        <v>4.3705378775642059</v>
      </c>
      <c r="AN112" s="19">
        <v>0.97415603295105802</v>
      </c>
      <c r="AO112" s="19">
        <v>16.24471006299467</v>
      </c>
      <c r="AP112" s="19">
        <v>5.9502503634307864</v>
      </c>
      <c r="AQ112" s="19">
        <v>29.751251817153936</v>
      </c>
      <c r="AR112" s="19">
        <v>72.42981747698272</v>
      </c>
      <c r="AS112" s="19">
        <v>555.11096753351637</v>
      </c>
      <c r="AT112" s="19">
        <v>21.905346470683249</v>
      </c>
      <c r="AU112" s="19">
        <v>1.3427556129865934</v>
      </c>
      <c r="AV112" s="19">
        <v>2.7381683088354061</v>
      </c>
      <c r="AW112" s="19">
        <v>41.098853173962205</v>
      </c>
      <c r="AX112" s="19">
        <v>18.640607333225649</v>
      </c>
      <c r="AY112" s="19">
        <v>75.378614117267006</v>
      </c>
      <c r="AZ112" s="19">
        <v>8.2408334679373283</v>
      </c>
      <c r="BA112" s="19">
        <v>10.189145533839444</v>
      </c>
      <c r="BB112" s="19">
        <v>54.579066386690357</v>
      </c>
      <c r="BC112" s="19">
        <v>22.74785979647876</v>
      </c>
      <c r="BD112" s="19">
        <v>125.27120012921982</v>
      </c>
      <c r="BE112" s="19">
        <v>35.253916976255859</v>
      </c>
      <c r="BF112" s="19">
        <v>78.985624293329025</v>
      </c>
      <c r="BG112" s="19">
        <v>17.429494427394605</v>
      </c>
      <c r="BH112" s="19">
        <v>16.113067355839121</v>
      </c>
      <c r="BI112" s="19">
        <v>19.246163786141175</v>
      </c>
      <c r="BJ112" s="19">
        <v>53.315296397997088</v>
      </c>
      <c r="BK112" s="19">
        <v>4.1335810046842187</v>
      </c>
      <c r="BL112" s="19">
        <v>54.052495558068166</v>
      </c>
      <c r="BM112" s="19">
        <v>11.084315942497174</v>
      </c>
      <c r="BN112" s="19">
        <v>70.376191245356168</v>
      </c>
      <c r="BO112" s="19">
        <v>7.6616055564529155</v>
      </c>
      <c r="BP112" s="19">
        <v>30.17250848005169</v>
      </c>
      <c r="BQ112" s="19">
        <v>60.21337425294783</v>
      </c>
      <c r="BR112" s="19">
        <v>52.81505411080601</v>
      </c>
      <c r="BS112" s="19">
        <v>0</v>
      </c>
      <c r="BT112" s="19">
        <v>1689.2655467614281</v>
      </c>
      <c r="BU112" s="19">
        <v>0</v>
      </c>
      <c r="BV112" s="19">
        <v>0</v>
      </c>
      <c r="BW112" s="19">
        <v>0</v>
      </c>
      <c r="BX112" s="19">
        <v>1244.7344532385721</v>
      </c>
      <c r="BY112" s="19">
        <v>0</v>
      </c>
      <c r="BZ112" s="19">
        <v>0</v>
      </c>
      <c r="CA112" s="19">
        <v>1244.7344532385721</v>
      </c>
      <c r="CB112" s="19">
        <v>2934</v>
      </c>
      <c r="CD112" s="19">
        <f t="shared" si="7"/>
        <v>0</v>
      </c>
      <c r="CE112" s="19">
        <f t="shared" si="8"/>
        <v>0</v>
      </c>
      <c r="CF112" s="19">
        <f t="shared" si="9"/>
        <v>0</v>
      </c>
    </row>
    <row r="113" spans="1:84" x14ac:dyDescent="0.2">
      <c r="A113" s="23" t="s">
        <v>187</v>
      </c>
      <c r="B113" s="23" t="s">
        <v>70</v>
      </c>
      <c r="C113">
        <f t="shared" si="6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D113" s="19">
        <f t="shared" si="7"/>
        <v>0</v>
      </c>
      <c r="CE113" s="19">
        <f t="shared" si="8"/>
        <v>0</v>
      </c>
      <c r="CF113" s="19">
        <f t="shared" si="9"/>
        <v>0</v>
      </c>
    </row>
    <row r="114" spans="1:84" x14ac:dyDescent="0.2">
      <c r="A114" s="23" t="s">
        <v>188</v>
      </c>
      <c r="B114" s="23" t="s">
        <v>285</v>
      </c>
      <c r="C114">
        <f t="shared" si="6"/>
        <v>110</v>
      </c>
      <c r="D114" s="19">
        <v>0.15577834272248922</v>
      </c>
      <c r="E114" s="19">
        <v>9.0870699921452039E-2</v>
      </c>
      <c r="F114" s="19">
        <v>0.41540891392663787</v>
      </c>
      <c r="G114" s="19">
        <v>5.530131166648367</v>
      </c>
      <c r="H114" s="19">
        <v>66.140888014256873</v>
      </c>
      <c r="I114" s="19">
        <v>9.81403559151682</v>
      </c>
      <c r="J114" s="19">
        <v>2.2328229123556786</v>
      </c>
      <c r="K114" s="19">
        <v>30.66237045920996</v>
      </c>
      <c r="L114" s="19">
        <v>9.2168852777472789</v>
      </c>
      <c r="M114" s="19">
        <v>56.651390636745248</v>
      </c>
      <c r="N114" s="19">
        <v>13.435882059814695</v>
      </c>
      <c r="O114" s="19">
        <v>7.9576770074071579</v>
      </c>
      <c r="P114" s="19">
        <v>4.5435349960726024</v>
      </c>
      <c r="Q114" s="19">
        <v>2.6352502977221093</v>
      </c>
      <c r="R114" s="19">
        <v>2.141952212434227</v>
      </c>
      <c r="S114" s="19">
        <v>1.8823216412300781</v>
      </c>
      <c r="T114" s="19">
        <v>14.708071858715023</v>
      </c>
      <c r="U114" s="19">
        <v>1.3370974417013657</v>
      </c>
      <c r="V114" s="19">
        <v>39.308068480308108</v>
      </c>
      <c r="W114" s="19">
        <v>4.7252763959155057</v>
      </c>
      <c r="X114" s="19">
        <v>33.31060228549228</v>
      </c>
      <c r="Y114" s="19">
        <v>38.165693967009858</v>
      </c>
      <c r="Z114" s="19">
        <v>12.124747675233744</v>
      </c>
      <c r="AA114" s="19">
        <v>39.359994594548937</v>
      </c>
      <c r="AB114" s="19">
        <v>13.189233017170752</v>
      </c>
      <c r="AC114" s="19">
        <v>18.355881384133312</v>
      </c>
      <c r="AD114" s="19">
        <v>15.603797329369336</v>
      </c>
      <c r="AE114" s="19">
        <v>6.4518196944230954</v>
      </c>
      <c r="AF114" s="19">
        <v>8.1653814643704763</v>
      </c>
      <c r="AG114" s="19">
        <v>24.522107450231843</v>
      </c>
      <c r="AH114" s="19">
        <v>29.883478745597511</v>
      </c>
      <c r="AI114" s="19">
        <v>14.162847659186312</v>
      </c>
      <c r="AJ114" s="19">
        <v>28.351658375493038</v>
      </c>
      <c r="AK114" s="19">
        <v>11.865117104029595</v>
      </c>
      <c r="AL114" s="19">
        <v>2.778047111884391</v>
      </c>
      <c r="AM114" s="19">
        <v>4.7382579244757137</v>
      </c>
      <c r="AN114" s="19">
        <v>2.8948808689262577</v>
      </c>
      <c r="AO114" s="19">
        <v>6.6205795657057918</v>
      </c>
      <c r="AP114" s="19">
        <v>10.255407562563873</v>
      </c>
      <c r="AQ114" s="19">
        <v>45.188700918082077</v>
      </c>
      <c r="AR114" s="19">
        <v>51.251074755698951</v>
      </c>
      <c r="AS114" s="19">
        <v>159.77665351903309</v>
      </c>
      <c r="AT114" s="19">
        <v>18.978994755023269</v>
      </c>
      <c r="AU114" s="19">
        <v>0.688021013690994</v>
      </c>
      <c r="AV114" s="19">
        <v>5.0887591956013143</v>
      </c>
      <c r="AW114" s="19">
        <v>13.539734288296355</v>
      </c>
      <c r="AX114" s="19">
        <v>1.7395248270677963</v>
      </c>
      <c r="AY114" s="19">
        <v>5.556094223768782</v>
      </c>
      <c r="AZ114" s="19">
        <v>6.6984687370670359</v>
      </c>
      <c r="BA114" s="19">
        <v>20.264166082483804</v>
      </c>
      <c r="BB114" s="19">
        <v>28.066064747168472</v>
      </c>
      <c r="BC114" s="19">
        <v>18.472715141175179</v>
      </c>
      <c r="BD114" s="19">
        <v>144.26372688958523</v>
      </c>
      <c r="BE114" s="19">
        <v>14.656145744474193</v>
      </c>
      <c r="BF114" s="19">
        <v>127.45264740411659</v>
      </c>
      <c r="BG114" s="19">
        <v>35.67324048345003</v>
      </c>
      <c r="BH114" s="19">
        <v>2.5184165406802421</v>
      </c>
      <c r="BI114" s="19">
        <v>6.7633763798680731</v>
      </c>
      <c r="BJ114" s="19">
        <v>28.974771746382991</v>
      </c>
      <c r="BK114" s="19">
        <v>7.9057508931663278</v>
      </c>
      <c r="BL114" s="19">
        <v>22.380155237797617</v>
      </c>
      <c r="BM114" s="19">
        <v>0.7139840708114088</v>
      </c>
      <c r="BN114" s="19">
        <v>15.071554658400832</v>
      </c>
      <c r="BO114" s="19">
        <v>1.674617184266759</v>
      </c>
      <c r="BP114" s="19">
        <v>11.605486532825445</v>
      </c>
      <c r="BQ114" s="19">
        <v>7.5941942077213485</v>
      </c>
      <c r="BR114" s="19">
        <v>33.687066613738295</v>
      </c>
      <c r="BS114" s="19">
        <v>0</v>
      </c>
      <c r="BT114" s="19">
        <v>1430.6293549776601</v>
      </c>
      <c r="BU114" s="19">
        <v>0</v>
      </c>
      <c r="BV114" s="19">
        <v>0</v>
      </c>
      <c r="BW114" s="19">
        <v>0</v>
      </c>
      <c r="BX114" s="19">
        <v>106.37064502233973</v>
      </c>
      <c r="BY114" s="19">
        <v>0</v>
      </c>
      <c r="BZ114" s="19">
        <v>0</v>
      </c>
      <c r="CA114" s="19">
        <v>106.37064502233973</v>
      </c>
      <c r="CB114" s="19">
        <v>1537</v>
      </c>
      <c r="CD114" s="19">
        <f t="shared" si="7"/>
        <v>0</v>
      </c>
      <c r="CE114" s="19">
        <f t="shared" si="8"/>
        <v>0</v>
      </c>
      <c r="CF114" s="19">
        <f t="shared" si="9"/>
        <v>0</v>
      </c>
    </row>
    <row r="115" spans="1:84" x14ac:dyDescent="0.2">
      <c r="A115" s="23" t="s">
        <v>189</v>
      </c>
      <c r="B115" s="23" t="s">
        <v>286</v>
      </c>
      <c r="C115">
        <f t="shared" si="6"/>
        <v>111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v>0</v>
      </c>
      <c r="CA115" s="19">
        <v>0</v>
      </c>
      <c r="CB115" s="19">
        <v>0</v>
      </c>
      <c r="CD115" s="19">
        <f t="shared" si="7"/>
        <v>0</v>
      </c>
      <c r="CE115" s="19">
        <f t="shared" si="8"/>
        <v>0</v>
      </c>
      <c r="CF115" s="19">
        <f t="shared" si="9"/>
        <v>0</v>
      </c>
    </row>
    <row r="116" spans="1:84" x14ac:dyDescent="0.2">
      <c r="A116" s="23" t="s">
        <v>190</v>
      </c>
      <c r="B116" s="23" t="s">
        <v>287</v>
      </c>
      <c r="C116">
        <f t="shared" si="6"/>
        <v>112</v>
      </c>
      <c r="D116" s="19">
        <v>70.713562525311616</v>
      </c>
      <c r="E116" s="19">
        <v>2.88937137200198</v>
      </c>
      <c r="F116" s="19">
        <v>0</v>
      </c>
      <c r="G116" s="19">
        <v>9.7326193583224576</v>
      </c>
      <c r="H116" s="19">
        <v>333.34221302254423</v>
      </c>
      <c r="I116" s="19">
        <v>51.248323808666697</v>
      </c>
      <c r="J116" s="19">
        <v>17.33622823201188</v>
      </c>
      <c r="K116" s="19">
        <v>130.1737839175629</v>
      </c>
      <c r="L116" s="19">
        <v>58.091571794987175</v>
      </c>
      <c r="M116" s="19">
        <v>128.19684561040364</v>
      </c>
      <c r="N116" s="19">
        <v>33.455879044233448</v>
      </c>
      <c r="O116" s="19">
        <v>23.419115330963415</v>
      </c>
      <c r="P116" s="19">
        <v>29.349930252441165</v>
      </c>
      <c r="Q116" s="19">
        <v>24.483620573279936</v>
      </c>
      <c r="R116" s="19">
        <v>17.488300409485667</v>
      </c>
      <c r="S116" s="19">
        <v>6.2349592764253252</v>
      </c>
      <c r="T116" s="19">
        <v>72.386356477523293</v>
      </c>
      <c r="U116" s="19">
        <v>6.9953201637942675</v>
      </c>
      <c r="V116" s="19">
        <v>29.958218962336321</v>
      </c>
      <c r="W116" s="19">
        <v>31.17479638212663</v>
      </c>
      <c r="X116" s="19">
        <v>102.19250326238583</v>
      </c>
      <c r="Y116" s="19">
        <v>92.916100436484726</v>
      </c>
      <c r="Z116" s="19">
        <v>59.764365747198845</v>
      </c>
      <c r="AA116" s="19">
        <v>131.84657786977456</v>
      </c>
      <c r="AB116" s="19">
        <v>126.98026819061333</v>
      </c>
      <c r="AC116" s="19">
        <v>87.593574224902127</v>
      </c>
      <c r="AD116" s="19">
        <v>72.994645187418442</v>
      </c>
      <c r="AE116" s="19">
        <v>39.234621788237412</v>
      </c>
      <c r="AF116" s="19">
        <v>64.478603248886287</v>
      </c>
      <c r="AG116" s="19">
        <v>99.759348422805203</v>
      </c>
      <c r="AH116" s="19">
        <v>63.870314538991138</v>
      </c>
      <c r="AI116" s="19">
        <v>239.51367952121677</v>
      </c>
      <c r="AJ116" s="19">
        <v>328.01968681096162</v>
      </c>
      <c r="AK116" s="19">
        <v>127.28441254556091</v>
      </c>
      <c r="AL116" s="19">
        <v>24.939837105701301</v>
      </c>
      <c r="AM116" s="19">
        <v>35.432817351392707</v>
      </c>
      <c r="AN116" s="19">
        <v>20.681816136435227</v>
      </c>
      <c r="AO116" s="19">
        <v>359.65069972550958</v>
      </c>
      <c r="AP116" s="19">
        <v>79.229604463843771</v>
      </c>
      <c r="AQ116" s="19">
        <v>702.11724339648117</v>
      </c>
      <c r="AR116" s="19">
        <v>15.055145569905052</v>
      </c>
      <c r="AS116" s="19">
        <v>182.79075732349366</v>
      </c>
      <c r="AT116" s="19">
        <v>64.782747603833869</v>
      </c>
      <c r="AU116" s="19">
        <v>2.2810826621068263</v>
      </c>
      <c r="AV116" s="19">
        <v>0</v>
      </c>
      <c r="AW116" s="19">
        <v>571.48724294649685</v>
      </c>
      <c r="AX116" s="19">
        <v>0.76036088736894203</v>
      </c>
      <c r="AY116" s="19">
        <v>0</v>
      </c>
      <c r="AZ116" s="19">
        <v>0</v>
      </c>
      <c r="BA116" s="19">
        <v>0</v>
      </c>
      <c r="BB116" s="19">
        <v>1.0645052423165189</v>
      </c>
      <c r="BC116" s="19">
        <v>42.123993160239394</v>
      </c>
      <c r="BD116" s="19">
        <v>109.18782342618007</v>
      </c>
      <c r="BE116" s="19">
        <v>2.1290104846330378</v>
      </c>
      <c r="BF116" s="19">
        <v>0</v>
      </c>
      <c r="BG116" s="19">
        <v>410.29073482428112</v>
      </c>
      <c r="BH116" s="19">
        <v>0</v>
      </c>
      <c r="BI116" s="19">
        <v>9.7326193583224576</v>
      </c>
      <c r="BJ116" s="19">
        <v>3.3455879044233452</v>
      </c>
      <c r="BK116" s="19">
        <v>0</v>
      </c>
      <c r="BL116" s="19">
        <v>770.09350672726453</v>
      </c>
      <c r="BM116" s="19">
        <v>100.67178148764793</v>
      </c>
      <c r="BN116" s="19">
        <v>14.294784682536113</v>
      </c>
      <c r="BO116" s="19">
        <v>119.83287584934529</v>
      </c>
      <c r="BP116" s="19">
        <v>0</v>
      </c>
      <c r="BQ116" s="19">
        <v>0</v>
      </c>
      <c r="BR116" s="19">
        <v>0</v>
      </c>
      <c r="BS116" s="19">
        <v>0</v>
      </c>
      <c r="BT116" s="19">
        <v>6355.0962966296183</v>
      </c>
      <c r="BU116" s="19">
        <v>0</v>
      </c>
      <c r="BV116" s="19">
        <v>0</v>
      </c>
      <c r="BW116" s="19">
        <v>0</v>
      </c>
      <c r="BX116" s="19">
        <v>52.160756873509428</v>
      </c>
      <c r="BY116" s="19">
        <v>351.74294649687261</v>
      </c>
      <c r="BZ116" s="19">
        <v>0</v>
      </c>
      <c r="CA116" s="19">
        <v>403.90370337038206</v>
      </c>
      <c r="CB116" s="19">
        <v>6759</v>
      </c>
      <c r="CD116" s="19">
        <f t="shared" si="7"/>
        <v>0</v>
      </c>
      <c r="CE116" s="19">
        <f t="shared" si="8"/>
        <v>0</v>
      </c>
      <c r="CF116" s="19">
        <f t="shared" si="9"/>
        <v>0</v>
      </c>
    </row>
    <row r="117" spans="1:84" x14ac:dyDescent="0.2">
      <c r="A117" s="23" t="s">
        <v>191</v>
      </c>
      <c r="B117" s="23" t="s">
        <v>288</v>
      </c>
      <c r="C117">
        <f t="shared" si="6"/>
        <v>113</v>
      </c>
      <c r="D117" s="19">
        <v>0.10598239477824441</v>
      </c>
      <c r="E117" s="19">
        <v>2.9386027643058679</v>
      </c>
      <c r="F117" s="19">
        <v>0.52027721072956357</v>
      </c>
      <c r="G117" s="19">
        <v>0.31794718433473323</v>
      </c>
      <c r="H117" s="19">
        <v>3.5166885540053832</v>
      </c>
      <c r="I117" s="19">
        <v>5.7808578969951507E-2</v>
      </c>
      <c r="J117" s="19">
        <v>9.6347631616585834E-3</v>
      </c>
      <c r="K117" s="19">
        <v>13.353781742058796</v>
      </c>
      <c r="L117" s="19">
        <v>1.5897359216736662</v>
      </c>
      <c r="M117" s="19">
        <v>21.707121403216789</v>
      </c>
      <c r="N117" s="19">
        <v>39.637415647063413</v>
      </c>
      <c r="O117" s="19">
        <v>3.6419404751069444</v>
      </c>
      <c r="P117" s="19">
        <v>1.0309196582974685</v>
      </c>
      <c r="Q117" s="19">
        <v>3.2083761328323086</v>
      </c>
      <c r="R117" s="19">
        <v>6.4456565551495926</v>
      </c>
      <c r="S117" s="19">
        <v>0.22159955271814741</v>
      </c>
      <c r="T117" s="19">
        <v>4.3934520017163141</v>
      </c>
      <c r="U117" s="19">
        <v>0.65516389499278371</v>
      </c>
      <c r="V117" s="19">
        <v>1.1176325267523957</v>
      </c>
      <c r="W117" s="19">
        <v>0.61662484234614934</v>
      </c>
      <c r="X117" s="19">
        <v>0.85749392138761404</v>
      </c>
      <c r="Y117" s="19">
        <v>4.2103915016448008</v>
      </c>
      <c r="Z117" s="19">
        <v>9.5384155300419966</v>
      </c>
      <c r="AA117" s="19">
        <v>14.509953321457827</v>
      </c>
      <c r="AB117" s="19">
        <v>4.0562352910582637</v>
      </c>
      <c r="AC117" s="19">
        <v>2.1485521850498643</v>
      </c>
      <c r="AD117" s="19">
        <v>2.0522045534332785</v>
      </c>
      <c r="AE117" s="19">
        <v>0.15415621058653733</v>
      </c>
      <c r="AF117" s="19">
        <v>3.6708447645919202</v>
      </c>
      <c r="AG117" s="19">
        <v>11.985645373103278</v>
      </c>
      <c r="AH117" s="19">
        <v>6.7057951605143735</v>
      </c>
      <c r="AI117" s="19">
        <v>4.0658700542199222</v>
      </c>
      <c r="AJ117" s="19">
        <v>43.038487043128896</v>
      </c>
      <c r="AK117" s="19">
        <v>1.5511968690270319</v>
      </c>
      <c r="AL117" s="19">
        <v>2.4761341325462558</v>
      </c>
      <c r="AM117" s="19">
        <v>3.0831242117307465</v>
      </c>
      <c r="AN117" s="19">
        <v>0.65516389499278371</v>
      </c>
      <c r="AO117" s="19">
        <v>17.718329454290135</v>
      </c>
      <c r="AP117" s="19">
        <v>1.6957183164519105</v>
      </c>
      <c r="AQ117" s="19">
        <v>17.082435085620666</v>
      </c>
      <c r="AR117" s="19">
        <v>21.976894771743229</v>
      </c>
      <c r="AS117" s="19">
        <v>106.51230675213563</v>
      </c>
      <c r="AT117" s="19">
        <v>5.0389811335474386</v>
      </c>
      <c r="AU117" s="19">
        <v>0.31794718433473323</v>
      </c>
      <c r="AV117" s="19">
        <v>2.0136655007866442</v>
      </c>
      <c r="AW117" s="19">
        <v>7.4573066871237437</v>
      </c>
      <c r="AX117" s="19">
        <v>2.0811088429182543</v>
      </c>
      <c r="AY117" s="19">
        <v>4.6439558439194375</v>
      </c>
      <c r="AZ117" s="19">
        <v>12.149436346851475</v>
      </c>
      <c r="BA117" s="19">
        <v>16.12859353261647</v>
      </c>
      <c r="BB117" s="19">
        <v>33.23029814456045</v>
      </c>
      <c r="BC117" s="19">
        <v>11.349751004433811</v>
      </c>
      <c r="BD117" s="19">
        <v>91.963814378031174</v>
      </c>
      <c r="BE117" s="19">
        <v>5.9157445812583704</v>
      </c>
      <c r="BF117" s="19">
        <v>32.103030854646398</v>
      </c>
      <c r="BG117" s="19">
        <v>2.9964113432758195</v>
      </c>
      <c r="BH117" s="19">
        <v>10.81020426738093</v>
      </c>
      <c r="BI117" s="19">
        <v>6.9273947132325207</v>
      </c>
      <c r="BJ117" s="19">
        <v>11.349751004433811</v>
      </c>
      <c r="BK117" s="19">
        <v>1.1850758688840057</v>
      </c>
      <c r="BL117" s="19">
        <v>33.355550065662015</v>
      </c>
      <c r="BM117" s="19">
        <v>5.4918150021453922</v>
      </c>
      <c r="BN117" s="19">
        <v>17.795407559583403</v>
      </c>
      <c r="BO117" s="19">
        <v>7.8716015030750626</v>
      </c>
      <c r="BP117" s="19">
        <v>0.26013860536478178</v>
      </c>
      <c r="BQ117" s="19">
        <v>9.9045365301850232</v>
      </c>
      <c r="BR117" s="19">
        <v>15.174751979612267</v>
      </c>
      <c r="BS117" s="19">
        <v>0</v>
      </c>
      <c r="BT117" s="19">
        <v>732.34798268083057</v>
      </c>
      <c r="BU117" s="19">
        <v>0</v>
      </c>
      <c r="BV117" s="19">
        <v>0</v>
      </c>
      <c r="BW117" s="19">
        <v>0</v>
      </c>
      <c r="BX117" s="19">
        <v>8.6520173191694081</v>
      </c>
      <c r="BY117" s="19">
        <v>0</v>
      </c>
      <c r="BZ117" s="19">
        <v>0</v>
      </c>
      <c r="CA117" s="19">
        <v>8.6520173191694081</v>
      </c>
      <c r="CB117" s="19">
        <v>741</v>
      </c>
      <c r="CD117" s="19">
        <f t="shared" si="7"/>
        <v>0</v>
      </c>
      <c r="CE117" s="19">
        <f t="shared" si="8"/>
        <v>0</v>
      </c>
      <c r="CF117" s="19">
        <f t="shared" si="9"/>
        <v>0</v>
      </c>
    </row>
    <row r="118" spans="1:84" x14ac:dyDescent="0.2">
      <c r="A118" s="23" t="s">
        <v>192</v>
      </c>
      <c r="B118" s="23" t="s">
        <v>289</v>
      </c>
      <c r="C118">
        <f t="shared" si="6"/>
        <v>114</v>
      </c>
      <c r="D118" s="19">
        <v>129.14466146732002</v>
      </c>
      <c r="E118" s="19">
        <v>27.188349782593694</v>
      </c>
      <c r="F118" s="19">
        <v>46.60859962730347</v>
      </c>
      <c r="G118" s="19">
        <v>89.333149285664987</v>
      </c>
      <c r="H118" s="19">
        <v>3048.9792256194355</v>
      </c>
      <c r="I118" s="19">
        <v>446.66574642832495</v>
      </c>
      <c r="J118" s="19">
        <v>86.905618055076275</v>
      </c>
      <c r="K118" s="19">
        <v>98.55776796190213</v>
      </c>
      <c r="L118" s="19">
        <v>184.00686727862515</v>
      </c>
      <c r="M118" s="19">
        <v>354.90506591207122</v>
      </c>
      <c r="N118" s="19">
        <v>155.36199875767824</v>
      </c>
      <c r="O118" s="19">
        <v>21.847781075298503</v>
      </c>
      <c r="P118" s="19">
        <v>24.76081855200497</v>
      </c>
      <c r="Q118" s="19">
        <v>35.927462212713095</v>
      </c>
      <c r="R118" s="19">
        <v>27.673856028711434</v>
      </c>
      <c r="S118" s="19">
        <v>42.239043412243774</v>
      </c>
      <c r="T118" s="19">
        <v>257.3183104424046</v>
      </c>
      <c r="U118" s="19">
        <v>68.456380702601976</v>
      </c>
      <c r="V118" s="19">
        <v>152.44896128097179</v>
      </c>
      <c r="W118" s="19">
        <v>21.847781075298503</v>
      </c>
      <c r="X118" s="19">
        <v>148.07940506591208</v>
      </c>
      <c r="Y118" s="19">
        <v>205.85464835392366</v>
      </c>
      <c r="Z118" s="19">
        <v>33.014424736006625</v>
      </c>
      <c r="AA118" s="19">
        <v>64.57233073366001</v>
      </c>
      <c r="AB118" s="19">
        <v>196.63002967768651</v>
      </c>
      <c r="AC118" s="19">
        <v>132.0576989440265</v>
      </c>
      <c r="AD118" s="19">
        <v>214.59376078404307</v>
      </c>
      <c r="AE118" s="19">
        <v>77.680999378839118</v>
      </c>
      <c r="AF118" s="19">
        <v>251.97774173510939</v>
      </c>
      <c r="AG118" s="19">
        <v>232.07198564428185</v>
      </c>
      <c r="AH118" s="19">
        <v>90.304161777900475</v>
      </c>
      <c r="AI118" s="19">
        <v>256.34729795016909</v>
      </c>
      <c r="AJ118" s="19">
        <v>608.82483263165159</v>
      </c>
      <c r="AK118" s="19">
        <v>242.75312305887226</v>
      </c>
      <c r="AL118" s="19">
        <v>224.7893919525157</v>
      </c>
      <c r="AM118" s="19">
        <v>87.876630547311748</v>
      </c>
      <c r="AN118" s="19">
        <v>113.12295534543448</v>
      </c>
      <c r="AO118" s="19">
        <v>252.94875422734489</v>
      </c>
      <c r="AP118" s="19">
        <v>608.82483263165159</v>
      </c>
      <c r="AQ118" s="19">
        <v>1961.4452343156879</v>
      </c>
      <c r="AR118" s="19">
        <v>301.01387259300157</v>
      </c>
      <c r="AS118" s="19">
        <v>2062.9160397542964</v>
      </c>
      <c r="AT118" s="19">
        <v>1453.605700876527</v>
      </c>
      <c r="AU118" s="19">
        <v>416.07885292290706</v>
      </c>
      <c r="AV118" s="19">
        <v>1280.2799710124923</v>
      </c>
      <c r="AW118" s="19">
        <v>602.99875767823869</v>
      </c>
      <c r="AX118" s="19">
        <v>48.065118365656701</v>
      </c>
      <c r="AY118" s="19">
        <v>278.68058527158536</v>
      </c>
      <c r="AZ118" s="19">
        <v>313.63703499206298</v>
      </c>
      <c r="BA118" s="19">
        <v>338.39785354406791</v>
      </c>
      <c r="BB118" s="19">
        <v>1849.7787977086066</v>
      </c>
      <c r="BC118" s="19">
        <v>578.23793912623364</v>
      </c>
      <c r="BD118" s="19">
        <v>628.2450824763614</v>
      </c>
      <c r="BE118" s="19">
        <v>82.050555593898821</v>
      </c>
      <c r="BF118" s="19">
        <v>234.98502312098836</v>
      </c>
      <c r="BG118" s="19">
        <v>450.06429015114912</v>
      </c>
      <c r="BH118" s="19">
        <v>82.050555593898821</v>
      </c>
      <c r="BI118" s="19">
        <v>504.4409897163365</v>
      </c>
      <c r="BJ118" s="19">
        <v>397.62961557043275</v>
      </c>
      <c r="BK118" s="19">
        <v>105.8403616536683</v>
      </c>
      <c r="BL118" s="19">
        <v>1461.373800814411</v>
      </c>
      <c r="BM118" s="19">
        <v>473.36858996480089</v>
      </c>
      <c r="BN118" s="19">
        <v>596.68717647870801</v>
      </c>
      <c r="BO118" s="19">
        <v>601.54223893988546</v>
      </c>
      <c r="BP118" s="19">
        <v>290.33273517841121</v>
      </c>
      <c r="BQ118" s="19">
        <v>162.64459244944439</v>
      </c>
      <c r="BR118" s="19">
        <v>70.398405687072952</v>
      </c>
      <c r="BS118" s="19">
        <v>0</v>
      </c>
      <c r="BT118" s="19">
        <v>26989.292221685417</v>
      </c>
      <c r="BU118" s="19">
        <v>0</v>
      </c>
      <c r="BV118" s="19">
        <v>0</v>
      </c>
      <c r="BW118" s="19">
        <v>0</v>
      </c>
      <c r="BX118" s="19">
        <v>1148.7077783145835</v>
      </c>
      <c r="BY118" s="19">
        <v>0</v>
      </c>
      <c r="BZ118" s="19">
        <v>0</v>
      </c>
      <c r="CA118" s="19">
        <v>1148.7077783145835</v>
      </c>
      <c r="CB118" s="19">
        <v>28138</v>
      </c>
      <c r="CD118" s="19">
        <f t="shared" si="7"/>
        <v>0</v>
      </c>
      <c r="CE118" s="19">
        <f t="shared" si="8"/>
        <v>0</v>
      </c>
      <c r="CF118" s="19">
        <f t="shared" si="9"/>
        <v>0</v>
      </c>
    </row>
    <row r="119" spans="1:84" x14ac:dyDescent="0.2">
      <c r="A119" s="23" t="s">
        <v>193</v>
      </c>
      <c r="B119" s="23" t="s">
        <v>290</v>
      </c>
      <c r="C119">
        <f t="shared" si="6"/>
        <v>115</v>
      </c>
      <c r="D119" s="19">
        <v>0.18290771641928644</v>
      </c>
      <c r="E119" s="19">
        <v>0.11431732276205402</v>
      </c>
      <c r="F119" s="19">
        <v>0.10288559048584862</v>
      </c>
      <c r="G119" s="19">
        <v>8.0022125933437813E-2</v>
      </c>
      <c r="H119" s="19">
        <v>2.6635936203558588</v>
      </c>
      <c r="I119" s="19">
        <v>1.2689222826587996</v>
      </c>
      <c r="J119" s="19">
        <v>0.26292984235272426</v>
      </c>
      <c r="K119" s="19">
        <v>2.2063243293076429</v>
      </c>
      <c r="L119" s="19">
        <v>2.8693648013275559</v>
      </c>
      <c r="M119" s="19">
        <v>2.926523462708583</v>
      </c>
      <c r="N119" s="19">
        <v>1.3146492117636213</v>
      </c>
      <c r="O119" s="19">
        <v>0.38867889739098371</v>
      </c>
      <c r="P119" s="19">
        <v>0.68590393657232418</v>
      </c>
      <c r="Q119" s="19">
        <v>0.28579330690513505</v>
      </c>
      <c r="R119" s="19">
        <v>0.4115423619433945</v>
      </c>
      <c r="S119" s="19">
        <v>0.21720291324790267</v>
      </c>
      <c r="T119" s="19">
        <v>3.9782428321194803</v>
      </c>
      <c r="U119" s="19">
        <v>0.25149811007651884</v>
      </c>
      <c r="V119" s="19">
        <v>1.3032174794874158</v>
      </c>
      <c r="W119" s="19">
        <v>2.4349589748317508</v>
      </c>
      <c r="X119" s="19">
        <v>1.6347377154973723</v>
      </c>
      <c r="Y119" s="19">
        <v>4.2640361390246149</v>
      </c>
      <c r="Z119" s="19">
        <v>1.0974462985157185</v>
      </c>
      <c r="AA119" s="19">
        <v>2.8807965336037618</v>
      </c>
      <c r="AB119" s="19">
        <v>4.092560154881534</v>
      </c>
      <c r="AC119" s="19">
        <v>1.3832396054208538</v>
      </c>
      <c r="AD119" s="19">
        <v>2.0234166128883562</v>
      </c>
      <c r="AE119" s="19">
        <v>0.70876740112473502</v>
      </c>
      <c r="AF119" s="19">
        <v>1.5432838572877294</v>
      </c>
      <c r="AG119" s="19">
        <v>1.5204203927353186</v>
      </c>
      <c r="AH119" s="19">
        <v>1.680464644602194</v>
      </c>
      <c r="AI119" s="19">
        <v>3.2351802341661289</v>
      </c>
      <c r="AJ119" s="19">
        <v>9.3054300728311983</v>
      </c>
      <c r="AK119" s="19">
        <v>1.7833502350880426</v>
      </c>
      <c r="AL119" s="19">
        <v>0.97169724347745923</v>
      </c>
      <c r="AM119" s="19">
        <v>1.1088780307919242</v>
      </c>
      <c r="AN119" s="19">
        <v>0.32008850373375125</v>
      </c>
      <c r="AO119" s="19">
        <v>5.4529362957499767</v>
      </c>
      <c r="AP119" s="19">
        <v>2.194892597031437</v>
      </c>
      <c r="AQ119" s="19">
        <v>10.848713930118926</v>
      </c>
      <c r="AR119" s="19">
        <v>5.8187517285885493</v>
      </c>
      <c r="AS119" s="19">
        <v>46.275652254079468</v>
      </c>
      <c r="AT119" s="19">
        <v>7.2705817276666354</v>
      </c>
      <c r="AU119" s="19">
        <v>5.7158661381027008E-2</v>
      </c>
      <c r="AV119" s="19">
        <v>3.7839033834239881</v>
      </c>
      <c r="AW119" s="19">
        <v>10.574352355489998</v>
      </c>
      <c r="AX119" s="19">
        <v>1.4289665345256752</v>
      </c>
      <c r="AY119" s="19">
        <v>6.0130911772840419</v>
      </c>
      <c r="AZ119" s="19">
        <v>1.2117636212777727</v>
      </c>
      <c r="BA119" s="19">
        <v>4.8813496819397066</v>
      </c>
      <c r="BB119" s="19">
        <v>11.328846685719554</v>
      </c>
      <c r="BC119" s="19">
        <v>8.1736885774868622</v>
      </c>
      <c r="BD119" s="19">
        <v>27.973448879874621</v>
      </c>
      <c r="BE119" s="19">
        <v>5.4415045634737718</v>
      </c>
      <c r="BF119" s="19">
        <v>11.11164377247165</v>
      </c>
      <c r="BG119" s="19">
        <v>1.7033281091546051</v>
      </c>
      <c r="BH119" s="19">
        <v>1.3032174794874158</v>
      </c>
      <c r="BI119" s="19">
        <v>1.2346270858301835</v>
      </c>
      <c r="BJ119" s="19">
        <v>18.999539043053378</v>
      </c>
      <c r="BK119" s="19">
        <v>0.4801327556006269</v>
      </c>
      <c r="BL119" s="19">
        <v>29.779662579515076</v>
      </c>
      <c r="BM119" s="19">
        <v>17.033281091546051</v>
      </c>
      <c r="BN119" s="19">
        <v>10.745828339633078</v>
      </c>
      <c r="BO119" s="19">
        <v>14.301097077532958</v>
      </c>
      <c r="BP119" s="19">
        <v>13.660920070065455</v>
      </c>
      <c r="BQ119" s="19">
        <v>2.9608186595371992</v>
      </c>
      <c r="BR119" s="19">
        <v>9.9227436157462883</v>
      </c>
      <c r="BS119" s="19">
        <v>0</v>
      </c>
      <c r="BT119" s="19">
        <v>355.46971512860699</v>
      </c>
      <c r="BU119" s="19">
        <v>0</v>
      </c>
      <c r="BV119" s="19">
        <v>0</v>
      </c>
      <c r="BW119" s="19">
        <v>0</v>
      </c>
      <c r="BX119" s="19">
        <v>16.530284871393011</v>
      </c>
      <c r="BY119" s="19">
        <v>0</v>
      </c>
      <c r="BZ119" s="19">
        <v>0</v>
      </c>
      <c r="CA119" s="19">
        <v>16.530284871393011</v>
      </c>
      <c r="CB119" s="19">
        <v>372</v>
      </c>
      <c r="CD119" s="19">
        <f t="shared" si="7"/>
        <v>0</v>
      </c>
      <c r="CE119" s="19">
        <f t="shared" si="8"/>
        <v>0</v>
      </c>
      <c r="CF119" s="19">
        <f t="shared" si="9"/>
        <v>0</v>
      </c>
    </row>
    <row r="120" spans="1:84" x14ac:dyDescent="0.2">
      <c r="A120" s="23" t="s">
        <v>194</v>
      </c>
      <c r="B120" s="23" t="s">
        <v>291</v>
      </c>
      <c r="C120">
        <f t="shared" si="6"/>
        <v>116</v>
      </c>
      <c r="D120" s="19">
        <v>0.10313380455736247</v>
      </c>
      <c r="E120" s="19">
        <v>3.4377934852454155E-2</v>
      </c>
      <c r="F120" s="19">
        <v>0.37815728337699567</v>
      </c>
      <c r="G120" s="19">
        <v>13.785551875834116</v>
      </c>
      <c r="H120" s="19">
        <v>5.0879343581632153</v>
      </c>
      <c r="I120" s="19">
        <v>5.3285799021303939</v>
      </c>
      <c r="J120" s="19">
        <v>2.3720775048193365</v>
      </c>
      <c r="K120" s="19">
        <v>4.9160446839009442</v>
      </c>
      <c r="L120" s="19">
        <v>4.3316197914092234</v>
      </c>
      <c r="M120" s="19">
        <v>13.338638722752213</v>
      </c>
      <c r="N120" s="19">
        <v>23.033216351144286</v>
      </c>
      <c r="O120" s="19">
        <v>2.6471009836389698</v>
      </c>
      <c r="P120" s="19">
        <v>3.3346596806880533</v>
      </c>
      <c r="Q120" s="19">
        <v>2.6814789184914241</v>
      </c>
      <c r="R120" s="19">
        <v>3.4377934852454155</v>
      </c>
      <c r="S120" s="19">
        <v>0.3094014136720874</v>
      </c>
      <c r="T120" s="19">
        <v>1.5470070683604369</v>
      </c>
      <c r="U120" s="19">
        <v>0.37815728337699567</v>
      </c>
      <c r="V120" s="19">
        <v>0.6188028273441748</v>
      </c>
      <c r="W120" s="19">
        <v>0.44691315308190399</v>
      </c>
      <c r="X120" s="19">
        <v>5.191068162720577</v>
      </c>
      <c r="Y120" s="19">
        <v>5.3973357718353023</v>
      </c>
      <c r="Z120" s="19">
        <v>4.1941080519994065</v>
      </c>
      <c r="AA120" s="19">
        <v>12.272922742326132</v>
      </c>
      <c r="AB120" s="19">
        <v>1.8220305471800702</v>
      </c>
      <c r="AC120" s="19">
        <v>14.988779595670012</v>
      </c>
      <c r="AD120" s="19">
        <v>7.631901537244822</v>
      </c>
      <c r="AE120" s="19">
        <v>8.1819484948840877</v>
      </c>
      <c r="AF120" s="19">
        <v>9.7289555632445257</v>
      </c>
      <c r="AG120" s="19">
        <v>14.094953289506202</v>
      </c>
      <c r="AH120" s="19">
        <v>11.997899263506499</v>
      </c>
      <c r="AI120" s="19">
        <v>27.639859621373141</v>
      </c>
      <c r="AJ120" s="19">
        <v>12.16978893776877</v>
      </c>
      <c r="AK120" s="19">
        <v>5.8098709900647529</v>
      </c>
      <c r="AL120" s="19">
        <v>1.2376056546883496</v>
      </c>
      <c r="AM120" s="19">
        <v>2.4752113093766992</v>
      </c>
      <c r="AN120" s="19">
        <v>5.3629578369828481</v>
      </c>
      <c r="AO120" s="19">
        <v>39.156467796945279</v>
      </c>
      <c r="AP120" s="19">
        <v>1.993920221442341</v>
      </c>
      <c r="AQ120" s="19">
        <v>28.39617418812713</v>
      </c>
      <c r="AR120" s="19">
        <v>23.927042657308089</v>
      </c>
      <c r="AS120" s="19">
        <v>380.52936088181502</v>
      </c>
      <c r="AT120" s="19">
        <v>21.10805199940685</v>
      </c>
      <c r="AU120" s="19">
        <v>2.8877465276061494</v>
      </c>
      <c r="AV120" s="19">
        <v>14.576244377440561</v>
      </c>
      <c r="AW120" s="19">
        <v>28.568063862389401</v>
      </c>
      <c r="AX120" s="19">
        <v>14.266842963768473</v>
      </c>
      <c r="AY120" s="19">
        <v>14.541866442588107</v>
      </c>
      <c r="AZ120" s="19">
        <v>7.2193663190153723</v>
      </c>
      <c r="BA120" s="19">
        <v>5.191068162720577</v>
      </c>
      <c r="BB120" s="19">
        <v>328.17176610152734</v>
      </c>
      <c r="BC120" s="19">
        <v>80.47874548959517</v>
      </c>
      <c r="BD120" s="19">
        <v>407.82544115466362</v>
      </c>
      <c r="BE120" s="19">
        <v>7.631901537244822</v>
      </c>
      <c r="BF120" s="19">
        <v>36.646878552716132</v>
      </c>
      <c r="BG120" s="19">
        <v>9.1445306707528058</v>
      </c>
      <c r="BH120" s="19">
        <v>8.9382630616380805</v>
      </c>
      <c r="BI120" s="19">
        <v>8.3538381691463588</v>
      </c>
      <c r="BJ120" s="19">
        <v>56.517324897434627</v>
      </c>
      <c r="BK120" s="19">
        <v>6.1880282734417476</v>
      </c>
      <c r="BL120" s="19">
        <v>372.34741238693096</v>
      </c>
      <c r="BM120" s="19">
        <v>158.79168108348574</v>
      </c>
      <c r="BN120" s="19">
        <v>35.237383223765512</v>
      </c>
      <c r="BO120" s="19">
        <v>160.44182195640354</v>
      </c>
      <c r="BP120" s="19">
        <v>21.589343087341209</v>
      </c>
      <c r="BQ120" s="19">
        <v>8.7319954525233552</v>
      </c>
      <c r="BR120" s="19">
        <v>87.044931046413922</v>
      </c>
      <c r="BS120" s="19">
        <v>0</v>
      </c>
      <c r="BT120" s="19">
        <v>2614.7513469428104</v>
      </c>
      <c r="BU120" s="19">
        <v>0</v>
      </c>
      <c r="BV120" s="19">
        <v>0</v>
      </c>
      <c r="BW120" s="19">
        <v>0</v>
      </c>
      <c r="BX120" s="19">
        <v>167.24865305718947</v>
      </c>
      <c r="BY120" s="19">
        <v>0</v>
      </c>
      <c r="BZ120" s="19">
        <v>0</v>
      </c>
      <c r="CA120" s="19">
        <v>167.24865305718947</v>
      </c>
      <c r="CB120" s="19">
        <v>2782</v>
      </c>
      <c r="CD120" s="19">
        <f t="shared" si="7"/>
        <v>0</v>
      </c>
      <c r="CE120" s="19">
        <f t="shared" si="8"/>
        <v>0</v>
      </c>
      <c r="CF120" s="19">
        <f t="shared" si="9"/>
        <v>0</v>
      </c>
    </row>
    <row r="121" spans="1:84" x14ac:dyDescent="0.2">
      <c r="A121" s="23" t="s">
        <v>195</v>
      </c>
      <c r="B121" s="23" t="s">
        <v>292</v>
      </c>
      <c r="C121">
        <f t="shared" si="6"/>
        <v>117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D121" s="19">
        <f t="shared" si="7"/>
        <v>0</v>
      </c>
      <c r="CE121" s="19">
        <f t="shared" si="8"/>
        <v>0</v>
      </c>
      <c r="CF121" s="19">
        <f t="shared" si="9"/>
        <v>0</v>
      </c>
    </row>
    <row r="122" spans="1:84" x14ac:dyDescent="0.2">
      <c r="A122" s="23" t="s">
        <v>196</v>
      </c>
      <c r="B122" s="23" t="s">
        <v>293</v>
      </c>
      <c r="C122">
        <f t="shared" si="6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D122" s="19">
        <f t="shared" si="7"/>
        <v>0</v>
      </c>
      <c r="CE122" s="19">
        <f t="shared" si="8"/>
        <v>0</v>
      </c>
      <c r="CF122" s="19">
        <f t="shared" si="9"/>
        <v>0</v>
      </c>
    </row>
    <row r="123" spans="1:84" x14ac:dyDescent="0.2">
      <c r="A123" s="23" t="s">
        <v>197</v>
      </c>
      <c r="B123" s="23" t="s">
        <v>294</v>
      </c>
      <c r="C123">
        <f t="shared" si="6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D123" s="19">
        <f t="shared" si="7"/>
        <v>0</v>
      </c>
      <c r="CE123" s="19">
        <f t="shared" si="8"/>
        <v>0</v>
      </c>
      <c r="CF123" s="19">
        <f t="shared" si="9"/>
        <v>0</v>
      </c>
    </row>
    <row r="124" spans="1:84" x14ac:dyDescent="0.2">
      <c r="A124" s="23" t="s">
        <v>198</v>
      </c>
      <c r="B124" s="23" t="s">
        <v>48</v>
      </c>
      <c r="C124">
        <f t="shared" si="6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D124" s="19">
        <f t="shared" si="7"/>
        <v>0</v>
      </c>
      <c r="CE124" s="19">
        <f t="shared" si="8"/>
        <v>0</v>
      </c>
      <c r="CF124" s="19">
        <f t="shared" si="9"/>
        <v>0</v>
      </c>
    </row>
    <row r="125" spans="1:84" x14ac:dyDescent="0.2">
      <c r="A125" s="23" t="s">
        <v>199</v>
      </c>
      <c r="B125" s="23" t="s">
        <v>295</v>
      </c>
      <c r="C125">
        <f t="shared" si="6"/>
        <v>121</v>
      </c>
      <c r="D125" s="19">
        <v>8.7670680707411693E-3</v>
      </c>
      <c r="E125" s="19">
        <v>4.3835340353705846E-3</v>
      </c>
      <c r="F125" s="19">
        <v>0</v>
      </c>
      <c r="G125" s="19">
        <v>4.3835340353705846E-3</v>
      </c>
      <c r="H125" s="19">
        <v>8.7670680707411699E-2</v>
      </c>
      <c r="I125" s="19">
        <v>0.32438151861742331</v>
      </c>
      <c r="J125" s="19">
        <v>5.6985942459817605E-2</v>
      </c>
      <c r="K125" s="19">
        <v>1.3150602106111754E-2</v>
      </c>
      <c r="L125" s="19">
        <v>0</v>
      </c>
      <c r="M125" s="19">
        <v>4.8218874389076433E-2</v>
      </c>
      <c r="N125" s="19">
        <v>0</v>
      </c>
      <c r="O125" s="19">
        <v>0</v>
      </c>
      <c r="P125" s="19">
        <v>4.3835340353705846E-3</v>
      </c>
      <c r="Q125" s="19">
        <v>0</v>
      </c>
      <c r="R125" s="19">
        <v>0</v>
      </c>
      <c r="S125" s="19">
        <v>0</v>
      </c>
      <c r="T125" s="19">
        <v>0.10520481684889403</v>
      </c>
      <c r="U125" s="19">
        <v>0</v>
      </c>
      <c r="V125" s="19">
        <v>1.7534136141482339E-2</v>
      </c>
      <c r="W125" s="19">
        <v>0</v>
      </c>
      <c r="X125" s="19">
        <v>2.6301204212223508E-2</v>
      </c>
      <c r="Y125" s="19">
        <v>7.4520078601299944E-2</v>
      </c>
      <c r="Z125" s="19">
        <v>0</v>
      </c>
      <c r="AA125" s="19">
        <v>0</v>
      </c>
      <c r="AB125" s="19">
        <v>8.7670680707411693E-3</v>
      </c>
      <c r="AC125" s="19">
        <v>0</v>
      </c>
      <c r="AD125" s="19">
        <v>0.61807829898725253</v>
      </c>
      <c r="AE125" s="19">
        <v>0.1753413614148234</v>
      </c>
      <c r="AF125" s="19">
        <v>0.16657429334408225</v>
      </c>
      <c r="AG125" s="19">
        <v>4.3835340353705846E-3</v>
      </c>
      <c r="AH125" s="19">
        <v>0</v>
      </c>
      <c r="AI125" s="19">
        <v>8.3287146672041124E-2</v>
      </c>
      <c r="AJ125" s="19">
        <v>0.35944979090038798</v>
      </c>
      <c r="AK125" s="19">
        <v>1.3150602106111754E-2</v>
      </c>
      <c r="AL125" s="19">
        <v>0</v>
      </c>
      <c r="AM125" s="19">
        <v>0</v>
      </c>
      <c r="AN125" s="19">
        <v>1.7534136141482339E-2</v>
      </c>
      <c r="AO125" s="19">
        <v>0.2367108379100116</v>
      </c>
      <c r="AP125" s="19">
        <v>4.3835340353705846E-3</v>
      </c>
      <c r="AQ125" s="19">
        <v>8.7670680707411693E-3</v>
      </c>
      <c r="AR125" s="19">
        <v>7.890361263667052E-2</v>
      </c>
      <c r="AS125" s="19">
        <v>1.5167027762382224</v>
      </c>
      <c r="AT125" s="19">
        <v>2.4416284577014156</v>
      </c>
      <c r="AU125" s="19">
        <v>0.2060260996624175</v>
      </c>
      <c r="AV125" s="19">
        <v>4.8218874389076433E-2</v>
      </c>
      <c r="AW125" s="19">
        <v>0.59177709477502893</v>
      </c>
      <c r="AX125" s="19">
        <v>4.3835340353705846E-3</v>
      </c>
      <c r="AY125" s="19">
        <v>0</v>
      </c>
      <c r="AZ125" s="19">
        <v>0</v>
      </c>
      <c r="BA125" s="19">
        <v>0</v>
      </c>
      <c r="BB125" s="19">
        <v>0.17095782737945281</v>
      </c>
      <c r="BC125" s="19">
        <v>0</v>
      </c>
      <c r="BD125" s="19">
        <v>4.9446263918980202</v>
      </c>
      <c r="BE125" s="19">
        <v>0</v>
      </c>
      <c r="BF125" s="19">
        <v>6.1500982516249305</v>
      </c>
      <c r="BG125" s="19">
        <v>0.44712047160779966</v>
      </c>
      <c r="BH125" s="19">
        <v>1.2843754723635814</v>
      </c>
      <c r="BI125" s="19">
        <v>0.1446566231672293</v>
      </c>
      <c r="BJ125" s="19">
        <v>3.962714767975009</v>
      </c>
      <c r="BK125" s="19">
        <v>0.32438151861742331</v>
      </c>
      <c r="BL125" s="19">
        <v>1.7227288759006398</v>
      </c>
      <c r="BM125" s="19">
        <v>4.1380561293898319</v>
      </c>
      <c r="BN125" s="19">
        <v>0</v>
      </c>
      <c r="BO125" s="19">
        <v>1.521086310273593</v>
      </c>
      <c r="BP125" s="19">
        <v>0</v>
      </c>
      <c r="BQ125" s="19">
        <v>0</v>
      </c>
      <c r="BR125" s="19">
        <v>0.97314455585226989</v>
      </c>
      <c r="BS125" s="19">
        <v>0</v>
      </c>
      <c r="BT125" s="19">
        <v>33.143900841436988</v>
      </c>
      <c r="BU125" s="19">
        <v>0</v>
      </c>
      <c r="BV125" s="19">
        <v>0</v>
      </c>
      <c r="BW125" s="19">
        <v>0</v>
      </c>
      <c r="BX125" s="19">
        <v>227.85609915856298</v>
      </c>
      <c r="BY125" s="19">
        <v>0</v>
      </c>
      <c r="BZ125" s="19">
        <v>0</v>
      </c>
      <c r="CA125" s="19">
        <v>227.85609915856298</v>
      </c>
      <c r="CB125" s="19">
        <v>261</v>
      </c>
      <c r="CD125" s="19">
        <f t="shared" si="7"/>
        <v>0</v>
      </c>
      <c r="CE125" s="19">
        <f t="shared" si="8"/>
        <v>0</v>
      </c>
      <c r="CF125" s="19">
        <f t="shared" si="9"/>
        <v>0</v>
      </c>
    </row>
    <row r="126" spans="1:84" x14ac:dyDescent="0.2">
      <c r="A126" s="23" t="s">
        <v>200</v>
      </c>
      <c r="B126" s="23" t="s">
        <v>49</v>
      </c>
      <c r="C126">
        <f t="shared" si="6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D126" s="19">
        <f t="shared" si="7"/>
        <v>0</v>
      </c>
      <c r="CE126" s="19">
        <f t="shared" si="8"/>
        <v>0</v>
      </c>
      <c r="CF126" s="19">
        <f t="shared" si="9"/>
        <v>0</v>
      </c>
    </row>
    <row r="127" spans="1:84" x14ac:dyDescent="0.2">
      <c r="A127" s="23" t="s">
        <v>201</v>
      </c>
      <c r="B127" s="23" t="s">
        <v>296</v>
      </c>
      <c r="C127">
        <f t="shared" si="6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1.1103557670518922E-2</v>
      </c>
      <c r="BM127" s="19">
        <v>4.5320643553138455E-4</v>
      </c>
      <c r="BN127" s="19">
        <v>0</v>
      </c>
      <c r="BO127" s="19">
        <v>1.8128257421255382E-3</v>
      </c>
      <c r="BP127" s="19">
        <v>2.7387264899161567</v>
      </c>
      <c r="BQ127" s="19">
        <v>0</v>
      </c>
      <c r="BR127" s="19">
        <v>0</v>
      </c>
      <c r="BS127" s="19">
        <v>0</v>
      </c>
      <c r="BT127" s="19">
        <v>2.7520960797643328</v>
      </c>
      <c r="BU127" s="19">
        <v>0</v>
      </c>
      <c r="BV127" s="19">
        <v>0</v>
      </c>
      <c r="BW127" s="19">
        <v>0</v>
      </c>
      <c r="BX127" s="19">
        <v>17.247903920235668</v>
      </c>
      <c r="BY127" s="19">
        <v>0</v>
      </c>
      <c r="BZ127" s="19">
        <v>0</v>
      </c>
      <c r="CA127" s="19">
        <v>17.247903920235668</v>
      </c>
      <c r="CB127" s="19">
        <v>20</v>
      </c>
      <c r="CD127" s="19">
        <f t="shared" si="7"/>
        <v>0</v>
      </c>
      <c r="CE127" s="19">
        <f t="shared" si="8"/>
        <v>0</v>
      </c>
      <c r="CF127" s="19">
        <f t="shared" si="9"/>
        <v>0</v>
      </c>
    </row>
    <row r="128" spans="1:84" x14ac:dyDescent="0.2">
      <c r="A128" s="23" t="s">
        <v>202</v>
      </c>
      <c r="B128" s="23" t="s">
        <v>297</v>
      </c>
      <c r="C128">
        <f t="shared" si="6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8.9563970962223141E-2</v>
      </c>
      <c r="AT128" s="19">
        <v>0</v>
      </c>
      <c r="AU128" s="19">
        <v>0</v>
      </c>
      <c r="AV128" s="19">
        <v>0</v>
      </c>
      <c r="AW128" s="19">
        <v>0</v>
      </c>
      <c r="AX128" s="19">
        <v>0.89563970962223149</v>
      </c>
      <c r="AY128" s="19">
        <v>0</v>
      </c>
      <c r="AZ128" s="19">
        <v>0</v>
      </c>
      <c r="BA128" s="19">
        <v>152.52744254866602</v>
      </c>
      <c r="BB128" s="19">
        <v>28.123086882138068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3.4929948675267029</v>
      </c>
      <c r="BI128" s="19">
        <v>0</v>
      </c>
      <c r="BJ128" s="19">
        <v>1.4330235353955703</v>
      </c>
      <c r="BK128" s="19">
        <v>0</v>
      </c>
      <c r="BL128" s="19">
        <v>46.931520784204928</v>
      </c>
      <c r="BM128" s="19">
        <v>4.6573264900356035</v>
      </c>
      <c r="BN128" s="19">
        <v>0</v>
      </c>
      <c r="BO128" s="19">
        <v>3.3138669256022566</v>
      </c>
      <c r="BP128" s="19">
        <v>0</v>
      </c>
      <c r="BQ128" s="19">
        <v>50.24538770980719</v>
      </c>
      <c r="BR128" s="19">
        <v>84.100568733527538</v>
      </c>
      <c r="BS128" s="19">
        <v>0</v>
      </c>
      <c r="BT128" s="19">
        <v>375.81042215748835</v>
      </c>
      <c r="BU128" s="19">
        <v>0</v>
      </c>
      <c r="BV128" s="19">
        <v>0</v>
      </c>
      <c r="BW128" s="19">
        <v>0</v>
      </c>
      <c r="BX128" s="19">
        <v>1561.1895778425117</v>
      </c>
      <c r="BY128" s="19">
        <v>0</v>
      </c>
      <c r="BZ128" s="19">
        <v>0</v>
      </c>
      <c r="CA128" s="19">
        <v>1561.1895778425117</v>
      </c>
      <c r="CB128" s="19">
        <v>1937</v>
      </c>
      <c r="CD128" s="19">
        <f t="shared" si="7"/>
        <v>0</v>
      </c>
      <c r="CE128" s="19">
        <f t="shared" si="8"/>
        <v>0</v>
      </c>
      <c r="CF128" s="19">
        <f t="shared" si="9"/>
        <v>0</v>
      </c>
    </row>
    <row r="129" spans="1:84" x14ac:dyDescent="0.2">
      <c r="A129" s="23" t="s">
        <v>203</v>
      </c>
      <c r="B129" s="23" t="s">
        <v>298</v>
      </c>
      <c r="C129">
        <f t="shared" si="6"/>
        <v>125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D129" s="19">
        <f t="shared" si="7"/>
        <v>0</v>
      </c>
      <c r="CE129" s="19">
        <f t="shared" si="8"/>
        <v>0</v>
      </c>
      <c r="CF129" s="19">
        <f t="shared" si="9"/>
        <v>0</v>
      </c>
    </row>
    <row r="130" spans="1:84" x14ac:dyDescent="0.2">
      <c r="A130" s="23" t="s">
        <v>204</v>
      </c>
      <c r="B130" s="23" t="s">
        <v>299</v>
      </c>
      <c r="C130">
        <f t="shared" si="6"/>
        <v>126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D130" s="19">
        <f t="shared" si="7"/>
        <v>0</v>
      </c>
      <c r="CE130" s="19">
        <f t="shared" si="8"/>
        <v>0</v>
      </c>
      <c r="CF130" s="19">
        <f t="shared" si="9"/>
        <v>0</v>
      </c>
    </row>
    <row r="131" spans="1:84" x14ac:dyDescent="0.2">
      <c r="A131" s="23" t="s">
        <v>205</v>
      </c>
      <c r="B131" s="23" t="s">
        <v>300</v>
      </c>
      <c r="C131">
        <f t="shared" si="6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0</v>
      </c>
      <c r="BV131" s="19">
        <v>0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D131" s="19">
        <f t="shared" si="7"/>
        <v>0</v>
      </c>
      <c r="CE131" s="19">
        <f t="shared" si="8"/>
        <v>0</v>
      </c>
      <c r="CF131" s="19">
        <f t="shared" si="9"/>
        <v>0</v>
      </c>
    </row>
    <row r="132" spans="1:84" x14ac:dyDescent="0.2">
      <c r="A132" s="23" t="s">
        <v>206</v>
      </c>
      <c r="B132" s="23" t="s">
        <v>71</v>
      </c>
      <c r="C132">
        <f t="shared" si="6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D132" s="19">
        <f t="shared" si="7"/>
        <v>0</v>
      </c>
      <c r="CE132" s="19">
        <f t="shared" si="8"/>
        <v>0</v>
      </c>
      <c r="CF132" s="19">
        <f t="shared" si="9"/>
        <v>0</v>
      </c>
    </row>
    <row r="133" spans="1:84" x14ac:dyDescent="0.2">
      <c r="A133" s="1"/>
      <c r="B133" s="7" t="s">
        <v>6</v>
      </c>
      <c r="C133">
        <f t="shared" si="6"/>
        <v>129</v>
      </c>
      <c r="D133" s="19">
        <f>SUM(D5:D132)</f>
        <v>5932.6096035252849</v>
      </c>
      <c r="E133" s="19">
        <f t="shared" ref="E133:BP133" si="10">SUM(E5:E132)</f>
        <v>2132.1220856248865</v>
      </c>
      <c r="F133" s="19">
        <f t="shared" si="10"/>
        <v>309.31101594892198</v>
      </c>
      <c r="G133" s="19">
        <f t="shared" si="10"/>
        <v>862.56322775026194</v>
      </c>
      <c r="H133" s="19">
        <f t="shared" si="10"/>
        <v>9202.8780740559414</v>
      </c>
      <c r="I133" s="19">
        <f t="shared" si="10"/>
        <v>2136.4046374125533</v>
      </c>
      <c r="J133" s="19">
        <f t="shared" si="10"/>
        <v>757.29085585920075</v>
      </c>
      <c r="K133" s="19">
        <f t="shared" si="10"/>
        <v>2169.2699880898367</v>
      </c>
      <c r="L133" s="19">
        <f t="shared" si="10"/>
        <v>603.81658132871689</v>
      </c>
      <c r="M133" s="19">
        <f t="shared" si="10"/>
        <v>6855.0576570194917</v>
      </c>
      <c r="N133" s="19">
        <f t="shared" si="10"/>
        <v>1675.5974878251839</v>
      </c>
      <c r="O133" s="19">
        <f t="shared" si="10"/>
        <v>607.75105776883561</v>
      </c>
      <c r="P133" s="19">
        <f t="shared" si="10"/>
        <v>3590.8440510898386</v>
      </c>
      <c r="Q133" s="19">
        <f t="shared" si="10"/>
        <v>2752.5249225386233</v>
      </c>
      <c r="R133" s="19">
        <f t="shared" si="10"/>
        <v>1470.3746243406706</v>
      </c>
      <c r="S133" s="19">
        <f t="shared" si="10"/>
        <v>731.58465472609771</v>
      </c>
      <c r="T133" s="19">
        <f t="shared" si="10"/>
        <v>4115.9446163801304</v>
      </c>
      <c r="U133" s="19">
        <f t="shared" si="10"/>
        <v>885.30587916280717</v>
      </c>
      <c r="V133" s="19">
        <f t="shared" si="10"/>
        <v>30892.215128901291</v>
      </c>
      <c r="W133" s="19">
        <f t="shared" si="10"/>
        <v>456.37549051202427</v>
      </c>
      <c r="X133" s="19">
        <f t="shared" si="10"/>
        <v>19226.440226502189</v>
      </c>
      <c r="Y133" s="19">
        <f t="shared" si="10"/>
        <v>7494.4641631954646</v>
      </c>
      <c r="Z133" s="19">
        <f t="shared" si="10"/>
        <v>2537.5931457500096</v>
      </c>
      <c r="AA133" s="19">
        <f t="shared" si="10"/>
        <v>2133.0959308118518</v>
      </c>
      <c r="AB133" s="19">
        <f t="shared" si="10"/>
        <v>7388.5383748312079</v>
      </c>
      <c r="AC133" s="19">
        <f t="shared" si="10"/>
        <v>3076.5012041183204</v>
      </c>
      <c r="AD133" s="19">
        <f t="shared" si="10"/>
        <v>9779.8122492239818</v>
      </c>
      <c r="AE133" s="19">
        <f t="shared" si="10"/>
        <v>4844.7265363563338</v>
      </c>
      <c r="AF133" s="19">
        <f t="shared" si="10"/>
        <v>4862.5588722019675</v>
      </c>
      <c r="AG133" s="19">
        <f t="shared" si="10"/>
        <v>15260.570956509979</v>
      </c>
      <c r="AH133" s="19">
        <f t="shared" si="10"/>
        <v>6625.8211825788921</v>
      </c>
      <c r="AI133" s="19">
        <f t="shared" si="10"/>
        <v>10557.054086057702</v>
      </c>
      <c r="AJ133" s="19">
        <f t="shared" si="10"/>
        <v>14389.493447611869</v>
      </c>
      <c r="AK133" s="19">
        <f t="shared" si="10"/>
        <v>6992.6927411463485</v>
      </c>
      <c r="AL133" s="19">
        <f t="shared" si="10"/>
        <v>4329.7947348359212</v>
      </c>
      <c r="AM133" s="19">
        <f t="shared" si="10"/>
        <v>2296.9878434047755</v>
      </c>
      <c r="AN133" s="19">
        <f t="shared" si="10"/>
        <v>4774.2973416840268</v>
      </c>
      <c r="AO133" s="19">
        <f t="shared" si="10"/>
        <v>5464.1808145042523</v>
      </c>
      <c r="AP133" s="19">
        <f t="shared" si="10"/>
        <v>1598.1118544223716</v>
      </c>
      <c r="AQ133" s="19">
        <f t="shared" si="10"/>
        <v>16908.647530890466</v>
      </c>
      <c r="AR133" s="19">
        <f t="shared" si="10"/>
        <v>3657.4237890839845</v>
      </c>
      <c r="AS133" s="19">
        <f t="shared" si="10"/>
        <v>8821.3650228514143</v>
      </c>
      <c r="AT133" s="19">
        <f t="shared" si="10"/>
        <v>5908.1393250151905</v>
      </c>
      <c r="AU133" s="19">
        <f t="shared" si="10"/>
        <v>866.04338032286466</v>
      </c>
      <c r="AV133" s="19">
        <f t="shared" si="10"/>
        <v>4910.7352081529916</v>
      </c>
      <c r="AW133" s="19">
        <f t="shared" si="10"/>
        <v>2182.0451029002252</v>
      </c>
      <c r="AX133" s="19">
        <f t="shared" si="10"/>
        <v>245.67399444327157</v>
      </c>
      <c r="AY133" s="19">
        <f t="shared" si="10"/>
        <v>2712.1616891078279</v>
      </c>
      <c r="AZ133" s="19">
        <f t="shared" si="10"/>
        <v>729.35425363001309</v>
      </c>
      <c r="BA133" s="19">
        <f t="shared" si="10"/>
        <v>1127.1021331856348</v>
      </c>
      <c r="BB133" s="19">
        <f t="shared" si="10"/>
        <v>3582.0989912662512</v>
      </c>
      <c r="BC133" s="19">
        <f t="shared" si="10"/>
        <v>2129.167267222283</v>
      </c>
      <c r="BD133" s="19">
        <f t="shared" si="10"/>
        <v>4901.5031740422892</v>
      </c>
      <c r="BE133" s="19">
        <f t="shared" si="10"/>
        <v>752.37018967683161</v>
      </c>
      <c r="BF133" s="19">
        <f t="shared" si="10"/>
        <v>1449.4595654597338</v>
      </c>
      <c r="BG133" s="19">
        <f t="shared" si="10"/>
        <v>1938.7513156339071</v>
      </c>
      <c r="BH133" s="19">
        <f t="shared" si="10"/>
        <v>2015.5748372529997</v>
      </c>
      <c r="BI133" s="19">
        <f t="shared" si="10"/>
        <v>943.57838050643181</v>
      </c>
      <c r="BJ133" s="19">
        <f t="shared" si="10"/>
        <v>2365.6970339437303</v>
      </c>
      <c r="BK133" s="19">
        <f t="shared" si="10"/>
        <v>245.27252337923551</v>
      </c>
      <c r="BL133" s="19">
        <f t="shared" si="10"/>
        <v>7179.9080618172602</v>
      </c>
      <c r="BM133" s="19">
        <f t="shared" si="10"/>
        <v>2111.7441536954248</v>
      </c>
      <c r="BN133" s="19">
        <f t="shared" si="10"/>
        <v>1363.7902401924027</v>
      </c>
      <c r="BO133" s="19">
        <f t="shared" si="10"/>
        <v>3065.0586842224334</v>
      </c>
      <c r="BP133" s="19">
        <f t="shared" si="10"/>
        <v>3803.6288349326173</v>
      </c>
      <c r="BQ133" s="19">
        <f t="shared" ref="BQ133:CB133" si="11">SUM(BQ5:BQ132)</f>
        <v>529.00897061423302</v>
      </c>
      <c r="BR133" s="19">
        <f t="shared" si="11"/>
        <v>6157.4451677445068</v>
      </c>
      <c r="BS133" s="19">
        <f t="shared" si="11"/>
        <v>0</v>
      </c>
      <c r="BT133" s="19">
        <f t="shared" si="11"/>
        <v>304375.32616679458</v>
      </c>
      <c r="BU133" s="19">
        <f t="shared" si="11"/>
        <v>0</v>
      </c>
      <c r="BV133" s="19">
        <f t="shared" si="11"/>
        <v>0</v>
      </c>
      <c r="BW133" s="19">
        <f t="shared" si="11"/>
        <v>0</v>
      </c>
      <c r="BX133" s="19">
        <f t="shared" si="11"/>
        <v>101674.40478014032</v>
      </c>
      <c r="BY133" s="19">
        <f t="shared" si="11"/>
        <v>56622.269053065131</v>
      </c>
      <c r="BZ133" s="19">
        <f t="shared" si="11"/>
        <v>0</v>
      </c>
      <c r="CA133" s="19">
        <f t="shared" si="11"/>
        <v>158296.67383320548</v>
      </c>
      <c r="CB133" s="19">
        <f t="shared" si="11"/>
        <v>462672</v>
      </c>
      <c r="CD133" s="19">
        <f t="shared" si="7"/>
        <v>0</v>
      </c>
      <c r="CE133" s="19">
        <f t="shared" si="8"/>
        <v>0</v>
      </c>
      <c r="CF133" s="19">
        <f t="shared" si="9"/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F13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1" max="1" width="13.42578125" customWidth="1"/>
    <col min="2" max="2" width="17.5703125" customWidth="1"/>
    <col min="3" max="3" width="6.85546875" customWidth="1"/>
  </cols>
  <sheetData>
    <row r="1" spans="1:84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63.75" customHeight="1" x14ac:dyDescent="0.2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207</v>
      </c>
      <c r="C5">
        <f>C4+1</f>
        <v>1</v>
      </c>
      <c r="D5" s="19">
        <v>1.0009452608060496</v>
      </c>
      <c r="E5" s="19">
        <v>1.0232877889490417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0.11171264071496091</v>
      </c>
      <c r="L5" s="19">
        <v>0</v>
      </c>
      <c r="M5" s="19">
        <v>44.13989859929535</v>
      </c>
      <c r="N5" s="19">
        <v>1.0500988227206325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1.403110767379909</v>
      </c>
      <c r="AT5" s="19">
        <v>0</v>
      </c>
      <c r="AU5" s="19">
        <v>0</v>
      </c>
      <c r="AV5" s="19">
        <v>0</v>
      </c>
      <c r="AW5" s="19">
        <v>0</v>
      </c>
      <c r="AX5" s="19">
        <v>4.4685056285984357E-3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1.0992523846352154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49.83277477012976</v>
      </c>
      <c r="BU5" s="19">
        <v>0</v>
      </c>
      <c r="BV5" s="19">
        <v>0</v>
      </c>
      <c r="BW5" s="19">
        <v>0</v>
      </c>
      <c r="BX5" s="19">
        <v>2.1672252298702412</v>
      </c>
      <c r="BY5" s="19">
        <v>0</v>
      </c>
      <c r="BZ5" s="19">
        <v>0</v>
      </c>
      <c r="CA5" s="19">
        <v>2.1672252298702412</v>
      </c>
      <c r="CB5" s="19">
        <v>52</v>
      </c>
      <c r="CD5" s="19">
        <f>SUM(D5:BS5)-BT5</f>
        <v>0</v>
      </c>
      <c r="CE5" s="19">
        <f>SUM(BU5:BZ5)-CA5</f>
        <v>0</v>
      </c>
      <c r="CF5" s="19">
        <f>BT5+CA5-CB5</f>
        <v>0</v>
      </c>
    </row>
    <row r="6" spans="1:84" x14ac:dyDescent="0.2">
      <c r="A6" s="24" t="s">
        <v>80</v>
      </c>
      <c r="B6" s="25" t="s">
        <v>50</v>
      </c>
      <c r="C6">
        <f t="shared" ref="C6:C69" si="2">C5+1</f>
        <v>2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0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0</v>
      </c>
      <c r="BM6" s="19">
        <v>0</v>
      </c>
      <c r="BN6" s="19">
        <v>0</v>
      </c>
      <c r="BO6" s="19">
        <v>0</v>
      </c>
      <c r="BP6" s="19">
        <v>0</v>
      </c>
      <c r="BQ6" s="19">
        <v>0</v>
      </c>
      <c r="BR6" s="19">
        <v>0</v>
      </c>
      <c r="BS6" s="19">
        <v>0</v>
      </c>
      <c r="BT6" s="19">
        <v>0</v>
      </c>
      <c r="BU6" s="19">
        <v>0</v>
      </c>
      <c r="BV6" s="19">
        <v>0</v>
      </c>
      <c r="BW6" s="19">
        <v>0</v>
      </c>
      <c r="BX6" s="19">
        <v>0</v>
      </c>
      <c r="BY6" s="19">
        <v>0</v>
      </c>
      <c r="BZ6" s="19">
        <v>0</v>
      </c>
      <c r="CA6" s="19">
        <v>0</v>
      </c>
      <c r="CB6" s="19">
        <v>0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208</v>
      </c>
      <c r="C7">
        <f t="shared" si="2"/>
        <v>3</v>
      </c>
      <c r="D7" s="19">
        <v>2.5150233696861785E-2</v>
      </c>
      <c r="E7" s="19">
        <v>3.5610950367237926E-3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0.13265079011796127</v>
      </c>
      <c r="N7" s="19">
        <v>0</v>
      </c>
      <c r="O7" s="19">
        <v>0</v>
      </c>
      <c r="P7" s="19">
        <v>0.80035610950367242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1.0015579790785666E-2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2.7598486534609393E-2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2.2256843979523704E-4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0.99955486312040953</v>
      </c>
      <c r="BU7" s="19">
        <v>0</v>
      </c>
      <c r="BV7" s="19">
        <v>0</v>
      </c>
      <c r="BW7" s="19">
        <v>0</v>
      </c>
      <c r="BX7" s="19">
        <v>4.4513687959047408E-4</v>
      </c>
      <c r="BY7" s="19">
        <v>0</v>
      </c>
      <c r="BZ7" s="19">
        <v>0</v>
      </c>
      <c r="CA7" s="19">
        <v>4.4513687959047408E-4</v>
      </c>
      <c r="CB7" s="19">
        <v>1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51</v>
      </c>
      <c r="C8">
        <f t="shared" si="2"/>
        <v>4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0</v>
      </c>
      <c r="BU8" s="19">
        <v>0</v>
      </c>
      <c r="BV8" s="19">
        <v>0</v>
      </c>
      <c r="BW8" s="19">
        <v>0</v>
      </c>
      <c r="BX8" s="19">
        <v>0</v>
      </c>
      <c r="BY8" s="19">
        <v>0</v>
      </c>
      <c r="BZ8" s="19">
        <v>0</v>
      </c>
      <c r="CA8" s="19">
        <v>0</v>
      </c>
      <c r="CB8" s="19">
        <v>0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209</v>
      </c>
      <c r="C9">
        <f t="shared" si="2"/>
        <v>5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0</v>
      </c>
      <c r="BU9" s="19">
        <v>0</v>
      </c>
      <c r="BV9" s="19">
        <v>0</v>
      </c>
      <c r="BW9" s="19">
        <v>0</v>
      </c>
      <c r="BX9" s="19">
        <v>0</v>
      </c>
      <c r="BY9" s="19">
        <v>0</v>
      </c>
      <c r="BZ9" s="19">
        <v>0</v>
      </c>
      <c r="CA9" s="19">
        <v>0</v>
      </c>
      <c r="CB9" s="19">
        <v>0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210</v>
      </c>
      <c r="C10">
        <f t="shared" si="2"/>
        <v>6</v>
      </c>
      <c r="D10" s="19">
        <v>7.9902220787307154</v>
      </c>
      <c r="E10" s="19">
        <v>2.2592071581763253</v>
      </c>
      <c r="F10" s="19">
        <v>0.23351705370938358</v>
      </c>
      <c r="G10" s="19">
        <v>0</v>
      </c>
      <c r="H10" s="19">
        <v>0</v>
      </c>
      <c r="I10" s="19">
        <v>0</v>
      </c>
      <c r="J10" s="19">
        <v>0</v>
      </c>
      <c r="K10" s="19">
        <v>4.220187717639462E-2</v>
      </c>
      <c r="L10" s="19">
        <v>0</v>
      </c>
      <c r="M10" s="19">
        <v>7.3037382099946955</v>
      </c>
      <c r="N10" s="19">
        <v>0</v>
      </c>
      <c r="O10" s="19">
        <v>13.096649217074464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0.37981689458755163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5.6269169568526164E-2</v>
      </c>
      <c r="AQ10" s="19">
        <v>1.4067292392131541E-2</v>
      </c>
      <c r="AR10" s="19">
        <v>0</v>
      </c>
      <c r="AS10" s="19">
        <v>1.2604293983349861</v>
      </c>
      <c r="AT10" s="19">
        <v>0</v>
      </c>
      <c r="AU10" s="19">
        <v>0</v>
      </c>
      <c r="AV10" s="19">
        <v>0</v>
      </c>
      <c r="AW10" s="19">
        <v>0</v>
      </c>
      <c r="AX10" s="19">
        <v>0.29822659871318868</v>
      </c>
      <c r="AY10" s="19">
        <v>3.6152941447778058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5.6269169568526163E-3</v>
      </c>
      <c r="BG10" s="19">
        <v>0</v>
      </c>
      <c r="BH10" s="19">
        <v>0</v>
      </c>
      <c r="BI10" s="19">
        <v>0</v>
      </c>
      <c r="BJ10" s="19">
        <v>0.18287480109771001</v>
      </c>
      <c r="BK10" s="19">
        <v>0</v>
      </c>
      <c r="BL10" s="19">
        <v>1.288563983119249</v>
      </c>
      <c r="BM10" s="19">
        <v>0.79902220787307154</v>
      </c>
      <c r="BN10" s="19">
        <v>8.440375435278924E-2</v>
      </c>
      <c r="BO10" s="19">
        <v>0.3882572700228305</v>
      </c>
      <c r="BP10" s="19">
        <v>0.31229389110532019</v>
      </c>
      <c r="BQ10" s="19">
        <v>2.8134584784263081E-3</v>
      </c>
      <c r="BR10" s="19">
        <v>0.34605539284643588</v>
      </c>
      <c r="BS10" s="19">
        <v>0</v>
      </c>
      <c r="BT10" s="19">
        <v>39.95955076908885</v>
      </c>
      <c r="BU10" s="19">
        <v>0</v>
      </c>
      <c r="BV10" s="19">
        <v>0</v>
      </c>
      <c r="BW10" s="19">
        <v>0</v>
      </c>
      <c r="BX10" s="19">
        <v>82.040449230911136</v>
      </c>
      <c r="BY10" s="19">
        <v>0</v>
      </c>
      <c r="BZ10" s="19">
        <v>0</v>
      </c>
      <c r="CA10" s="19">
        <v>82.040449230911136</v>
      </c>
      <c r="CB10" s="19">
        <v>122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211</v>
      </c>
      <c r="C11">
        <f t="shared" si="2"/>
        <v>7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19">
        <v>0</v>
      </c>
      <c r="BN11" s="19">
        <v>0</v>
      </c>
      <c r="BO11" s="19">
        <v>0</v>
      </c>
      <c r="BP11" s="19">
        <v>0</v>
      </c>
      <c r="BQ11" s="19">
        <v>0</v>
      </c>
      <c r="BR11" s="19">
        <v>0</v>
      </c>
      <c r="BS11" s="19">
        <v>0</v>
      </c>
      <c r="BT11" s="19">
        <v>0</v>
      </c>
      <c r="BU11" s="19">
        <v>0</v>
      </c>
      <c r="BV11" s="19">
        <v>0</v>
      </c>
      <c r="BW11" s="19">
        <v>0</v>
      </c>
      <c r="BX11" s="19">
        <v>0</v>
      </c>
      <c r="BY11" s="19">
        <v>0</v>
      </c>
      <c r="BZ11" s="19">
        <v>0</v>
      </c>
      <c r="CA11" s="19">
        <v>0</v>
      </c>
      <c r="CB11" s="19">
        <v>0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52</v>
      </c>
      <c r="C12">
        <f t="shared" si="2"/>
        <v>8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212</v>
      </c>
      <c r="C13">
        <f t="shared" si="2"/>
        <v>9</v>
      </c>
      <c r="D13" s="19">
        <v>6.3879031013732449E-2</v>
      </c>
      <c r="E13" s="19">
        <v>1.8052769634315693E-2</v>
      </c>
      <c r="F13" s="19">
        <v>1.3886745872550533E-3</v>
      </c>
      <c r="G13" s="19">
        <v>0</v>
      </c>
      <c r="H13" s="19">
        <v>0</v>
      </c>
      <c r="I13" s="19">
        <v>0</v>
      </c>
      <c r="J13" s="19">
        <v>0</v>
      </c>
      <c r="K13" s="19">
        <v>1.3886745872550533E-3</v>
      </c>
      <c r="L13" s="19">
        <v>0</v>
      </c>
      <c r="M13" s="19">
        <v>3.521678753278815</v>
      </c>
      <c r="N13" s="19">
        <v>3.0550840919611171E-2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0.12359203826569974</v>
      </c>
      <c r="AT13" s="19">
        <v>0</v>
      </c>
      <c r="AU13" s="19">
        <v>0</v>
      </c>
      <c r="AV13" s="19">
        <v>0</v>
      </c>
      <c r="AW13" s="19">
        <v>0</v>
      </c>
      <c r="AX13" s="19">
        <v>2.7773491745101065E-2</v>
      </c>
      <c r="AY13" s="19">
        <v>0.61796019132849866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1.3886745872550533E-3</v>
      </c>
      <c r="BH13" s="19">
        <v>0</v>
      </c>
      <c r="BI13" s="19">
        <v>0</v>
      </c>
      <c r="BJ13" s="19">
        <v>0</v>
      </c>
      <c r="BK13" s="19">
        <v>0</v>
      </c>
      <c r="BL13" s="19">
        <v>0.14581083166178058</v>
      </c>
      <c r="BM13" s="19">
        <v>9.3041197346088567E-2</v>
      </c>
      <c r="BN13" s="19">
        <v>9.7207221107853733E-3</v>
      </c>
      <c r="BO13" s="19">
        <v>3.8882888443141493E-2</v>
      </c>
      <c r="BP13" s="19">
        <v>3.1939515506866224E-2</v>
      </c>
      <c r="BQ13" s="19">
        <v>0</v>
      </c>
      <c r="BR13" s="19">
        <v>9.7207221107853733E-3</v>
      </c>
      <c r="BS13" s="19">
        <v>0</v>
      </c>
      <c r="BT13" s="19">
        <v>4.7367690171269867</v>
      </c>
      <c r="BU13" s="19">
        <v>0</v>
      </c>
      <c r="BV13" s="19">
        <v>0</v>
      </c>
      <c r="BW13" s="19">
        <v>0</v>
      </c>
      <c r="BX13" s="19">
        <v>22.106310754513192</v>
      </c>
      <c r="BY13" s="19">
        <v>0.156920228359821</v>
      </c>
      <c r="BZ13" s="19">
        <v>0</v>
      </c>
      <c r="CA13" s="19">
        <v>22.263230982873011</v>
      </c>
      <c r="CB13" s="19">
        <v>27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213</v>
      </c>
      <c r="C14">
        <f t="shared" si="2"/>
        <v>10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54</v>
      </c>
      <c r="C15">
        <f t="shared" si="2"/>
        <v>11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214</v>
      </c>
      <c r="C16">
        <f t="shared" si="2"/>
        <v>12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215</v>
      </c>
      <c r="C17">
        <f t="shared" si="2"/>
        <v>13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19">
        <v>0</v>
      </c>
      <c r="CA17" s="19">
        <v>0</v>
      </c>
      <c r="CB17" s="19">
        <v>0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53</v>
      </c>
      <c r="C18">
        <f t="shared" si="2"/>
        <v>14</v>
      </c>
      <c r="D18" s="19">
        <v>2.3224330250738872</v>
      </c>
      <c r="E18" s="19">
        <v>2.7846315187339115</v>
      </c>
      <c r="F18" s="19">
        <v>4.2307178949375537</v>
      </c>
      <c r="G18" s="19">
        <v>4.5762227095051955E-3</v>
      </c>
      <c r="H18" s="19">
        <v>0</v>
      </c>
      <c r="I18" s="19">
        <v>0</v>
      </c>
      <c r="J18" s="19">
        <v>0</v>
      </c>
      <c r="K18" s="19">
        <v>0.59262084088092282</v>
      </c>
      <c r="L18" s="19">
        <v>0</v>
      </c>
      <c r="M18" s="19">
        <v>0.64524740204023268</v>
      </c>
      <c r="N18" s="19">
        <v>2.2881113547525977E-3</v>
      </c>
      <c r="O18" s="19">
        <v>2.0593002192773383E-2</v>
      </c>
      <c r="P18" s="19">
        <v>0.16245590618743444</v>
      </c>
      <c r="Q18" s="19">
        <v>3.6609781676041564E-2</v>
      </c>
      <c r="R18" s="19">
        <v>4.8050338449804553E-2</v>
      </c>
      <c r="S18" s="19">
        <v>7.5805129182953568</v>
      </c>
      <c r="T18" s="19">
        <v>6.8162837258079882</v>
      </c>
      <c r="U18" s="19">
        <v>0</v>
      </c>
      <c r="V18" s="19">
        <v>0</v>
      </c>
      <c r="W18" s="19">
        <v>2.2881113547525977E-3</v>
      </c>
      <c r="X18" s="19">
        <v>0.35236914863190005</v>
      </c>
      <c r="Y18" s="19">
        <v>0</v>
      </c>
      <c r="Z18" s="19">
        <v>0</v>
      </c>
      <c r="AA18" s="19">
        <v>0</v>
      </c>
      <c r="AB18" s="19">
        <v>3.253694346458194</v>
      </c>
      <c r="AC18" s="19">
        <v>0.14872723805891885</v>
      </c>
      <c r="AD18" s="19">
        <v>1.4460863762036418</v>
      </c>
      <c r="AE18" s="19">
        <v>0</v>
      </c>
      <c r="AF18" s="19">
        <v>2.2881113547525977E-2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6.8643340642577932E-3</v>
      </c>
      <c r="AN18" s="19">
        <v>0</v>
      </c>
      <c r="AO18" s="19">
        <v>0</v>
      </c>
      <c r="AP18" s="19">
        <v>0</v>
      </c>
      <c r="AQ18" s="19">
        <v>1.070836114024216</v>
      </c>
      <c r="AR18" s="19">
        <v>0</v>
      </c>
      <c r="AS18" s="19">
        <v>0.56516350462389164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6.8643340642577932E-3</v>
      </c>
      <c r="BH18" s="19">
        <v>0</v>
      </c>
      <c r="BI18" s="19">
        <v>0</v>
      </c>
      <c r="BJ18" s="19">
        <v>0</v>
      </c>
      <c r="BK18" s="19">
        <v>0</v>
      </c>
      <c r="BL18" s="19">
        <v>6.6355229287825335E-2</v>
      </c>
      <c r="BM18" s="19">
        <v>4.5762227095051955E-3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32.193726761369049</v>
      </c>
      <c r="BU18" s="19">
        <v>0</v>
      </c>
      <c r="BV18" s="19">
        <v>0</v>
      </c>
      <c r="BW18" s="19">
        <v>0</v>
      </c>
      <c r="BX18" s="19">
        <v>11.971398608065593</v>
      </c>
      <c r="BY18" s="19">
        <v>3.8348746305653543</v>
      </c>
      <c r="BZ18" s="19">
        <v>0</v>
      </c>
      <c r="CA18" s="19">
        <v>15.806273238630947</v>
      </c>
      <c r="CB18" s="19">
        <v>48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216</v>
      </c>
      <c r="C19">
        <f t="shared" si="2"/>
        <v>15</v>
      </c>
      <c r="D19" s="19">
        <v>1.8136160714285715E-3</v>
      </c>
      <c r="E19" s="19">
        <v>2.9296875E-3</v>
      </c>
      <c r="F19" s="19">
        <v>5.3013392857142856E-2</v>
      </c>
      <c r="G19" s="19">
        <v>0</v>
      </c>
      <c r="H19" s="19">
        <v>0</v>
      </c>
      <c r="I19" s="19">
        <v>0</v>
      </c>
      <c r="J19" s="19">
        <v>0</v>
      </c>
      <c r="K19" s="19">
        <v>0.11537388392857142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5.9988839285714289E-3</v>
      </c>
      <c r="AY19" s="19">
        <v>5.3571428571428568E-2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1.1997767857142858E-2</v>
      </c>
      <c r="BM19" s="19">
        <v>9.347098214285714E-3</v>
      </c>
      <c r="BN19" s="19">
        <v>9.765625E-4</v>
      </c>
      <c r="BO19" s="19">
        <v>4.603794642857143E-3</v>
      </c>
      <c r="BP19" s="19">
        <v>2.7901785714285715E-3</v>
      </c>
      <c r="BQ19" s="19">
        <v>0</v>
      </c>
      <c r="BR19" s="19">
        <v>0</v>
      </c>
      <c r="BS19" s="19">
        <v>0</v>
      </c>
      <c r="BT19" s="19">
        <v>0.26241629464285715</v>
      </c>
      <c r="BU19" s="19">
        <v>0</v>
      </c>
      <c r="BV19" s="19">
        <v>0</v>
      </c>
      <c r="BW19" s="19">
        <v>0</v>
      </c>
      <c r="BX19" s="19">
        <v>0.7375837053571429</v>
      </c>
      <c r="BY19" s="19">
        <v>0</v>
      </c>
      <c r="BZ19" s="19">
        <v>0</v>
      </c>
      <c r="CA19" s="19">
        <v>0.7375837053571429</v>
      </c>
      <c r="CB19" s="19">
        <v>1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57</v>
      </c>
      <c r="C21">
        <f t="shared" si="2"/>
        <v>17</v>
      </c>
      <c r="D21" s="19">
        <v>2.0517439823850275E-2</v>
      </c>
      <c r="E21" s="19">
        <v>0.156132712805885</v>
      </c>
      <c r="F21" s="19">
        <v>4.5038282540159139E-3</v>
      </c>
      <c r="G21" s="19">
        <v>0.20217184606915878</v>
      </c>
      <c r="H21" s="19">
        <v>0.22369013661612369</v>
      </c>
      <c r="I21" s="19">
        <v>0</v>
      </c>
      <c r="J21" s="19">
        <v>0</v>
      </c>
      <c r="K21" s="19">
        <v>2.1017865185407599E-2</v>
      </c>
      <c r="L21" s="19">
        <v>9.5080818695891505E-3</v>
      </c>
      <c r="M21" s="19">
        <v>0.11960166141220037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2.0017014462292951E-3</v>
      </c>
      <c r="U21" s="19">
        <v>0</v>
      </c>
      <c r="V21" s="19">
        <v>0</v>
      </c>
      <c r="W21" s="19">
        <v>0.10358804984236601</v>
      </c>
      <c r="X21" s="19">
        <v>1.7269679227343242</v>
      </c>
      <c r="Y21" s="19">
        <v>6.2052744833108145E-2</v>
      </c>
      <c r="Z21" s="19">
        <v>0</v>
      </c>
      <c r="AA21" s="19">
        <v>0</v>
      </c>
      <c r="AB21" s="19">
        <v>0</v>
      </c>
      <c r="AC21" s="19">
        <v>2.7963769203823254</v>
      </c>
      <c r="AD21" s="19">
        <v>0.27373267277185609</v>
      </c>
      <c r="AE21" s="19">
        <v>0.15363058599809837</v>
      </c>
      <c r="AF21" s="19">
        <v>5.0042536155732377E-4</v>
      </c>
      <c r="AG21" s="19">
        <v>0</v>
      </c>
      <c r="AH21" s="19">
        <v>2.552169343942351E-2</v>
      </c>
      <c r="AI21" s="19">
        <v>0</v>
      </c>
      <c r="AJ21" s="19">
        <v>0</v>
      </c>
      <c r="AK21" s="19">
        <v>1.8015313016063655E-2</v>
      </c>
      <c r="AL21" s="19">
        <v>0</v>
      </c>
      <c r="AM21" s="19">
        <v>1.5513186208277036E-2</v>
      </c>
      <c r="AN21" s="19">
        <v>0</v>
      </c>
      <c r="AO21" s="19">
        <v>0</v>
      </c>
      <c r="AP21" s="19">
        <v>0.18115398088375118</v>
      </c>
      <c r="AQ21" s="19">
        <v>3.691637892208377</v>
      </c>
      <c r="AR21" s="19">
        <v>0</v>
      </c>
      <c r="AS21" s="19">
        <v>2.9525096331882099E-2</v>
      </c>
      <c r="AT21" s="19">
        <v>0</v>
      </c>
      <c r="AU21" s="19">
        <v>0</v>
      </c>
      <c r="AV21" s="19">
        <v>0</v>
      </c>
      <c r="AW21" s="19">
        <v>2.5021268077866188E-3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0.11409698243506981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3.5029775309012662E-2</v>
      </c>
      <c r="BM21" s="19">
        <v>9.0076565080318277E-3</v>
      </c>
      <c r="BN21" s="19">
        <v>0</v>
      </c>
      <c r="BO21" s="19">
        <v>1.5012760846719712E-3</v>
      </c>
      <c r="BP21" s="19">
        <v>5.0042536155732377E-4</v>
      </c>
      <c r="BQ21" s="19">
        <v>0</v>
      </c>
      <c r="BR21" s="19">
        <v>0</v>
      </c>
      <c r="BS21" s="19">
        <v>0</v>
      </c>
      <c r="BT21" s="19">
        <v>10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10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8.2116788321167887E-3</v>
      </c>
      <c r="I24" s="19">
        <v>1.2773722627737226E-3</v>
      </c>
      <c r="J24" s="19">
        <v>0.15072992700729926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6.0218978102189779E-3</v>
      </c>
      <c r="AD24" s="19">
        <v>0.3052919708029197</v>
      </c>
      <c r="AE24" s="19">
        <v>1.5262773722627738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2.0072992700729928E-3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1.8248175182481751E-4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2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2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218</v>
      </c>
      <c r="C25">
        <f t="shared" si="2"/>
        <v>21</v>
      </c>
      <c r="D25" s="19">
        <v>1.1703206678629944E-3</v>
      </c>
      <c r="E25" s="19">
        <v>0.27783412655067491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0.36186315050323786</v>
      </c>
      <c r="L25" s="19">
        <v>0</v>
      </c>
      <c r="M25" s="19">
        <v>3.8152453772333624E-2</v>
      </c>
      <c r="N25" s="19">
        <v>0</v>
      </c>
      <c r="O25" s="19">
        <v>0</v>
      </c>
      <c r="P25" s="19">
        <v>0</v>
      </c>
      <c r="Q25" s="19">
        <v>0</v>
      </c>
      <c r="R25" s="19">
        <v>0.53226183974408992</v>
      </c>
      <c r="S25" s="19">
        <v>0</v>
      </c>
      <c r="T25" s="19">
        <v>0</v>
      </c>
      <c r="U25" s="19">
        <v>0</v>
      </c>
      <c r="V25" s="19">
        <v>0</v>
      </c>
      <c r="W25" s="19">
        <v>9.596629476476555E-2</v>
      </c>
      <c r="X25" s="19">
        <v>0</v>
      </c>
      <c r="Y25" s="19">
        <v>0</v>
      </c>
      <c r="Z25" s="19">
        <v>0.20480611687602401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6.787859873605368E-3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2.3406413357259889E-4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3.745026137161582E-2</v>
      </c>
      <c r="AY25" s="19">
        <v>1.2969493641257703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0.22938285090114691</v>
      </c>
      <c r="BM25" s="19">
        <v>0.18163376765233674</v>
      </c>
      <c r="BN25" s="19">
        <v>1.9193258952953107E-2</v>
      </c>
      <c r="BO25" s="19">
        <v>8.9880627291877971E-2</v>
      </c>
      <c r="BP25" s="19">
        <v>5.1728173519544354E-2</v>
      </c>
      <c r="BQ25" s="19">
        <v>1.1703206678629944E-3</v>
      </c>
      <c r="BR25" s="19">
        <v>2.4108605757977686E-2</v>
      </c>
      <c r="BS25" s="19">
        <v>0</v>
      </c>
      <c r="BT25" s="19">
        <v>3.4505734571272528</v>
      </c>
      <c r="BU25" s="19">
        <v>0</v>
      </c>
      <c r="BV25" s="19">
        <v>0</v>
      </c>
      <c r="BW25" s="19">
        <v>0</v>
      </c>
      <c r="BX25" s="19">
        <v>14.549426542872748</v>
      </c>
      <c r="BY25" s="19">
        <v>0</v>
      </c>
      <c r="BZ25" s="19">
        <v>0</v>
      </c>
      <c r="CA25" s="19">
        <v>14.549426542872748</v>
      </c>
      <c r="CB25" s="19">
        <v>18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0.1183345507669832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6.5741417092768442E-2</v>
      </c>
      <c r="AY28" s="19">
        <v>3.4317019722425126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0.31555880204528852</v>
      </c>
      <c r="BM28" s="19">
        <v>0.24981738495252009</v>
      </c>
      <c r="BN28" s="19">
        <v>2.6296566837107377E-2</v>
      </c>
      <c r="BO28" s="19">
        <v>0.13805697589481372</v>
      </c>
      <c r="BP28" s="19">
        <v>7.2315558802045279E-2</v>
      </c>
      <c r="BQ28" s="19">
        <v>0</v>
      </c>
      <c r="BR28" s="19">
        <v>6.5741417092768442E-2</v>
      </c>
      <c r="BS28" s="19">
        <v>0</v>
      </c>
      <c r="BT28" s="19">
        <v>4.4835646457268084</v>
      </c>
      <c r="BU28" s="19">
        <v>0</v>
      </c>
      <c r="BV28" s="19">
        <v>0</v>
      </c>
      <c r="BW28" s="19">
        <v>0</v>
      </c>
      <c r="BX28" s="19">
        <v>31.516435354273192</v>
      </c>
      <c r="BY28" s="19">
        <v>0</v>
      </c>
      <c r="BZ28" s="19">
        <v>0</v>
      </c>
      <c r="CA28" s="19">
        <v>31.516435354273192</v>
      </c>
      <c r="CB28" s="19">
        <v>36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0</v>
      </c>
      <c r="BM29" s="19">
        <v>0</v>
      </c>
      <c r="BN29" s="19">
        <v>0</v>
      </c>
      <c r="BO29" s="19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19">
        <v>0</v>
      </c>
      <c r="CA29" s="19">
        <v>0</v>
      </c>
      <c r="CB29" s="19">
        <v>0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1.9943115951796837</v>
      </c>
      <c r="L30" s="19">
        <v>0</v>
      </c>
      <c r="M30" s="19">
        <v>0.67937346669182863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6.7398161378157606E-3</v>
      </c>
      <c r="Z30" s="19">
        <v>0</v>
      </c>
      <c r="AA30" s="19">
        <v>1.3479632275631521E-3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6.0658345240341841E-3</v>
      </c>
      <c r="AT30" s="19">
        <v>0</v>
      </c>
      <c r="AU30" s="19">
        <v>0</v>
      </c>
      <c r="AV30" s="19">
        <v>0</v>
      </c>
      <c r="AW30" s="19">
        <v>0</v>
      </c>
      <c r="AX30" s="19">
        <v>3.2351117461515651E-2</v>
      </c>
      <c r="AY30" s="19">
        <v>0.49739843097080305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6.7398161378157606E-4</v>
      </c>
      <c r="BH30" s="19">
        <v>0</v>
      </c>
      <c r="BI30" s="19">
        <v>0</v>
      </c>
      <c r="BJ30" s="19">
        <v>0</v>
      </c>
      <c r="BK30" s="19">
        <v>0</v>
      </c>
      <c r="BL30" s="19">
        <v>9.6379370770765374E-2</v>
      </c>
      <c r="BM30" s="19">
        <v>7.481195912975494E-2</v>
      </c>
      <c r="BN30" s="19">
        <v>8.0877793653789127E-3</v>
      </c>
      <c r="BO30" s="19">
        <v>3.5047043916641957E-2</v>
      </c>
      <c r="BP30" s="19">
        <v>3.5047043916641957E-2</v>
      </c>
      <c r="BQ30" s="19">
        <v>0</v>
      </c>
      <c r="BR30" s="19">
        <v>3.4373062302860379E-2</v>
      </c>
      <c r="BS30" s="19">
        <v>0</v>
      </c>
      <c r="BT30" s="19">
        <v>3.5020084652090695</v>
      </c>
      <c r="BU30" s="19">
        <v>0</v>
      </c>
      <c r="BV30" s="19">
        <v>0</v>
      </c>
      <c r="BW30" s="19">
        <v>0</v>
      </c>
      <c r="BX30" s="19">
        <v>21.497991534790931</v>
      </c>
      <c r="BY30" s="19">
        <v>0</v>
      </c>
      <c r="BZ30" s="19">
        <v>0</v>
      </c>
      <c r="CA30" s="19">
        <v>21.497991534790931</v>
      </c>
      <c r="CB30" s="19">
        <v>25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222</v>
      </c>
      <c r="C31">
        <f t="shared" si="2"/>
        <v>27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19">
        <v>0</v>
      </c>
      <c r="AZ31" s="19">
        <v>0</v>
      </c>
      <c r="BA31" s="19">
        <v>0</v>
      </c>
      <c r="BB31" s="19">
        <v>0</v>
      </c>
      <c r="BC31" s="19">
        <v>0</v>
      </c>
      <c r="BD31" s="19">
        <v>0</v>
      </c>
      <c r="BE31" s="19">
        <v>0</v>
      </c>
      <c r="BF31" s="19">
        <v>0</v>
      </c>
      <c r="BG31" s="19">
        <v>0</v>
      </c>
      <c r="BH31" s="19">
        <v>0</v>
      </c>
      <c r="BI31" s="19">
        <v>0</v>
      </c>
      <c r="BJ31" s="19">
        <v>0</v>
      </c>
      <c r="BK31" s="19">
        <v>0</v>
      </c>
      <c r="BL31" s="19">
        <v>0</v>
      </c>
      <c r="BM31" s="19">
        <v>0</v>
      </c>
      <c r="BN31" s="19">
        <v>0</v>
      </c>
      <c r="BO31" s="19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19">
        <v>0</v>
      </c>
      <c r="CA31" s="19">
        <v>0</v>
      </c>
      <c r="CB31" s="19">
        <v>0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0.45697138038787755</v>
      </c>
      <c r="L32" s="19">
        <v>0</v>
      </c>
      <c r="M32" s="19">
        <v>7.7355785923317297</v>
      </c>
      <c r="N32" s="19">
        <v>1.6014582609989583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4.1168592827736716E-2</v>
      </c>
      <c r="AU32" s="19">
        <v>0</v>
      </c>
      <c r="AV32" s="19">
        <v>0</v>
      </c>
      <c r="AW32" s="19">
        <v>0</v>
      </c>
      <c r="AX32" s="19">
        <v>8.2337185655473443E-3</v>
      </c>
      <c r="AY32" s="19">
        <v>2.3877783840087297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4.1168592827736722E-3</v>
      </c>
      <c r="BH32" s="19">
        <v>0</v>
      </c>
      <c r="BI32" s="19">
        <v>0</v>
      </c>
      <c r="BJ32" s="19">
        <v>0</v>
      </c>
      <c r="BK32" s="19">
        <v>0</v>
      </c>
      <c r="BL32" s="19">
        <v>1.4244333118396906</v>
      </c>
      <c r="BM32" s="19">
        <v>1.1197857249144387</v>
      </c>
      <c r="BN32" s="19">
        <v>0.12350577848321015</v>
      </c>
      <c r="BO32" s="19">
        <v>0.55165914389167203</v>
      </c>
      <c r="BP32" s="19">
        <v>0.33346560190466745</v>
      </c>
      <c r="BQ32" s="19">
        <v>0</v>
      </c>
      <c r="BR32" s="19">
        <v>4.1168592827736716E-2</v>
      </c>
      <c r="BS32" s="19">
        <v>0</v>
      </c>
      <c r="BT32" s="19">
        <v>15.829323942264768</v>
      </c>
      <c r="BU32" s="19">
        <v>0</v>
      </c>
      <c r="BV32" s="19">
        <v>0</v>
      </c>
      <c r="BW32" s="19">
        <v>0</v>
      </c>
      <c r="BX32" s="19">
        <v>67.170676057735236</v>
      </c>
      <c r="BY32" s="19">
        <v>0</v>
      </c>
      <c r="BZ32" s="19">
        <v>0</v>
      </c>
      <c r="CA32" s="19">
        <v>67.170676057735236</v>
      </c>
      <c r="CB32" s="19">
        <v>83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224</v>
      </c>
      <c r="C33">
        <f t="shared" si="2"/>
        <v>29</v>
      </c>
      <c r="D33" s="19">
        <v>0.52948406380066482</v>
      </c>
      <c r="E33" s="19">
        <v>2.4574708790748345</v>
      </c>
      <c r="F33" s="19">
        <v>7.1231039973183611E-3</v>
      </c>
      <c r="G33" s="19">
        <v>0</v>
      </c>
      <c r="H33" s="19">
        <v>0</v>
      </c>
      <c r="I33" s="19">
        <v>0</v>
      </c>
      <c r="J33" s="19">
        <v>0</v>
      </c>
      <c r="K33" s="19">
        <v>9.1698092125478361</v>
      </c>
      <c r="L33" s="19">
        <v>0</v>
      </c>
      <c r="M33" s="19">
        <v>26.101427414173578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3.8678454705438696</v>
      </c>
      <c r="X33" s="19">
        <v>4.7487359982122408E-3</v>
      </c>
      <c r="Y33" s="19">
        <v>0.28492415989273445</v>
      </c>
      <c r="Z33" s="19">
        <v>1.3628872314869129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9.4974719964244815E-3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0.55797647978993825</v>
      </c>
      <c r="AT33" s="19">
        <v>0</v>
      </c>
      <c r="AU33" s="19">
        <v>0</v>
      </c>
      <c r="AV33" s="19">
        <v>0</v>
      </c>
      <c r="AW33" s="19">
        <v>0</v>
      </c>
      <c r="AX33" s="19">
        <v>1.1871839995530603E-2</v>
      </c>
      <c r="AY33" s="19">
        <v>3.5021927986815276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2.3743679991061204E-3</v>
      </c>
      <c r="BH33" s="19">
        <v>0</v>
      </c>
      <c r="BI33" s="19">
        <v>0</v>
      </c>
      <c r="BJ33" s="19">
        <v>0</v>
      </c>
      <c r="BK33" s="19">
        <v>0</v>
      </c>
      <c r="BL33" s="19">
        <v>0.26355484790077932</v>
      </c>
      <c r="BM33" s="19">
        <v>0.20657001592223245</v>
      </c>
      <c r="BN33" s="19">
        <v>2.1369311991955086E-2</v>
      </c>
      <c r="BO33" s="19">
        <v>9.9723455962457047E-2</v>
      </c>
      <c r="BP33" s="19">
        <v>6.4107935975865241E-2</v>
      </c>
      <c r="BQ33" s="19">
        <v>0</v>
      </c>
      <c r="BR33" s="19">
        <v>4.5112991983016285E-2</v>
      </c>
      <c r="BS33" s="19">
        <v>0</v>
      </c>
      <c r="BT33" s="19">
        <v>48.570071789714795</v>
      </c>
      <c r="BU33" s="19">
        <v>0</v>
      </c>
      <c r="BV33" s="19">
        <v>0</v>
      </c>
      <c r="BW33" s="19">
        <v>0</v>
      </c>
      <c r="BX33" s="19">
        <v>36.429928210285205</v>
      </c>
      <c r="BY33" s="19">
        <v>0</v>
      </c>
      <c r="BZ33" s="19">
        <v>0</v>
      </c>
      <c r="CA33" s="19">
        <v>36.429928210285205</v>
      </c>
      <c r="CB33" s="19">
        <v>85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7.9024610521562427E-2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4.0076766764506666E-2</v>
      </c>
      <c r="AS34" s="19">
        <v>9.5958455633325807E-3</v>
      </c>
      <c r="AT34" s="19">
        <v>0</v>
      </c>
      <c r="AU34" s="19">
        <v>0</v>
      </c>
      <c r="AV34" s="19">
        <v>1.806276811921427E-2</v>
      </c>
      <c r="AW34" s="19">
        <v>0</v>
      </c>
      <c r="AX34" s="19">
        <v>2.5400767667645065E-2</v>
      </c>
      <c r="AY34" s="19">
        <v>0.58139534883720934</v>
      </c>
      <c r="AZ34" s="19">
        <v>0</v>
      </c>
      <c r="BA34" s="19">
        <v>0</v>
      </c>
      <c r="BB34" s="19">
        <v>0</v>
      </c>
      <c r="BC34" s="19">
        <v>0</v>
      </c>
      <c r="BD34" s="19">
        <v>8.5798148566267773E-2</v>
      </c>
      <c r="BE34" s="19">
        <v>5.0801535335290131E-3</v>
      </c>
      <c r="BF34" s="19">
        <v>4.5156920298035676E-3</v>
      </c>
      <c r="BG34" s="19">
        <v>0</v>
      </c>
      <c r="BH34" s="19">
        <v>0</v>
      </c>
      <c r="BI34" s="19">
        <v>0</v>
      </c>
      <c r="BJ34" s="19">
        <v>5.6446150372544595E-4</v>
      </c>
      <c r="BK34" s="19">
        <v>0</v>
      </c>
      <c r="BL34" s="19">
        <v>4.0076766764506666E-2</v>
      </c>
      <c r="BM34" s="19">
        <v>3.3303228719801313E-2</v>
      </c>
      <c r="BN34" s="19">
        <v>3.3867690223526757E-3</v>
      </c>
      <c r="BO34" s="19">
        <v>1.806276811921427E-2</v>
      </c>
      <c r="BP34" s="19">
        <v>2.2013998645292392E-2</v>
      </c>
      <c r="BQ34" s="19">
        <v>0</v>
      </c>
      <c r="BR34" s="19">
        <v>9.0313840596071351E-3</v>
      </c>
      <c r="BS34" s="19">
        <v>0</v>
      </c>
      <c r="BT34" s="19">
        <v>0.97538947843757051</v>
      </c>
      <c r="BU34" s="19">
        <v>0</v>
      </c>
      <c r="BV34" s="19">
        <v>0</v>
      </c>
      <c r="BW34" s="19">
        <v>0</v>
      </c>
      <c r="BX34" s="19">
        <v>4.0246105215624297</v>
      </c>
      <c r="BY34" s="19">
        <v>0</v>
      </c>
      <c r="BZ34" s="19">
        <v>0</v>
      </c>
      <c r="CA34" s="19">
        <v>4.0246105215624297</v>
      </c>
      <c r="CB34" s="19">
        <v>5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226</v>
      </c>
      <c r="C35">
        <f t="shared" si="2"/>
        <v>31</v>
      </c>
      <c r="D35" s="19">
        <v>3.658861096327834E-3</v>
      </c>
      <c r="E35" s="19">
        <v>9.9787120808940925E-3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9.7126130920702505E-2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1.9957424161788184E-3</v>
      </c>
      <c r="AY35" s="19">
        <v>0.32996274614156468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8.2490686535391169E-2</v>
      </c>
      <c r="BM35" s="19">
        <v>6.5194252261841404E-2</v>
      </c>
      <c r="BN35" s="19">
        <v>6.9850984566258642E-3</v>
      </c>
      <c r="BO35" s="19">
        <v>3.1599254922831291E-2</v>
      </c>
      <c r="BP35" s="19">
        <v>2.2951037786056415E-2</v>
      </c>
      <c r="BQ35" s="19">
        <v>0</v>
      </c>
      <c r="BR35" s="19">
        <v>9.9787120808940925E-3</v>
      </c>
      <c r="BS35" s="19">
        <v>0</v>
      </c>
      <c r="BT35" s="19">
        <v>0.66192123469930808</v>
      </c>
      <c r="BU35" s="19">
        <v>0</v>
      </c>
      <c r="BV35" s="19">
        <v>0</v>
      </c>
      <c r="BW35" s="19">
        <v>0</v>
      </c>
      <c r="BX35" s="19">
        <v>4.3380787653006916</v>
      </c>
      <c r="BY35" s="19">
        <v>0</v>
      </c>
      <c r="BZ35" s="19">
        <v>0</v>
      </c>
      <c r="CA35" s="19">
        <v>4.3380787653006916</v>
      </c>
      <c r="CB35" s="19">
        <v>5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227</v>
      </c>
      <c r="C36">
        <f t="shared" si="2"/>
        <v>32</v>
      </c>
      <c r="D36" s="19">
        <v>4.9481135317160328E-3</v>
      </c>
      <c r="E36" s="19">
        <v>0.11793003917256545</v>
      </c>
      <c r="F36" s="19">
        <v>0</v>
      </c>
      <c r="G36" s="19">
        <v>9.0715414748127263E-3</v>
      </c>
      <c r="H36" s="19">
        <v>0</v>
      </c>
      <c r="I36" s="19">
        <v>1.2370283829290082E-3</v>
      </c>
      <c r="J36" s="19">
        <v>0</v>
      </c>
      <c r="K36" s="19">
        <v>0.96323276750738773</v>
      </c>
      <c r="L36" s="19">
        <v>0</v>
      </c>
      <c r="M36" s="19">
        <v>2.1660366985086936</v>
      </c>
      <c r="N36" s="19">
        <v>0.54346780290014429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0.21895402377843448</v>
      </c>
      <c r="U36" s="19">
        <v>0</v>
      </c>
      <c r="V36" s="19">
        <v>0</v>
      </c>
      <c r="W36" s="19">
        <v>0</v>
      </c>
      <c r="X36" s="19">
        <v>0</v>
      </c>
      <c r="Y36" s="19">
        <v>0.12865095182461686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0.72778503195656663</v>
      </c>
      <c r="AT36" s="19">
        <v>0</v>
      </c>
      <c r="AU36" s="19">
        <v>0</v>
      </c>
      <c r="AV36" s="19">
        <v>0</v>
      </c>
      <c r="AW36" s="19">
        <v>0</v>
      </c>
      <c r="AX36" s="19">
        <v>8.2468558861933895E-4</v>
      </c>
      <c r="AY36" s="19">
        <v>0.45852518727235242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1.2370283829290082E-3</v>
      </c>
      <c r="BH36" s="19">
        <v>0</v>
      </c>
      <c r="BI36" s="19">
        <v>0</v>
      </c>
      <c r="BJ36" s="19">
        <v>0</v>
      </c>
      <c r="BK36" s="19">
        <v>0</v>
      </c>
      <c r="BL36" s="19">
        <v>2.3091196481341489E-2</v>
      </c>
      <c r="BM36" s="19">
        <v>1.7730740155315786E-2</v>
      </c>
      <c r="BN36" s="19">
        <v>1.6493711772386779E-3</v>
      </c>
      <c r="BO36" s="19">
        <v>7.8345130918837189E-3</v>
      </c>
      <c r="BP36" s="19">
        <v>6.5974847089547116E-3</v>
      </c>
      <c r="BQ36" s="19">
        <v>0</v>
      </c>
      <c r="BR36" s="19">
        <v>1.6493711772386777E-2</v>
      </c>
      <c r="BS36" s="19">
        <v>0</v>
      </c>
      <c r="BT36" s="19">
        <v>5.4152979176688891</v>
      </c>
      <c r="BU36" s="19">
        <v>0</v>
      </c>
      <c r="BV36" s="19">
        <v>0</v>
      </c>
      <c r="BW36" s="19">
        <v>0</v>
      </c>
      <c r="BX36" s="19">
        <v>6.5847020823311118</v>
      </c>
      <c r="BY36" s="19">
        <v>0</v>
      </c>
      <c r="BZ36" s="19">
        <v>0</v>
      </c>
      <c r="CA36" s="19">
        <v>6.5847020823311118</v>
      </c>
      <c r="CB36" s="19">
        <v>12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228</v>
      </c>
      <c r="C37">
        <f t="shared" si="2"/>
        <v>33</v>
      </c>
      <c r="D37" s="19">
        <v>0.81349074118151088</v>
      </c>
      <c r="E37" s="19">
        <v>7.6663017089541574</v>
      </c>
      <c r="F37" s="19">
        <v>0.55181606131289573</v>
      </c>
      <c r="G37" s="19">
        <v>0</v>
      </c>
      <c r="H37" s="19">
        <v>0</v>
      </c>
      <c r="I37" s="19">
        <v>0</v>
      </c>
      <c r="J37" s="19">
        <v>0</v>
      </c>
      <c r="K37" s="19">
        <v>5.0692626267434662</v>
      </c>
      <c r="L37" s="19">
        <v>0</v>
      </c>
      <c r="M37" s="19">
        <v>0.3361260532203551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9.85385823773028E-3</v>
      </c>
      <c r="BI37" s="19">
        <v>0</v>
      </c>
      <c r="BJ37" s="19">
        <v>0</v>
      </c>
      <c r="BK37" s="19">
        <v>0</v>
      </c>
      <c r="BL37" s="19">
        <v>6.56923882515352E-2</v>
      </c>
      <c r="BM37" s="19">
        <v>5.3648783738753744E-2</v>
      </c>
      <c r="BN37" s="19">
        <v>0</v>
      </c>
      <c r="BO37" s="19">
        <v>5.474365687627933E-3</v>
      </c>
      <c r="BP37" s="19">
        <v>2.1897462750511735E-3</v>
      </c>
      <c r="BQ37" s="19">
        <v>1.64230970628838E-2</v>
      </c>
      <c r="BR37" s="19">
        <v>0.53101347169990953</v>
      </c>
      <c r="BS37" s="19">
        <v>0</v>
      </c>
      <c r="BT37" s="19">
        <v>15.121292902365878</v>
      </c>
      <c r="BU37" s="19">
        <v>0</v>
      </c>
      <c r="BV37" s="19">
        <v>0</v>
      </c>
      <c r="BW37" s="19">
        <v>0</v>
      </c>
      <c r="BX37" s="19">
        <v>7.8787070976341216</v>
      </c>
      <c r="BY37" s="19">
        <v>0</v>
      </c>
      <c r="BZ37" s="19">
        <v>0</v>
      </c>
      <c r="CA37" s="19">
        <v>7.8787070976341216</v>
      </c>
      <c r="CB37" s="19">
        <v>23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60</v>
      </c>
      <c r="C38">
        <f t="shared" si="2"/>
        <v>34</v>
      </c>
      <c r="D38" s="19">
        <v>1.154335278964359E-2</v>
      </c>
      <c r="E38" s="19">
        <v>0.11671612265084075</v>
      </c>
      <c r="F38" s="19">
        <v>6.4129737720242169E-3</v>
      </c>
      <c r="G38" s="19">
        <v>0</v>
      </c>
      <c r="H38" s="19">
        <v>0</v>
      </c>
      <c r="I38" s="19">
        <v>0</v>
      </c>
      <c r="J38" s="19">
        <v>0</v>
      </c>
      <c r="K38" s="19">
        <v>2.1560417821545421</v>
      </c>
      <c r="L38" s="19">
        <v>0</v>
      </c>
      <c r="M38" s="19">
        <v>4.3762133020293259</v>
      </c>
      <c r="N38" s="19">
        <v>0.7156878729579027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1.2825947544048434E-2</v>
      </c>
      <c r="Z38" s="19">
        <v>0</v>
      </c>
      <c r="AA38" s="19">
        <v>3.8477842632145304E-3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1.2825947544048435E-3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0.22188889251203789</v>
      </c>
      <c r="AT38" s="19">
        <v>1.2825947544048435E-3</v>
      </c>
      <c r="AU38" s="19">
        <v>0</v>
      </c>
      <c r="AV38" s="19">
        <v>0</v>
      </c>
      <c r="AW38" s="19">
        <v>1.2825947544048434E-2</v>
      </c>
      <c r="AX38" s="19">
        <v>0.21291072923120399</v>
      </c>
      <c r="AY38" s="19">
        <v>3.311659655873306</v>
      </c>
      <c r="AZ38" s="19">
        <v>0</v>
      </c>
      <c r="BA38" s="19">
        <v>0</v>
      </c>
      <c r="BB38" s="19">
        <v>2.0521516070477495E-2</v>
      </c>
      <c r="BC38" s="19">
        <v>0</v>
      </c>
      <c r="BD38" s="19">
        <v>2.5651895088096869E-3</v>
      </c>
      <c r="BE38" s="19">
        <v>0</v>
      </c>
      <c r="BF38" s="19">
        <v>2.1804110824882341E-2</v>
      </c>
      <c r="BG38" s="19">
        <v>3.8477842632145304E-3</v>
      </c>
      <c r="BH38" s="19">
        <v>1.154335278964359E-2</v>
      </c>
      <c r="BI38" s="19">
        <v>0</v>
      </c>
      <c r="BJ38" s="19">
        <v>0</v>
      </c>
      <c r="BK38" s="19">
        <v>0</v>
      </c>
      <c r="BL38" s="19">
        <v>0.8067521005206465</v>
      </c>
      <c r="BM38" s="19">
        <v>0.9580982815404181</v>
      </c>
      <c r="BN38" s="19">
        <v>0.106455364615602</v>
      </c>
      <c r="BO38" s="19">
        <v>1.3916153085292551</v>
      </c>
      <c r="BP38" s="19">
        <v>0.44634297453288552</v>
      </c>
      <c r="BQ38" s="19">
        <v>7.6955685264290608E-3</v>
      </c>
      <c r="BR38" s="19">
        <v>4.7456005912979202E-2</v>
      </c>
      <c r="BS38" s="19">
        <v>0</v>
      </c>
      <c r="BT38" s="19">
        <v>14.985837110466191</v>
      </c>
      <c r="BU38" s="19">
        <v>0</v>
      </c>
      <c r="BV38" s="19">
        <v>0</v>
      </c>
      <c r="BW38" s="19">
        <v>0</v>
      </c>
      <c r="BX38" s="19">
        <v>103.01416288953381</v>
      </c>
      <c r="BY38" s="19">
        <v>0</v>
      </c>
      <c r="BZ38" s="19">
        <v>0</v>
      </c>
      <c r="CA38" s="19">
        <v>103.01416288953381</v>
      </c>
      <c r="CB38" s="19">
        <v>118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0.60066252769672901</v>
      </c>
      <c r="L39" s="19">
        <v>0</v>
      </c>
      <c r="M39" s="19">
        <v>1.6234122370181866E-3</v>
      </c>
      <c r="N39" s="19">
        <v>14.131803523243313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1.6234122370181866E-3</v>
      </c>
      <c r="AS39" s="19">
        <v>2.1104359081236423E-2</v>
      </c>
      <c r="AT39" s="19">
        <v>1.1363885659127305E-2</v>
      </c>
      <c r="AU39" s="19">
        <v>0</v>
      </c>
      <c r="AV39" s="19">
        <v>1.7857534607200052E-2</v>
      </c>
      <c r="AW39" s="19">
        <v>0</v>
      </c>
      <c r="AX39" s="19">
        <v>0.81008270627207513</v>
      </c>
      <c r="AY39" s="19">
        <v>43.673036000263252</v>
      </c>
      <c r="AZ39" s="19">
        <v>0</v>
      </c>
      <c r="BA39" s="19">
        <v>0</v>
      </c>
      <c r="BB39" s="19">
        <v>0</v>
      </c>
      <c r="BC39" s="19">
        <v>0</v>
      </c>
      <c r="BD39" s="19">
        <v>0.24675866002676436</v>
      </c>
      <c r="BE39" s="19">
        <v>0</v>
      </c>
      <c r="BF39" s="19">
        <v>3.2468244740363732E-3</v>
      </c>
      <c r="BG39" s="19">
        <v>0</v>
      </c>
      <c r="BH39" s="19">
        <v>0</v>
      </c>
      <c r="BI39" s="19">
        <v>0</v>
      </c>
      <c r="BJ39" s="19">
        <v>1.6234122370181866E-3</v>
      </c>
      <c r="BK39" s="19">
        <v>0</v>
      </c>
      <c r="BL39" s="19">
        <v>0.16396463593883684</v>
      </c>
      <c r="BM39" s="19">
        <v>0.12824956672443674</v>
      </c>
      <c r="BN39" s="19">
        <v>1.2987297896145493E-2</v>
      </c>
      <c r="BO39" s="19">
        <v>6.168966500669109E-2</v>
      </c>
      <c r="BP39" s="19">
        <v>0.27110984358203716</v>
      </c>
      <c r="BQ39" s="19">
        <v>4.7078954873527416E-2</v>
      </c>
      <c r="BR39" s="19">
        <v>3.2468244740363729E-2</v>
      </c>
      <c r="BS39" s="19">
        <v>0</v>
      </c>
      <c r="BT39" s="19">
        <v>60.238334466796829</v>
      </c>
      <c r="BU39" s="19">
        <v>0</v>
      </c>
      <c r="BV39" s="19">
        <v>0</v>
      </c>
      <c r="BW39" s="19">
        <v>0</v>
      </c>
      <c r="BX39" s="19">
        <v>87.761665533203157</v>
      </c>
      <c r="BY39" s="19">
        <v>0</v>
      </c>
      <c r="BZ39" s="19">
        <v>0</v>
      </c>
      <c r="CA39" s="19">
        <v>87.761665533203157</v>
      </c>
      <c r="CB39" s="19">
        <v>148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0.25382708849686542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0.25382708849686542</v>
      </c>
      <c r="BU40" s="19">
        <v>0</v>
      </c>
      <c r="BV40" s="19">
        <v>0</v>
      </c>
      <c r="BW40" s="19">
        <v>0</v>
      </c>
      <c r="BX40" s="19">
        <v>2.7461729115031348</v>
      </c>
      <c r="BY40" s="19">
        <v>0</v>
      </c>
      <c r="BZ40" s="19">
        <v>0</v>
      </c>
      <c r="CA40" s="19">
        <v>2.7461729115031348</v>
      </c>
      <c r="CB40" s="19">
        <v>3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229</v>
      </c>
      <c r="C41">
        <f t="shared" si="2"/>
        <v>37</v>
      </c>
      <c r="D41" s="19">
        <v>1.3407258064516128</v>
      </c>
      <c r="E41" s="19">
        <v>7.3130498533724345E-2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156.91367302052785</v>
      </c>
      <c r="Q41" s="19">
        <v>99.774376832844581</v>
      </c>
      <c r="R41" s="19">
        <v>0.99945014662756604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2.291422287390029</v>
      </c>
      <c r="AB41" s="19">
        <v>1.2432184750733137</v>
      </c>
      <c r="AC41" s="19">
        <v>0</v>
      </c>
      <c r="AD41" s="19">
        <v>0</v>
      </c>
      <c r="AE41" s="19">
        <v>0</v>
      </c>
      <c r="AF41" s="19">
        <v>0.31689882697947214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2.4376832844574779E-2</v>
      </c>
      <c r="AM41" s="19">
        <v>1.5357404692082111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4.8753665689149558E-2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264.56176686217009</v>
      </c>
      <c r="BU41" s="19">
        <v>0</v>
      </c>
      <c r="BV41" s="19">
        <v>0</v>
      </c>
      <c r="BW41" s="19">
        <v>0</v>
      </c>
      <c r="BX41" s="19">
        <v>1.438233137829912</v>
      </c>
      <c r="BY41" s="19">
        <v>0</v>
      </c>
      <c r="BZ41" s="19">
        <v>0</v>
      </c>
      <c r="CA41" s="19">
        <v>1.438233137829912</v>
      </c>
      <c r="CB41" s="19">
        <v>266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230</v>
      </c>
      <c r="C42">
        <f t="shared" si="2"/>
        <v>38</v>
      </c>
      <c r="D42" s="19">
        <v>6.734876328598391</v>
      </c>
      <c r="E42" s="19">
        <v>0</v>
      </c>
      <c r="F42" s="19">
        <v>0</v>
      </c>
      <c r="G42" s="19">
        <v>3.4011125459421874</v>
      </c>
      <c r="H42" s="19">
        <v>0</v>
      </c>
      <c r="I42" s="19">
        <v>0</v>
      </c>
      <c r="J42" s="19">
        <v>3.3674381642991955E-2</v>
      </c>
      <c r="K42" s="19">
        <v>0</v>
      </c>
      <c r="L42" s="19">
        <v>1.3806496473626699</v>
      </c>
      <c r="M42" s="19">
        <v>2.0541372802225091</v>
      </c>
      <c r="N42" s="19">
        <v>0</v>
      </c>
      <c r="O42" s="19">
        <v>0</v>
      </c>
      <c r="P42" s="19">
        <v>68.561041025131615</v>
      </c>
      <c r="Q42" s="19">
        <v>390.72385020363566</v>
      </c>
      <c r="R42" s="19">
        <v>65.126254097546436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0.30306943478692761</v>
      </c>
      <c r="Z42" s="19">
        <v>0</v>
      </c>
      <c r="AA42" s="19">
        <v>0.47144134300188739</v>
      </c>
      <c r="AB42" s="19">
        <v>0.40409257971590345</v>
      </c>
      <c r="AC42" s="19">
        <v>0.13469752657196782</v>
      </c>
      <c r="AD42" s="19">
        <v>0</v>
      </c>
      <c r="AE42" s="19">
        <v>0</v>
      </c>
      <c r="AF42" s="19">
        <v>0.87553392271779074</v>
      </c>
      <c r="AG42" s="19">
        <v>0</v>
      </c>
      <c r="AH42" s="19">
        <v>6.7348763285983909E-2</v>
      </c>
      <c r="AI42" s="19">
        <v>0</v>
      </c>
      <c r="AJ42" s="19">
        <v>0</v>
      </c>
      <c r="AK42" s="19">
        <v>57.616866991159235</v>
      </c>
      <c r="AL42" s="19">
        <v>1.515347173934638</v>
      </c>
      <c r="AM42" s="19">
        <v>32.765173338631172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0.13469752657196782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0.13469752657196782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0.16837190821495979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0.94288268600377478</v>
      </c>
      <c r="BS42" s="19">
        <v>0</v>
      </c>
      <c r="BT42" s="19">
        <v>633.54981623125059</v>
      </c>
      <c r="BU42" s="19">
        <v>0</v>
      </c>
      <c r="BV42" s="19">
        <v>0</v>
      </c>
      <c r="BW42" s="19">
        <v>0</v>
      </c>
      <c r="BX42" s="19">
        <v>44.450183768749376</v>
      </c>
      <c r="BY42" s="19">
        <v>0</v>
      </c>
      <c r="BZ42" s="19">
        <v>0</v>
      </c>
      <c r="CA42" s="19">
        <v>44.450183768749376</v>
      </c>
      <c r="CB42" s="19">
        <v>678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231</v>
      </c>
      <c r="C43">
        <f t="shared" si="2"/>
        <v>39</v>
      </c>
      <c r="D43" s="19">
        <v>3.4150794900047221</v>
      </c>
      <c r="E43" s="19">
        <v>7.051786557531875E-2</v>
      </c>
      <c r="F43" s="19">
        <v>1.0073980796474107E-2</v>
      </c>
      <c r="G43" s="19">
        <v>0.99732409885093665</v>
      </c>
      <c r="H43" s="19">
        <v>0.846214386903825</v>
      </c>
      <c r="I43" s="19">
        <v>0</v>
      </c>
      <c r="J43" s="19">
        <v>3.0221942389422322E-2</v>
      </c>
      <c r="K43" s="19">
        <v>0</v>
      </c>
      <c r="L43" s="19">
        <v>0.92680623327561784</v>
      </c>
      <c r="M43" s="19">
        <v>0.83614040610735085</v>
      </c>
      <c r="N43" s="19">
        <v>0</v>
      </c>
      <c r="O43" s="19">
        <v>0</v>
      </c>
      <c r="P43" s="19">
        <v>37.666614198016688</v>
      </c>
      <c r="Q43" s="19">
        <v>5.3996537069101214</v>
      </c>
      <c r="R43" s="19">
        <v>8.4319219266488279</v>
      </c>
      <c r="S43" s="19">
        <v>0</v>
      </c>
      <c r="T43" s="19">
        <v>1.0678419644262553</v>
      </c>
      <c r="U43" s="19">
        <v>0</v>
      </c>
      <c r="V43" s="19">
        <v>0</v>
      </c>
      <c r="W43" s="19">
        <v>0</v>
      </c>
      <c r="X43" s="19">
        <v>0</v>
      </c>
      <c r="Y43" s="19">
        <v>0.20147961592948213</v>
      </c>
      <c r="Z43" s="19">
        <v>0</v>
      </c>
      <c r="AA43" s="19">
        <v>1.0073980796474107E-2</v>
      </c>
      <c r="AB43" s="19">
        <v>4.3821816464662362</v>
      </c>
      <c r="AC43" s="19">
        <v>8.0591846371792855E-2</v>
      </c>
      <c r="AD43" s="19">
        <v>0</v>
      </c>
      <c r="AE43" s="19">
        <v>0</v>
      </c>
      <c r="AF43" s="19">
        <v>2.0147961592948214E-2</v>
      </c>
      <c r="AG43" s="19">
        <v>0</v>
      </c>
      <c r="AH43" s="19">
        <v>4.0295923185896428E-2</v>
      </c>
      <c r="AI43" s="19">
        <v>6.0443884778844645E-2</v>
      </c>
      <c r="AJ43" s="19">
        <v>7.051786557531875E-2</v>
      </c>
      <c r="AK43" s="19">
        <v>0</v>
      </c>
      <c r="AL43" s="19">
        <v>0.46340311663780892</v>
      </c>
      <c r="AM43" s="19">
        <v>3.1430820084999214</v>
      </c>
      <c r="AN43" s="19">
        <v>1.0073980796474107E-2</v>
      </c>
      <c r="AO43" s="19">
        <v>0.16118369274358571</v>
      </c>
      <c r="AP43" s="19">
        <v>9.066582716826696E-2</v>
      </c>
      <c r="AQ43" s="19">
        <v>6.2760900362033691</v>
      </c>
      <c r="AR43" s="19">
        <v>3.0221942389422322E-2</v>
      </c>
      <c r="AS43" s="19">
        <v>0.81599244451440267</v>
      </c>
      <c r="AT43" s="19">
        <v>0.3425153470801196</v>
      </c>
      <c r="AU43" s="19">
        <v>0.13096175035416338</v>
      </c>
      <c r="AV43" s="19">
        <v>0</v>
      </c>
      <c r="AW43" s="19">
        <v>0</v>
      </c>
      <c r="AX43" s="19">
        <v>2.6796788918621122</v>
      </c>
      <c r="AY43" s="19">
        <v>1.5413190618605381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3.0221942389422322E-2</v>
      </c>
      <c r="BH43" s="19">
        <v>0</v>
      </c>
      <c r="BI43" s="19">
        <v>0</v>
      </c>
      <c r="BJ43" s="19">
        <v>0.10073980796474107</v>
      </c>
      <c r="BK43" s="19">
        <v>0</v>
      </c>
      <c r="BL43" s="19">
        <v>0.39288525106249017</v>
      </c>
      <c r="BM43" s="19">
        <v>0.51377302062017949</v>
      </c>
      <c r="BN43" s="19">
        <v>0</v>
      </c>
      <c r="BO43" s="19">
        <v>0.282071462301275</v>
      </c>
      <c r="BP43" s="19">
        <v>0.1410357311506375</v>
      </c>
      <c r="BQ43" s="19">
        <v>0</v>
      </c>
      <c r="BR43" s="19">
        <v>5.4903195340783881</v>
      </c>
      <c r="BS43" s="19">
        <v>0</v>
      </c>
      <c r="BT43" s="19">
        <v>87.200377774279872</v>
      </c>
      <c r="BU43" s="19">
        <v>0</v>
      </c>
      <c r="BV43" s="19">
        <v>0</v>
      </c>
      <c r="BW43" s="19">
        <v>0</v>
      </c>
      <c r="BX43" s="19">
        <v>232.79962222572013</v>
      </c>
      <c r="BY43" s="19">
        <v>0</v>
      </c>
      <c r="BZ43" s="19">
        <v>0</v>
      </c>
      <c r="CA43" s="19">
        <v>232.79962222572013</v>
      </c>
      <c r="CB43" s="19">
        <v>320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39</v>
      </c>
      <c r="C44">
        <f t="shared" si="2"/>
        <v>40</v>
      </c>
      <c r="D44" s="19">
        <v>1.4790258829529517E-2</v>
      </c>
      <c r="E44" s="19">
        <v>7.3951294147647584E-3</v>
      </c>
      <c r="F44" s="19">
        <v>9.6136682391941869E-2</v>
      </c>
      <c r="G44" s="19">
        <v>2.9580517659059034E-2</v>
      </c>
      <c r="H44" s="19">
        <v>0.65077138849929872</v>
      </c>
      <c r="I44" s="19">
        <v>0</v>
      </c>
      <c r="J44" s="19">
        <v>0</v>
      </c>
      <c r="K44" s="19">
        <v>4.4370776488588545E-2</v>
      </c>
      <c r="L44" s="19">
        <v>0</v>
      </c>
      <c r="M44" s="19">
        <v>5.176590590335331E-2</v>
      </c>
      <c r="N44" s="19">
        <v>0</v>
      </c>
      <c r="O44" s="19">
        <v>0</v>
      </c>
      <c r="P44" s="19">
        <v>9.6136682391941869E-2</v>
      </c>
      <c r="Q44" s="19">
        <v>18.783628713502488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4.4370776488588545E-2</v>
      </c>
      <c r="Z44" s="19">
        <v>0</v>
      </c>
      <c r="AA44" s="19">
        <v>0</v>
      </c>
      <c r="AB44" s="19">
        <v>0</v>
      </c>
      <c r="AC44" s="19">
        <v>0.12571720005100087</v>
      </c>
      <c r="AD44" s="19">
        <v>4.4370776488588545E-2</v>
      </c>
      <c r="AE44" s="19">
        <v>0</v>
      </c>
      <c r="AF44" s="19">
        <v>0.45849802371541504</v>
      </c>
      <c r="AG44" s="19">
        <v>0</v>
      </c>
      <c r="AH44" s="19">
        <v>1.4790258829529517E-2</v>
      </c>
      <c r="AI44" s="19">
        <v>1.4790258829529517E-2</v>
      </c>
      <c r="AJ44" s="19">
        <v>0</v>
      </c>
      <c r="AK44" s="19">
        <v>0</v>
      </c>
      <c r="AL44" s="19">
        <v>0</v>
      </c>
      <c r="AM44" s="19">
        <v>0</v>
      </c>
      <c r="AN44" s="19">
        <v>7.3951294147647584E-3</v>
      </c>
      <c r="AO44" s="19">
        <v>0.73211781206171112</v>
      </c>
      <c r="AP44" s="19">
        <v>1.005737600408007</v>
      </c>
      <c r="AQ44" s="19">
        <v>0.3771516001530027</v>
      </c>
      <c r="AR44" s="19">
        <v>7.3951294147647584E-3</v>
      </c>
      <c r="AS44" s="19">
        <v>2.4551829657019</v>
      </c>
      <c r="AT44" s="19">
        <v>1.5751625653448935</v>
      </c>
      <c r="AU44" s="19">
        <v>7.3951294147647589E-2</v>
      </c>
      <c r="AV44" s="19">
        <v>1.870967741935484</v>
      </c>
      <c r="AW44" s="19">
        <v>0.71732755323218167</v>
      </c>
      <c r="AX44" s="19">
        <v>0.69514216498788739</v>
      </c>
      <c r="AY44" s="19">
        <v>1.3163330358281269</v>
      </c>
      <c r="AZ44" s="19">
        <v>0</v>
      </c>
      <c r="BA44" s="19">
        <v>0.99834247099324236</v>
      </c>
      <c r="BB44" s="19">
        <v>0.44370776488588554</v>
      </c>
      <c r="BC44" s="19">
        <v>0</v>
      </c>
      <c r="BD44" s="19">
        <v>6.4633431085043993</v>
      </c>
      <c r="BE44" s="19">
        <v>0.2662246589315313</v>
      </c>
      <c r="BF44" s="19">
        <v>5.176590590335331E-2</v>
      </c>
      <c r="BG44" s="19">
        <v>1.4346551064643633</v>
      </c>
      <c r="BH44" s="19">
        <v>0.25882952951676658</v>
      </c>
      <c r="BI44" s="19">
        <v>0</v>
      </c>
      <c r="BJ44" s="19">
        <v>1.1832207063623614</v>
      </c>
      <c r="BK44" s="19">
        <v>1.5160015300267755</v>
      </c>
      <c r="BL44" s="19">
        <v>5.590717837562158</v>
      </c>
      <c r="BM44" s="19">
        <v>5.5759275787326272</v>
      </c>
      <c r="BN44" s="19">
        <v>0</v>
      </c>
      <c r="BO44" s="19">
        <v>0.45110289430065026</v>
      </c>
      <c r="BP44" s="19">
        <v>0.25143440010200174</v>
      </c>
      <c r="BQ44" s="19">
        <v>0.80606910620935868</v>
      </c>
      <c r="BR44" s="19">
        <v>8.6966721917633567</v>
      </c>
      <c r="BS44" s="19">
        <v>0</v>
      </c>
      <c r="BT44" s="19">
        <v>65.29899273237281</v>
      </c>
      <c r="BU44" s="19">
        <v>0</v>
      </c>
      <c r="BV44" s="19">
        <v>0</v>
      </c>
      <c r="BW44" s="19">
        <v>0</v>
      </c>
      <c r="BX44" s="19">
        <v>630.70100726762712</v>
      </c>
      <c r="BY44" s="19">
        <v>0</v>
      </c>
      <c r="BZ44" s="19">
        <v>0</v>
      </c>
      <c r="CA44" s="19">
        <v>630.70100726762712</v>
      </c>
      <c r="CB44" s="19">
        <v>696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232</v>
      </c>
      <c r="C45">
        <f t="shared" si="2"/>
        <v>41</v>
      </c>
      <c r="D45" s="19">
        <v>2.0258340302945824E-2</v>
      </c>
      <c r="E45" s="19">
        <v>1.0129170151472912E-2</v>
      </c>
      <c r="F45" s="19">
        <v>0</v>
      </c>
      <c r="G45" s="19">
        <v>0</v>
      </c>
      <c r="H45" s="19">
        <v>3.0387510454418735E-2</v>
      </c>
      <c r="I45" s="19">
        <v>0</v>
      </c>
      <c r="J45" s="19">
        <v>0</v>
      </c>
      <c r="K45" s="19">
        <v>4.0516680605891649E-2</v>
      </c>
      <c r="L45" s="19">
        <v>0</v>
      </c>
      <c r="M45" s="19">
        <v>8.1033361211783297E-2</v>
      </c>
      <c r="N45" s="19">
        <v>0</v>
      </c>
      <c r="O45" s="19">
        <v>0</v>
      </c>
      <c r="P45" s="19">
        <v>0</v>
      </c>
      <c r="Q45" s="19">
        <v>0</v>
      </c>
      <c r="R45" s="19">
        <v>58.394665923241334</v>
      </c>
      <c r="S45" s="19">
        <v>0</v>
      </c>
      <c r="T45" s="19">
        <v>0.83059195242077877</v>
      </c>
      <c r="U45" s="19">
        <v>0</v>
      </c>
      <c r="V45" s="19">
        <v>0</v>
      </c>
      <c r="W45" s="19">
        <v>0</v>
      </c>
      <c r="X45" s="19">
        <v>0</v>
      </c>
      <c r="Y45" s="19">
        <v>3.0387510454418735E-2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0.32413344484713319</v>
      </c>
      <c r="AG45" s="19">
        <v>0</v>
      </c>
      <c r="AH45" s="19">
        <v>0</v>
      </c>
      <c r="AI45" s="19">
        <v>0</v>
      </c>
      <c r="AJ45" s="19">
        <v>2.0258340302945824E-2</v>
      </c>
      <c r="AK45" s="19">
        <v>5.0645850757364552E-2</v>
      </c>
      <c r="AL45" s="19">
        <v>0</v>
      </c>
      <c r="AM45" s="19">
        <v>0.28361676424124155</v>
      </c>
      <c r="AN45" s="19">
        <v>0</v>
      </c>
      <c r="AO45" s="19">
        <v>1.0433045256017099</v>
      </c>
      <c r="AP45" s="19">
        <v>0</v>
      </c>
      <c r="AQ45" s="19">
        <v>0.34439178515007901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1.0129170151472912E-2</v>
      </c>
      <c r="AY45" s="19">
        <v>0</v>
      </c>
      <c r="AZ45" s="19">
        <v>0</v>
      </c>
      <c r="BA45" s="19">
        <v>0.31400427469566028</v>
      </c>
      <c r="BB45" s="19">
        <v>0</v>
      </c>
      <c r="BC45" s="19">
        <v>3.0387510454418735E-2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4.0516680605891649E-2</v>
      </c>
      <c r="BK45" s="19">
        <v>0.53684601802806431</v>
      </c>
      <c r="BL45" s="19">
        <v>0.23297091348387694</v>
      </c>
      <c r="BM45" s="19">
        <v>1.0129170151472912E-2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62.679304897314374</v>
      </c>
      <c r="BU45" s="19">
        <v>0</v>
      </c>
      <c r="BV45" s="19">
        <v>0</v>
      </c>
      <c r="BW45" s="19">
        <v>0</v>
      </c>
      <c r="BX45" s="19">
        <v>373.32069510268565</v>
      </c>
      <c r="BY45" s="19">
        <v>0</v>
      </c>
      <c r="BZ45" s="19">
        <v>0</v>
      </c>
      <c r="CA45" s="19">
        <v>373.32069510268565</v>
      </c>
      <c r="CB45" s="19">
        <v>436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233</v>
      </c>
      <c r="C46">
        <f t="shared" si="2"/>
        <v>42</v>
      </c>
      <c r="D46" s="19">
        <v>0.27682124753885468</v>
      </c>
      <c r="E46" s="19">
        <v>0.17292949604122157</v>
      </c>
      <c r="F46" s="19">
        <v>8.0432323740103062E-3</v>
      </c>
      <c r="G46" s="19">
        <v>4.0216161870051531E-3</v>
      </c>
      <c r="H46" s="19">
        <v>0</v>
      </c>
      <c r="I46" s="19">
        <v>0</v>
      </c>
      <c r="J46" s="19">
        <v>0</v>
      </c>
      <c r="K46" s="19">
        <v>1.9437811570524904E-2</v>
      </c>
      <c r="L46" s="19">
        <v>0</v>
      </c>
      <c r="M46" s="19">
        <v>0.18834569142474131</v>
      </c>
      <c r="N46" s="19">
        <v>6.3005320263080727E-2</v>
      </c>
      <c r="O46" s="19">
        <v>0</v>
      </c>
      <c r="P46" s="19">
        <v>2.1448619664027481E-2</v>
      </c>
      <c r="Q46" s="19">
        <v>0</v>
      </c>
      <c r="R46" s="19">
        <v>0</v>
      </c>
      <c r="S46" s="19">
        <v>2.4257048301286077</v>
      </c>
      <c r="T46" s="19">
        <v>0.30698336894139333</v>
      </c>
      <c r="U46" s="19">
        <v>0</v>
      </c>
      <c r="V46" s="19">
        <v>0</v>
      </c>
      <c r="W46" s="19">
        <v>0</v>
      </c>
      <c r="X46" s="19">
        <v>1.13945791965146E-2</v>
      </c>
      <c r="Y46" s="19">
        <v>2.8151313309036068E-2</v>
      </c>
      <c r="Z46" s="19">
        <v>0</v>
      </c>
      <c r="AA46" s="19">
        <v>0</v>
      </c>
      <c r="AB46" s="19">
        <v>0</v>
      </c>
      <c r="AC46" s="19">
        <v>2.4799966486531776E-2</v>
      </c>
      <c r="AD46" s="19">
        <v>1.2064848561015458E-2</v>
      </c>
      <c r="AE46" s="19">
        <v>0</v>
      </c>
      <c r="AF46" s="19">
        <v>0.15617276192870011</v>
      </c>
      <c r="AG46" s="19">
        <v>0</v>
      </c>
      <c r="AH46" s="19">
        <v>2.0108080935025766E-3</v>
      </c>
      <c r="AI46" s="19">
        <v>0.26341586024883751</v>
      </c>
      <c r="AJ46" s="19">
        <v>0.20242134807925935</v>
      </c>
      <c r="AK46" s="19">
        <v>5.7643165347073852E-2</v>
      </c>
      <c r="AL46" s="19">
        <v>0.13405387290017176</v>
      </c>
      <c r="AM46" s="19">
        <v>4.2314104980939211</v>
      </c>
      <c r="AN46" s="19">
        <v>0</v>
      </c>
      <c r="AO46" s="19">
        <v>0.25135101168782203</v>
      </c>
      <c r="AP46" s="19">
        <v>6.0324242805077288E-3</v>
      </c>
      <c r="AQ46" s="19">
        <v>4.0129026852666412</v>
      </c>
      <c r="AR46" s="19">
        <v>0</v>
      </c>
      <c r="AS46" s="19">
        <v>1.1810146202505132</v>
      </c>
      <c r="AT46" s="19">
        <v>0</v>
      </c>
      <c r="AU46" s="19">
        <v>0</v>
      </c>
      <c r="AV46" s="19">
        <v>0</v>
      </c>
      <c r="AW46" s="19">
        <v>4.55783167860584E-2</v>
      </c>
      <c r="AX46" s="19">
        <v>0</v>
      </c>
      <c r="AY46" s="19">
        <v>0</v>
      </c>
      <c r="AZ46" s="19">
        <v>0</v>
      </c>
      <c r="BA46" s="19">
        <v>0.13137279544216832</v>
      </c>
      <c r="BB46" s="19">
        <v>0</v>
      </c>
      <c r="BC46" s="19">
        <v>0</v>
      </c>
      <c r="BD46" s="19">
        <v>0</v>
      </c>
      <c r="BE46" s="19">
        <v>0.24129697122030916</v>
      </c>
      <c r="BF46" s="19">
        <v>0</v>
      </c>
      <c r="BG46" s="19">
        <v>0</v>
      </c>
      <c r="BH46" s="19">
        <v>0</v>
      </c>
      <c r="BI46" s="19">
        <v>0</v>
      </c>
      <c r="BJ46" s="19">
        <v>6.8367475179087589E-2</v>
      </c>
      <c r="BK46" s="19">
        <v>0</v>
      </c>
      <c r="BL46" s="19">
        <v>4.9599932973063553E-2</v>
      </c>
      <c r="BM46" s="19">
        <v>1.4745926019018894E-2</v>
      </c>
      <c r="BN46" s="19">
        <v>0</v>
      </c>
      <c r="BO46" s="19">
        <v>2.0108080935025766E-3</v>
      </c>
      <c r="BP46" s="19">
        <v>0</v>
      </c>
      <c r="BQ46" s="19">
        <v>0</v>
      </c>
      <c r="BR46" s="19">
        <v>0.13137279544216832</v>
      </c>
      <c r="BS46" s="19">
        <v>0</v>
      </c>
      <c r="BT46" s="19">
        <v>14.745926019018894</v>
      </c>
      <c r="BU46" s="19">
        <v>0</v>
      </c>
      <c r="BV46" s="19">
        <v>0</v>
      </c>
      <c r="BW46" s="19">
        <v>0</v>
      </c>
      <c r="BX46" s="19">
        <v>1.1971010849985337</v>
      </c>
      <c r="BY46" s="19">
        <v>5.6972895982572998E-2</v>
      </c>
      <c r="BZ46" s="19">
        <v>0</v>
      </c>
      <c r="CA46" s="19">
        <v>1.2540739809811068</v>
      </c>
      <c r="CB46" s="19">
        <v>16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14.934924078091106</v>
      </c>
      <c r="U47" s="19">
        <v>0</v>
      </c>
      <c r="V47" s="19">
        <v>0</v>
      </c>
      <c r="W47" s="19">
        <v>0</v>
      </c>
      <c r="X47" s="19">
        <v>6.5075921908893705E-2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15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0</v>
      </c>
      <c r="CB47" s="19">
        <v>15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235</v>
      </c>
      <c r="C48">
        <f t="shared" si="2"/>
        <v>44</v>
      </c>
      <c r="D48" s="19">
        <v>0.82382972968403967</v>
      </c>
      <c r="E48" s="19">
        <v>0.28789748617990635</v>
      </c>
      <c r="F48" s="19">
        <v>3.7648132808141596E-2</v>
      </c>
      <c r="G48" s="19">
        <v>1.1072980237688705E-2</v>
      </c>
      <c r="H48" s="19">
        <v>7.5296265616283192E-2</v>
      </c>
      <c r="I48" s="19">
        <v>0.18159687589809478</v>
      </c>
      <c r="J48" s="19">
        <v>3.986272885567934E-2</v>
      </c>
      <c r="K48" s="19">
        <v>5.0559227765286625</v>
      </c>
      <c r="L48" s="19">
        <v>5.9794093283519006E-2</v>
      </c>
      <c r="M48" s="19">
        <v>6.3248863117677887</v>
      </c>
      <c r="N48" s="19">
        <v>0.487211130458303</v>
      </c>
      <c r="O48" s="19">
        <v>2.1481581661116089</v>
      </c>
      <c r="P48" s="19">
        <v>1.7561746656974289</v>
      </c>
      <c r="Q48" s="19">
        <v>1.3752641455209371</v>
      </c>
      <c r="R48" s="19">
        <v>1.4505604111372203</v>
      </c>
      <c r="S48" s="19">
        <v>1.231315402430984</v>
      </c>
      <c r="T48" s="19">
        <v>17.891721468057412</v>
      </c>
      <c r="U48" s="19">
        <v>3.3706151843524421</v>
      </c>
      <c r="V48" s="19">
        <v>0.27018071779960445</v>
      </c>
      <c r="W48" s="19">
        <v>8.8583841901509641E-2</v>
      </c>
      <c r="X48" s="19">
        <v>0.14616333913749091</v>
      </c>
      <c r="Y48" s="19">
        <v>0.40748567274694436</v>
      </c>
      <c r="Z48" s="19">
        <v>3.2045204807871115</v>
      </c>
      <c r="AA48" s="19">
        <v>1.8292563352661741</v>
      </c>
      <c r="AB48" s="19">
        <v>3.9242641962368774</v>
      </c>
      <c r="AC48" s="19">
        <v>3.8179635859550656</v>
      </c>
      <c r="AD48" s="19">
        <v>8.4154649806434167E-2</v>
      </c>
      <c r="AE48" s="19">
        <v>3.1004344665528375E-2</v>
      </c>
      <c r="AF48" s="19">
        <v>2.4626308048619681</v>
      </c>
      <c r="AG48" s="19">
        <v>3.1513701756462056</v>
      </c>
      <c r="AH48" s="19">
        <v>1.0187141818673608</v>
      </c>
      <c r="AI48" s="19">
        <v>0.39419809646171788</v>
      </c>
      <c r="AJ48" s="19">
        <v>0.92791574391831355</v>
      </c>
      <c r="AK48" s="19">
        <v>1.8713336601693913</v>
      </c>
      <c r="AL48" s="19">
        <v>0.15280712728010412</v>
      </c>
      <c r="AM48" s="19">
        <v>1.7694622419826551</v>
      </c>
      <c r="AN48" s="19">
        <v>2.8789748617990631E-2</v>
      </c>
      <c r="AO48" s="19">
        <v>0.11072980237688707</v>
      </c>
      <c r="AP48" s="19">
        <v>0.19266985613578347</v>
      </c>
      <c r="AQ48" s="19">
        <v>0.90576978344293613</v>
      </c>
      <c r="AR48" s="19">
        <v>1.4527750071847583</v>
      </c>
      <c r="AS48" s="19">
        <v>9.0289080858113717</v>
      </c>
      <c r="AT48" s="19">
        <v>0.37205213598634052</v>
      </c>
      <c r="AU48" s="19">
        <v>0.14173414704241544</v>
      </c>
      <c r="AV48" s="19">
        <v>5.0935709093368045E-2</v>
      </c>
      <c r="AW48" s="19">
        <v>0.52043007117136919</v>
      </c>
      <c r="AX48" s="19">
        <v>0.38091052017649146</v>
      </c>
      <c r="AY48" s="19">
        <v>2.044072151877335</v>
      </c>
      <c r="AZ48" s="19">
        <v>4.1944449140364819</v>
      </c>
      <c r="BA48" s="19">
        <v>0.20595743242100992</v>
      </c>
      <c r="BB48" s="19">
        <v>9.5227630044122866E-2</v>
      </c>
      <c r="BC48" s="19">
        <v>0.45620678579277468</v>
      </c>
      <c r="BD48" s="19">
        <v>3.6828732270552638</v>
      </c>
      <c r="BE48" s="19">
        <v>0.47613815022061434</v>
      </c>
      <c r="BF48" s="19">
        <v>2.8413267289909219</v>
      </c>
      <c r="BG48" s="19">
        <v>0.86147786249218128</v>
      </c>
      <c r="BH48" s="19">
        <v>0.96334928067891745</v>
      </c>
      <c r="BI48" s="19">
        <v>0.79503998106604912</v>
      </c>
      <c r="BJ48" s="19">
        <v>3.7050191875306409</v>
      </c>
      <c r="BK48" s="19">
        <v>8.4154649806434167E-2</v>
      </c>
      <c r="BL48" s="19">
        <v>2.0640035163051746</v>
      </c>
      <c r="BM48" s="19">
        <v>1.5524318293239565</v>
      </c>
      <c r="BN48" s="19">
        <v>0.80832755735127548</v>
      </c>
      <c r="BO48" s="19">
        <v>0.2790391019897554</v>
      </c>
      <c r="BP48" s="19">
        <v>1.625513498892702</v>
      </c>
      <c r="BQ48" s="19">
        <v>7.0867073521207719E-2</v>
      </c>
      <c r="BR48" s="19">
        <v>1.2091694419556067</v>
      </c>
      <c r="BS48" s="19">
        <v>0</v>
      </c>
      <c r="BT48" s="19">
        <v>109.36118201950873</v>
      </c>
      <c r="BU48" s="19">
        <v>0</v>
      </c>
      <c r="BV48" s="19">
        <v>0</v>
      </c>
      <c r="BW48" s="19">
        <v>0</v>
      </c>
      <c r="BX48" s="19">
        <v>21.638817980491268</v>
      </c>
      <c r="BY48" s="19">
        <v>0</v>
      </c>
      <c r="BZ48" s="19">
        <v>0</v>
      </c>
      <c r="CA48" s="19">
        <v>21.638817980491268</v>
      </c>
      <c r="CB48" s="19">
        <v>131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236</v>
      </c>
      <c r="C49">
        <f t="shared" si="2"/>
        <v>45</v>
      </c>
      <c r="D49" s="19">
        <v>2.4337479718766902E-3</v>
      </c>
      <c r="E49" s="19">
        <v>0</v>
      </c>
      <c r="F49" s="19">
        <v>2.4337479718766902E-3</v>
      </c>
      <c r="G49" s="19">
        <v>0</v>
      </c>
      <c r="H49" s="19">
        <v>4.0562466197944834E-3</v>
      </c>
      <c r="I49" s="19">
        <v>9.7349918875067609E-3</v>
      </c>
      <c r="J49" s="19">
        <v>3.2449972958355868E-3</v>
      </c>
      <c r="K49" s="19">
        <v>3.1638723634396973E-2</v>
      </c>
      <c r="L49" s="19">
        <v>1.3791238507301243E-2</v>
      </c>
      <c r="M49" s="19">
        <v>6.3277447268793946E-2</v>
      </c>
      <c r="N49" s="19">
        <v>0.1987560843699297</v>
      </c>
      <c r="O49" s="19">
        <v>0</v>
      </c>
      <c r="P49" s="19">
        <v>1.2168739859383449E-2</v>
      </c>
      <c r="Q49" s="19">
        <v>8.9237425635478648E-3</v>
      </c>
      <c r="R49" s="19">
        <v>4.8674959437533805E-3</v>
      </c>
      <c r="S49" s="19">
        <v>1.0546241211465657E-2</v>
      </c>
      <c r="T49" s="19">
        <v>0.11600865332612222</v>
      </c>
      <c r="U49" s="19">
        <v>1.4318550567874528</v>
      </c>
      <c r="V49" s="19">
        <v>3.2449972958355868E-3</v>
      </c>
      <c r="W49" s="19">
        <v>4.8674959437533805E-3</v>
      </c>
      <c r="X49" s="19">
        <v>8.1124932395889671E-4</v>
      </c>
      <c r="Y49" s="19">
        <v>1.4602487831260141E-2</v>
      </c>
      <c r="Z49" s="19">
        <v>0</v>
      </c>
      <c r="AA49" s="19">
        <v>6.4899945916711737E-3</v>
      </c>
      <c r="AB49" s="19">
        <v>1.784748512709573E-2</v>
      </c>
      <c r="AC49" s="19">
        <v>8.9237425635478648E-3</v>
      </c>
      <c r="AD49" s="19">
        <v>1.5413737155219036E-2</v>
      </c>
      <c r="AE49" s="19">
        <v>1.6224986479177934E-3</v>
      </c>
      <c r="AF49" s="19">
        <v>1.7036235803136832E-2</v>
      </c>
      <c r="AG49" s="19">
        <v>0.12736614386154679</v>
      </c>
      <c r="AH49" s="19">
        <v>1.1357490535424555E-2</v>
      </c>
      <c r="AI49" s="19">
        <v>1.8658734451054624E-2</v>
      </c>
      <c r="AJ49" s="19">
        <v>2.5959978366684695E-2</v>
      </c>
      <c r="AK49" s="19">
        <v>1.7036235803136832E-2</v>
      </c>
      <c r="AL49" s="19">
        <v>4.8674959437533805E-3</v>
      </c>
      <c r="AM49" s="19">
        <v>2.1092482422931314E-2</v>
      </c>
      <c r="AN49" s="19">
        <v>0</v>
      </c>
      <c r="AO49" s="19">
        <v>1.4602487831260141E-2</v>
      </c>
      <c r="AP49" s="19">
        <v>8.9237425635478648E-3</v>
      </c>
      <c r="AQ49" s="19">
        <v>3.1638723634396973E-2</v>
      </c>
      <c r="AR49" s="19">
        <v>8.5992428339643046E-2</v>
      </c>
      <c r="AS49" s="19">
        <v>4.6865873445105466</v>
      </c>
      <c r="AT49" s="19">
        <v>4.9486208761492699E-2</v>
      </c>
      <c r="AU49" s="19">
        <v>8.1124932395889671E-4</v>
      </c>
      <c r="AV49" s="19">
        <v>4.1373715521903727E-2</v>
      </c>
      <c r="AW49" s="19">
        <v>3.4883720930232558E-2</v>
      </c>
      <c r="AX49" s="19">
        <v>2.4337479718766902E-3</v>
      </c>
      <c r="AY49" s="19">
        <v>3.8128718226068142E-2</v>
      </c>
      <c r="AZ49" s="19">
        <v>2.5197404002163331</v>
      </c>
      <c r="BA49" s="19">
        <v>0.38290968090859923</v>
      </c>
      <c r="BB49" s="19">
        <v>0.71552190373174696</v>
      </c>
      <c r="BC49" s="19">
        <v>0.89399675500270415</v>
      </c>
      <c r="BD49" s="19">
        <v>1.7936722552731206</v>
      </c>
      <c r="BE49" s="19">
        <v>0.22309356408869657</v>
      </c>
      <c r="BF49" s="19">
        <v>0.38290968090859923</v>
      </c>
      <c r="BG49" s="19">
        <v>0.23445105462412116</v>
      </c>
      <c r="BH49" s="19">
        <v>2.8515413737155217</v>
      </c>
      <c r="BI49" s="19">
        <v>3.8939967550027044E-2</v>
      </c>
      <c r="BJ49" s="19">
        <v>1.2606814494321255</v>
      </c>
      <c r="BK49" s="19">
        <v>1.6224986479177934E-3</v>
      </c>
      <c r="BL49" s="19">
        <v>1.0181179015684154</v>
      </c>
      <c r="BM49" s="19">
        <v>0.20443482963764198</v>
      </c>
      <c r="BN49" s="19">
        <v>1.2168739859383449E-2</v>
      </c>
      <c r="BO49" s="19">
        <v>6.7333693888588425E-2</v>
      </c>
      <c r="BP49" s="19">
        <v>1.5413737155219036E-2</v>
      </c>
      <c r="BQ49" s="19">
        <v>0.31070849107625742</v>
      </c>
      <c r="BR49" s="19">
        <v>0.48512709572742024</v>
      </c>
      <c r="BS49" s="19">
        <v>0</v>
      </c>
      <c r="BT49" s="19">
        <v>20.638182801514333</v>
      </c>
      <c r="BU49" s="19">
        <v>0</v>
      </c>
      <c r="BV49" s="19">
        <v>0</v>
      </c>
      <c r="BW49" s="19">
        <v>0</v>
      </c>
      <c r="BX49" s="19">
        <v>0.36181719848566796</v>
      </c>
      <c r="BY49" s="19">
        <v>0</v>
      </c>
      <c r="BZ49" s="19">
        <v>0</v>
      </c>
      <c r="CA49" s="19">
        <v>0.36181719848566796</v>
      </c>
      <c r="CB49" s="19">
        <v>21</v>
      </c>
      <c r="CD49" s="19">
        <f t="shared" si="3"/>
        <v>0</v>
      </c>
      <c r="CE49" s="19">
        <f t="shared" si="4"/>
        <v>0</v>
      </c>
      <c r="CF49" s="19">
        <f t="shared" si="5"/>
        <v>0</v>
      </c>
    </row>
    <row r="50" spans="1:84" x14ac:dyDescent="0.2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0</v>
      </c>
      <c r="BU50" s="19">
        <v>0</v>
      </c>
      <c r="BV50" s="19">
        <v>0</v>
      </c>
      <c r="BW50" s="19">
        <v>0</v>
      </c>
      <c r="BX50" s="19">
        <v>0</v>
      </c>
      <c r="BY50" s="19">
        <v>0</v>
      </c>
      <c r="BZ50" s="19">
        <v>0</v>
      </c>
      <c r="CA50" s="19">
        <v>0</v>
      </c>
      <c r="CB50" s="19">
        <v>0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62</v>
      </c>
      <c r="C51">
        <f t="shared" si="2"/>
        <v>47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239</v>
      </c>
      <c r="C53">
        <f t="shared" si="2"/>
        <v>49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0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240</v>
      </c>
      <c r="C54">
        <f t="shared" si="2"/>
        <v>50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0</v>
      </c>
      <c r="BM54" s="19">
        <v>0</v>
      </c>
      <c r="BN54" s="19"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>
        <v>0</v>
      </c>
      <c r="CB54" s="19">
        <v>0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241</v>
      </c>
      <c r="C55">
        <f t="shared" si="2"/>
        <v>51</v>
      </c>
      <c r="D55" s="19">
        <v>0.12100533613695424</v>
      </c>
      <c r="E55" s="19">
        <v>0.10368107489767445</v>
      </c>
      <c r="F55" s="19">
        <v>5.6865895670918385E-3</v>
      </c>
      <c r="G55" s="19">
        <v>1.9836940350320366E-3</v>
      </c>
      <c r="H55" s="19">
        <v>8.9530724114445917E-2</v>
      </c>
      <c r="I55" s="19">
        <v>5.3295246407860722E-2</v>
      </c>
      <c r="J55" s="19">
        <v>1.4150350783228528E-2</v>
      </c>
      <c r="K55" s="19">
        <v>7.2735447951174674E-3</v>
      </c>
      <c r="L55" s="19">
        <v>1.3224626900213576E-4</v>
      </c>
      <c r="M55" s="19">
        <v>6.6519873308074295E-2</v>
      </c>
      <c r="N55" s="19">
        <v>7.670283602123875E-3</v>
      </c>
      <c r="O55" s="19">
        <v>6.6123134501067896E-4</v>
      </c>
      <c r="P55" s="19">
        <v>1.3224626900213577E-2</v>
      </c>
      <c r="Q55" s="19">
        <v>0</v>
      </c>
      <c r="R55" s="19">
        <v>1.4547089590234935E-2</v>
      </c>
      <c r="S55" s="19">
        <v>0</v>
      </c>
      <c r="T55" s="19">
        <v>5.1840537448837223E-2</v>
      </c>
      <c r="U55" s="19">
        <v>0</v>
      </c>
      <c r="V55" s="19">
        <v>13.70587107311235</v>
      </c>
      <c r="W55" s="19">
        <v>0</v>
      </c>
      <c r="X55" s="19">
        <v>0.17615203031084486</v>
      </c>
      <c r="Y55" s="19">
        <v>0.11928613463992647</v>
      </c>
      <c r="Z55" s="19">
        <v>3.7293447858602287E-2</v>
      </c>
      <c r="AA55" s="19">
        <v>1.1902164210192219E-3</v>
      </c>
      <c r="AB55" s="19">
        <v>0.17959043330490038</v>
      </c>
      <c r="AC55" s="19">
        <v>0.34251783671553171</v>
      </c>
      <c r="AD55" s="19">
        <v>0.30694359035395713</v>
      </c>
      <c r="AE55" s="19">
        <v>2.1820634385352405E-2</v>
      </c>
      <c r="AF55" s="19">
        <v>1.5605059742252023E-2</v>
      </c>
      <c r="AG55" s="19">
        <v>1.3224626900213576E-4</v>
      </c>
      <c r="AH55" s="19">
        <v>8.3315149471345551E-2</v>
      </c>
      <c r="AI55" s="19">
        <v>2.949091798747628E-2</v>
      </c>
      <c r="AJ55" s="19">
        <v>2.3936574689386574E-2</v>
      </c>
      <c r="AK55" s="19">
        <v>4.1525328466670633E-2</v>
      </c>
      <c r="AL55" s="19">
        <v>1.7192014970277651E-3</v>
      </c>
      <c r="AM55" s="19">
        <v>8.5960074851388259E-3</v>
      </c>
      <c r="AN55" s="19">
        <v>1.904346273630755E-2</v>
      </c>
      <c r="AO55" s="19">
        <v>2.0233679157326774E-2</v>
      </c>
      <c r="AP55" s="19">
        <v>1.8778970198303279E-2</v>
      </c>
      <c r="AQ55" s="19">
        <v>0.34119537402551031</v>
      </c>
      <c r="AR55" s="19">
        <v>6.6123134501067896E-4</v>
      </c>
      <c r="AS55" s="19">
        <v>0.50478400878115226</v>
      </c>
      <c r="AT55" s="19">
        <v>0.45175325491129581</v>
      </c>
      <c r="AU55" s="19">
        <v>7.4057910641196038E-3</v>
      </c>
      <c r="AV55" s="19">
        <v>0</v>
      </c>
      <c r="AW55" s="19">
        <v>1.0711947789172997E-2</v>
      </c>
      <c r="AX55" s="19">
        <v>1.851447766029901E-3</v>
      </c>
      <c r="AY55" s="19">
        <v>0.16980420939874233</v>
      </c>
      <c r="AZ55" s="19">
        <v>0</v>
      </c>
      <c r="BA55" s="19">
        <v>5.2898507600854304E-4</v>
      </c>
      <c r="BB55" s="19">
        <v>0</v>
      </c>
      <c r="BC55" s="19">
        <v>0</v>
      </c>
      <c r="BD55" s="19">
        <v>0</v>
      </c>
      <c r="BE55" s="19">
        <v>3.9673880700640733E-4</v>
      </c>
      <c r="BF55" s="19">
        <v>0</v>
      </c>
      <c r="BG55" s="19">
        <v>1.9307955274311825E-2</v>
      </c>
      <c r="BH55" s="19">
        <v>2.2481865730363082E-3</v>
      </c>
      <c r="BI55" s="19">
        <v>1.9704694081318228E-2</v>
      </c>
      <c r="BJ55" s="19">
        <v>3.9673880700640733E-4</v>
      </c>
      <c r="BK55" s="19">
        <v>0</v>
      </c>
      <c r="BL55" s="19">
        <v>6.7842335998095651E-2</v>
      </c>
      <c r="BM55" s="19">
        <v>1.3753611976222121E-2</v>
      </c>
      <c r="BN55" s="19">
        <v>0</v>
      </c>
      <c r="BO55" s="19">
        <v>2.777171649044851E-3</v>
      </c>
      <c r="BP55" s="19">
        <v>3.8351418010619375E-3</v>
      </c>
      <c r="BQ55" s="19">
        <v>3.9673880700640733E-4</v>
      </c>
      <c r="BR55" s="19">
        <v>1.8382231391296872E-2</v>
      </c>
      <c r="BS55" s="19">
        <v>0</v>
      </c>
      <c r="BT55" s="19">
        <v>17.341982239326072</v>
      </c>
      <c r="BU55" s="19">
        <v>0</v>
      </c>
      <c r="BV55" s="19">
        <v>0</v>
      </c>
      <c r="BW55" s="19">
        <v>0</v>
      </c>
      <c r="BX55" s="19">
        <v>2.658017760673927</v>
      </c>
      <c r="BY55" s="19">
        <v>0</v>
      </c>
      <c r="BZ55" s="19">
        <v>0</v>
      </c>
      <c r="CA55" s="19">
        <v>2.658017760673927</v>
      </c>
      <c r="CB55" s="19">
        <v>20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242</v>
      </c>
      <c r="C56">
        <f t="shared" si="2"/>
        <v>52</v>
      </c>
      <c r="D56" s="19">
        <v>1.3085276838169842E-2</v>
      </c>
      <c r="E56" s="19">
        <v>9.6581805234110737E-3</v>
      </c>
      <c r="F56" s="19">
        <v>7.7888552608153814E-4</v>
      </c>
      <c r="G56" s="19">
        <v>4.6733131564892288E-4</v>
      </c>
      <c r="H56" s="19">
        <v>4.9848673669218441E-2</v>
      </c>
      <c r="I56" s="19">
        <v>0</v>
      </c>
      <c r="J56" s="19">
        <v>0</v>
      </c>
      <c r="K56" s="19">
        <v>0</v>
      </c>
      <c r="L56" s="19">
        <v>1.6512373152928611E-2</v>
      </c>
      <c r="M56" s="19">
        <v>5.7637528930033826E-3</v>
      </c>
      <c r="N56" s="19">
        <v>3.2713192095424606E-3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1.5577710521630765E-4</v>
      </c>
      <c r="U56" s="19">
        <v>0</v>
      </c>
      <c r="V56" s="19">
        <v>2.1835276838169841</v>
      </c>
      <c r="W56" s="19">
        <v>3.2401637884991993E-2</v>
      </c>
      <c r="X56" s="19">
        <v>3.2868969200640911E-2</v>
      </c>
      <c r="Y56" s="19">
        <v>4.2371372618835675E-2</v>
      </c>
      <c r="Z56" s="19">
        <v>0.13163165390777998</v>
      </c>
      <c r="AA56" s="19">
        <v>7.8978992344667973E-2</v>
      </c>
      <c r="AB56" s="19">
        <v>0</v>
      </c>
      <c r="AC56" s="19">
        <v>0</v>
      </c>
      <c r="AD56" s="19">
        <v>0</v>
      </c>
      <c r="AE56" s="19">
        <v>0</v>
      </c>
      <c r="AF56" s="19">
        <v>3.7386505251913831E-3</v>
      </c>
      <c r="AG56" s="19">
        <v>0</v>
      </c>
      <c r="AH56" s="19">
        <v>3.1155421043261531E-4</v>
      </c>
      <c r="AI56" s="19">
        <v>1.5577710521630765E-4</v>
      </c>
      <c r="AJ56" s="19">
        <v>1.5577710521630763E-3</v>
      </c>
      <c r="AK56" s="19">
        <v>1.5577710521630765E-4</v>
      </c>
      <c r="AL56" s="19">
        <v>0</v>
      </c>
      <c r="AM56" s="19">
        <v>3.1155421043261531E-4</v>
      </c>
      <c r="AN56" s="19">
        <v>0</v>
      </c>
      <c r="AO56" s="19">
        <v>6.2310842086523062E-4</v>
      </c>
      <c r="AP56" s="19">
        <v>4.6733131564892288E-4</v>
      </c>
      <c r="AQ56" s="19">
        <v>4.3929143670998753E-2</v>
      </c>
      <c r="AR56" s="19">
        <v>1.2929499732953533E-2</v>
      </c>
      <c r="AS56" s="19">
        <v>1.4954602100765532E-2</v>
      </c>
      <c r="AT56" s="19">
        <v>6.4803275769983987E-2</v>
      </c>
      <c r="AU56" s="19">
        <v>0</v>
      </c>
      <c r="AV56" s="19">
        <v>0</v>
      </c>
      <c r="AW56" s="19">
        <v>5.1406444721381521E-3</v>
      </c>
      <c r="AX56" s="19">
        <v>0</v>
      </c>
      <c r="AY56" s="19">
        <v>3.1155421043261531E-4</v>
      </c>
      <c r="AZ56" s="19">
        <v>0</v>
      </c>
      <c r="BA56" s="19">
        <v>1.5577710521630765E-4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7.1657468399501517E-3</v>
      </c>
      <c r="BH56" s="19">
        <v>1.7135481573793841E-3</v>
      </c>
      <c r="BI56" s="19">
        <v>0</v>
      </c>
      <c r="BJ56" s="19">
        <v>0</v>
      </c>
      <c r="BK56" s="19">
        <v>6.6984155243012284E-3</v>
      </c>
      <c r="BL56" s="19">
        <v>0.12991810575040058</v>
      </c>
      <c r="BM56" s="19">
        <v>1.7291258679010147E-2</v>
      </c>
      <c r="BN56" s="19">
        <v>0</v>
      </c>
      <c r="BO56" s="19">
        <v>7.6330781555990733E-3</v>
      </c>
      <c r="BP56" s="19">
        <v>4.6733131564892288E-3</v>
      </c>
      <c r="BQ56" s="19">
        <v>0</v>
      </c>
      <c r="BR56" s="19">
        <v>9.8139576286273809E-3</v>
      </c>
      <c r="BS56" s="19">
        <v>0</v>
      </c>
      <c r="BT56" s="19">
        <v>2.9357753249065337</v>
      </c>
      <c r="BU56" s="19">
        <v>0</v>
      </c>
      <c r="BV56" s="19">
        <v>0</v>
      </c>
      <c r="BW56" s="19">
        <v>0</v>
      </c>
      <c r="BX56" s="19">
        <v>4.0642246750934667</v>
      </c>
      <c r="BY56" s="19">
        <v>0</v>
      </c>
      <c r="BZ56" s="19">
        <v>0</v>
      </c>
      <c r="CA56" s="19">
        <v>4.0642246750934667</v>
      </c>
      <c r="CB56" s="19">
        <v>7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63</v>
      </c>
      <c r="C57">
        <f t="shared" si="2"/>
        <v>53</v>
      </c>
      <c r="D57" s="19">
        <v>13.340957488760942</v>
      </c>
      <c r="E57" s="19">
        <v>4.2787286063569683</v>
      </c>
      <c r="F57" s="19">
        <v>0.28787759287010017</v>
      </c>
      <c r="G57" s="19">
        <v>0.295764650209007</v>
      </c>
      <c r="H57" s="19">
        <v>4.0578910008675759</v>
      </c>
      <c r="I57" s="19">
        <v>3.9435286694534267E-3</v>
      </c>
      <c r="J57" s="19">
        <v>0.25238583484501931</v>
      </c>
      <c r="K57" s="19">
        <v>3.9435286694534267E-3</v>
      </c>
      <c r="L57" s="19">
        <v>0.52054578436785237</v>
      </c>
      <c r="M57" s="19">
        <v>1.9993690354128875</v>
      </c>
      <c r="N57" s="19">
        <v>0.39040933827588931</v>
      </c>
      <c r="O57" s="19">
        <v>0</v>
      </c>
      <c r="P57" s="19">
        <v>0.8557457212713937</v>
      </c>
      <c r="Q57" s="19">
        <v>0</v>
      </c>
      <c r="R57" s="19">
        <v>0.7492704471961511</v>
      </c>
      <c r="S57" s="19">
        <v>0</v>
      </c>
      <c r="T57" s="19">
        <v>7.7726950074927039</v>
      </c>
      <c r="U57" s="19">
        <v>3.9435286694534263E-2</v>
      </c>
      <c r="V57" s="19">
        <v>0</v>
      </c>
      <c r="W57" s="19">
        <v>3.5491758025080845E-2</v>
      </c>
      <c r="X57" s="19">
        <v>67.647290795804082</v>
      </c>
      <c r="Y57" s="19">
        <v>13.427715119488919</v>
      </c>
      <c r="Z57" s="19">
        <v>3.817335752030917</v>
      </c>
      <c r="AA57" s="19">
        <v>0.63096458711254821</v>
      </c>
      <c r="AB57" s="19">
        <v>1.8495149459736573</v>
      </c>
      <c r="AC57" s="19">
        <v>5.6234718826405867</v>
      </c>
      <c r="AD57" s="19">
        <v>3.5255146304913638</v>
      </c>
      <c r="AE57" s="19">
        <v>3.1587664642321949</v>
      </c>
      <c r="AF57" s="19">
        <v>1.356573862291979</v>
      </c>
      <c r="AG57" s="19">
        <v>0</v>
      </c>
      <c r="AH57" s="19">
        <v>0.69406104582380312</v>
      </c>
      <c r="AI57" s="19">
        <v>9.464468806688224E-2</v>
      </c>
      <c r="AJ57" s="19">
        <v>3.9435286694534263E-2</v>
      </c>
      <c r="AK57" s="19">
        <v>5.9152930041801409E-2</v>
      </c>
      <c r="AL57" s="19">
        <v>0.66645634513762908</v>
      </c>
      <c r="AM57" s="19">
        <v>0.72955280384888399</v>
      </c>
      <c r="AN57" s="19">
        <v>0.78476220522123197</v>
      </c>
      <c r="AO57" s="19">
        <v>0.52054578436785237</v>
      </c>
      <c r="AP57" s="19">
        <v>3.8015616373531036</v>
      </c>
      <c r="AQ57" s="19">
        <v>3.9435286694534267E-3</v>
      </c>
      <c r="AR57" s="19">
        <v>0</v>
      </c>
      <c r="AS57" s="19">
        <v>1.2185503588611091</v>
      </c>
      <c r="AT57" s="19">
        <v>3.9435286694534267E-3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3.5491758025080845E-2</v>
      </c>
      <c r="BH57" s="19">
        <v>1.183058600836028E-2</v>
      </c>
      <c r="BI57" s="19">
        <v>0</v>
      </c>
      <c r="BJ57" s="19">
        <v>0</v>
      </c>
      <c r="BK57" s="19">
        <v>0</v>
      </c>
      <c r="BL57" s="19">
        <v>1.5774114677813707E-2</v>
      </c>
      <c r="BM57" s="19">
        <v>9.0701159397428829E-2</v>
      </c>
      <c r="BN57" s="19">
        <v>0</v>
      </c>
      <c r="BO57" s="19">
        <v>0.89518100796592792</v>
      </c>
      <c r="BP57" s="19">
        <v>3.3796040697215868</v>
      </c>
      <c r="BQ57" s="19">
        <v>0</v>
      </c>
      <c r="BR57" s="19">
        <v>0.97010805268554301</v>
      </c>
      <c r="BS57" s="19">
        <v>0</v>
      </c>
      <c r="BT57" s="19">
        <v>149.93690354128876</v>
      </c>
      <c r="BU57" s="19">
        <v>0</v>
      </c>
      <c r="BV57" s="19">
        <v>0</v>
      </c>
      <c r="BW57" s="19">
        <v>0</v>
      </c>
      <c r="BX57" s="19">
        <v>6.3096458711254827E-2</v>
      </c>
      <c r="BY57" s="19">
        <v>0</v>
      </c>
      <c r="BZ57" s="19">
        <v>0</v>
      </c>
      <c r="CA57" s="19">
        <v>6.3096458711254827E-2</v>
      </c>
      <c r="CB57" s="19">
        <v>150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243</v>
      </c>
      <c r="C58">
        <f t="shared" si="2"/>
        <v>54</v>
      </c>
      <c r="D58" s="19">
        <v>10.332308773162378</v>
      </c>
      <c r="E58" s="19">
        <v>0.91788882058487753</v>
      </c>
      <c r="F58" s="19">
        <v>0.13383683147448844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7.7456748924211824E-2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0.53007815930447</v>
      </c>
      <c r="Y58" s="19">
        <v>6.8499165715289363E-3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1.580749978045139E-3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12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12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1.495400788436268E-2</v>
      </c>
      <c r="F59" s="19">
        <v>0</v>
      </c>
      <c r="G59" s="19">
        <v>0</v>
      </c>
      <c r="H59" s="19">
        <v>16.464362680683312</v>
      </c>
      <c r="I59" s="19">
        <v>3.140341655716163</v>
      </c>
      <c r="J59" s="19">
        <v>1.0467805519053877</v>
      </c>
      <c r="K59" s="19">
        <v>3.6786859395532194</v>
      </c>
      <c r="L59" s="19">
        <v>0</v>
      </c>
      <c r="M59" s="19">
        <v>3.2001576872536135</v>
      </c>
      <c r="N59" s="19">
        <v>0.2990801576872536</v>
      </c>
      <c r="O59" s="19">
        <v>0</v>
      </c>
      <c r="P59" s="19">
        <v>17.421419185282524</v>
      </c>
      <c r="Q59" s="19">
        <v>2.0636530880420501</v>
      </c>
      <c r="R59" s="19">
        <v>7.5218659658344285</v>
      </c>
      <c r="S59" s="19">
        <v>0</v>
      </c>
      <c r="T59" s="19">
        <v>15.926018396846256</v>
      </c>
      <c r="U59" s="19">
        <v>0</v>
      </c>
      <c r="V59" s="19">
        <v>0</v>
      </c>
      <c r="W59" s="19">
        <v>6.3853613666228641</v>
      </c>
      <c r="X59" s="19">
        <v>238.86036793692512</v>
      </c>
      <c r="Y59" s="19">
        <v>142.34720105124836</v>
      </c>
      <c r="Z59" s="19">
        <v>40.360867279894869</v>
      </c>
      <c r="AA59" s="19">
        <v>20.232772667542708</v>
      </c>
      <c r="AB59" s="19">
        <v>25.197503285151118</v>
      </c>
      <c r="AC59" s="19">
        <v>0</v>
      </c>
      <c r="AD59" s="19">
        <v>6.7741655716162947</v>
      </c>
      <c r="AE59" s="19">
        <v>3.2450197109067016</v>
      </c>
      <c r="AF59" s="19">
        <v>4.5161103810775298</v>
      </c>
      <c r="AG59" s="19">
        <v>0</v>
      </c>
      <c r="AH59" s="19">
        <v>1.1365045992115639</v>
      </c>
      <c r="AI59" s="19">
        <v>8.9724047306176086E-2</v>
      </c>
      <c r="AJ59" s="19">
        <v>0.37385019710906703</v>
      </c>
      <c r="AK59" s="19">
        <v>0</v>
      </c>
      <c r="AL59" s="19">
        <v>2.9908015768725361E-2</v>
      </c>
      <c r="AM59" s="19">
        <v>2.5571353482260184</v>
      </c>
      <c r="AN59" s="19">
        <v>0</v>
      </c>
      <c r="AO59" s="19">
        <v>0.10467805519053877</v>
      </c>
      <c r="AP59" s="19">
        <v>1.9739290407358741</v>
      </c>
      <c r="AQ59" s="19">
        <v>0</v>
      </c>
      <c r="AR59" s="19">
        <v>0</v>
      </c>
      <c r="AS59" s="19">
        <v>0.58320630749014457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0.5532982917214192</v>
      </c>
      <c r="BH59" s="19">
        <v>0</v>
      </c>
      <c r="BI59" s="19">
        <v>0</v>
      </c>
      <c r="BJ59" s="19">
        <v>0</v>
      </c>
      <c r="BK59" s="19">
        <v>0</v>
      </c>
      <c r="BL59" s="19">
        <v>0.11963206307490144</v>
      </c>
      <c r="BM59" s="19">
        <v>0.49348226018396851</v>
      </c>
      <c r="BN59" s="19">
        <v>0</v>
      </c>
      <c r="BO59" s="19">
        <v>1.4206307490144547</v>
      </c>
      <c r="BP59" s="19">
        <v>0.86733245729303554</v>
      </c>
      <c r="BQ59" s="19">
        <v>0</v>
      </c>
      <c r="BR59" s="19">
        <v>0</v>
      </c>
      <c r="BS59" s="19">
        <v>0</v>
      </c>
      <c r="BT59" s="19">
        <v>569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569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244</v>
      </c>
      <c r="C60">
        <f t="shared" si="2"/>
        <v>56</v>
      </c>
      <c r="D60" s="19">
        <v>2.2628983112121057</v>
      </c>
      <c r="E60" s="19">
        <v>0.12433507204462119</v>
      </c>
      <c r="F60" s="19">
        <v>0</v>
      </c>
      <c r="G60" s="19">
        <v>0</v>
      </c>
      <c r="H60" s="19">
        <v>22.057041780715799</v>
      </c>
      <c r="I60" s="19">
        <v>0</v>
      </c>
      <c r="J60" s="19">
        <v>0</v>
      </c>
      <c r="K60" s="19">
        <v>4.9734028817848476E-2</v>
      </c>
      <c r="L60" s="19">
        <v>9.9468057635696952E-2</v>
      </c>
      <c r="M60" s="19">
        <v>0.14920208645354543</v>
      </c>
      <c r="N60" s="19">
        <v>0</v>
      </c>
      <c r="O60" s="19">
        <v>0.72114341785880287</v>
      </c>
      <c r="P60" s="19">
        <v>110.33494293239684</v>
      </c>
      <c r="Q60" s="19">
        <v>0</v>
      </c>
      <c r="R60" s="19">
        <v>27.129912720136343</v>
      </c>
      <c r="S60" s="19">
        <v>12.110236017146104</v>
      </c>
      <c r="T60" s="19">
        <v>34.987889273356402</v>
      </c>
      <c r="U60" s="19">
        <v>1.0941486339926665</v>
      </c>
      <c r="V60" s="19">
        <v>0</v>
      </c>
      <c r="W60" s="19">
        <v>0</v>
      </c>
      <c r="X60" s="19">
        <v>52.966740691008624</v>
      </c>
      <c r="Y60" s="19">
        <v>48.988018385580745</v>
      </c>
      <c r="Z60" s="19">
        <v>23.001988328254917</v>
      </c>
      <c r="AA60" s="19">
        <v>1.566621907762227</v>
      </c>
      <c r="AB60" s="19">
        <v>379.79391106749989</v>
      </c>
      <c r="AC60" s="19">
        <v>37.822728915973762</v>
      </c>
      <c r="AD60" s="19">
        <v>2.4867014408924238E-2</v>
      </c>
      <c r="AE60" s="19">
        <v>5.072870939420544</v>
      </c>
      <c r="AF60" s="19">
        <v>21.783504622217631</v>
      </c>
      <c r="AG60" s="19">
        <v>4.6252646800599084</v>
      </c>
      <c r="AH60" s="19">
        <v>81.31513711718226</v>
      </c>
      <c r="AI60" s="19">
        <v>4.3765945359706659</v>
      </c>
      <c r="AJ60" s="19">
        <v>2.088829210349636</v>
      </c>
      <c r="AK60" s="19">
        <v>42.398259567215824</v>
      </c>
      <c r="AL60" s="19">
        <v>8.2807157981717712</v>
      </c>
      <c r="AM60" s="19">
        <v>37.474590714248826</v>
      </c>
      <c r="AN60" s="19">
        <v>0</v>
      </c>
      <c r="AO60" s="19">
        <v>0</v>
      </c>
      <c r="AP60" s="19">
        <v>0</v>
      </c>
      <c r="AQ60" s="19">
        <v>2.4867014408924238E-2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0.27353715849816662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963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963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245</v>
      </c>
      <c r="C61">
        <f t="shared" si="2"/>
        <v>57</v>
      </c>
      <c r="D61" s="19">
        <v>65.24681305104734</v>
      </c>
      <c r="E61" s="19">
        <v>5.6284045600044923</v>
      </c>
      <c r="F61" s="19">
        <v>0.22940416690065704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0.14937945751670692</v>
      </c>
      <c r="M61" s="19">
        <v>5.3349806255966756E-3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15.876902341775706</v>
      </c>
      <c r="Z61" s="19">
        <v>2.123322288987477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0.14937945751670692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2.6674903127983377E-2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0.17071938001909362</v>
      </c>
      <c r="BH61" s="19">
        <v>4.2679845004773405E-2</v>
      </c>
      <c r="BI61" s="19">
        <v>0</v>
      </c>
      <c r="BJ61" s="19">
        <v>3.2916830459931488</v>
      </c>
      <c r="BK61" s="19">
        <v>0</v>
      </c>
      <c r="BL61" s="19">
        <v>5.3349806255966756E-3</v>
      </c>
      <c r="BM61" s="19">
        <v>5.3349806255966756E-3</v>
      </c>
      <c r="BN61" s="19">
        <v>0</v>
      </c>
      <c r="BO61" s="19">
        <v>2.1339922502386702E-2</v>
      </c>
      <c r="BP61" s="19">
        <v>0</v>
      </c>
      <c r="BQ61" s="19">
        <v>2.6674903127983377E-2</v>
      </c>
      <c r="BR61" s="19">
        <v>0</v>
      </c>
      <c r="BS61" s="19">
        <v>0</v>
      </c>
      <c r="BT61" s="19">
        <v>92.999382265401238</v>
      </c>
      <c r="BU61" s="19">
        <v>0</v>
      </c>
      <c r="BV61" s="19">
        <v>0</v>
      </c>
      <c r="BW61" s="19">
        <v>0</v>
      </c>
      <c r="BX61" s="19">
        <v>2.0006177345987535</v>
      </c>
      <c r="BY61" s="19">
        <v>0</v>
      </c>
      <c r="BZ61" s="19">
        <v>0</v>
      </c>
      <c r="CA61" s="19">
        <v>2.0006177345987535</v>
      </c>
      <c r="CB61" s="19">
        <v>95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246</v>
      </c>
      <c r="C62">
        <f t="shared" si="2"/>
        <v>58</v>
      </c>
      <c r="D62" s="19">
        <v>0</v>
      </c>
      <c r="E62" s="19">
        <v>0.36500994035785289</v>
      </c>
      <c r="F62" s="19">
        <v>0</v>
      </c>
      <c r="G62" s="19">
        <v>33.175347912524849</v>
      </c>
      <c r="H62" s="19">
        <v>3.474353876739563</v>
      </c>
      <c r="I62" s="19">
        <v>3.5825049701789262</v>
      </c>
      <c r="J62" s="19">
        <v>1.8656063618290257</v>
      </c>
      <c r="K62" s="19">
        <v>10.301391650099402</v>
      </c>
      <c r="L62" s="19">
        <v>0.22982107355864811</v>
      </c>
      <c r="M62" s="19">
        <v>36.000795228628228</v>
      </c>
      <c r="N62" s="19">
        <v>1.7844930417495029</v>
      </c>
      <c r="O62" s="19">
        <v>0.13518886679920478</v>
      </c>
      <c r="P62" s="19">
        <v>2.7443339960238569</v>
      </c>
      <c r="Q62" s="19">
        <v>0</v>
      </c>
      <c r="R62" s="19">
        <v>1.5411530815109342</v>
      </c>
      <c r="S62" s="19">
        <v>4.393638170974155</v>
      </c>
      <c r="T62" s="19">
        <v>7.1785288270377734</v>
      </c>
      <c r="U62" s="19">
        <v>4.366600397614314</v>
      </c>
      <c r="V62" s="19">
        <v>3.9339960238568588</v>
      </c>
      <c r="W62" s="19">
        <v>1.7168986083499005</v>
      </c>
      <c r="X62" s="19">
        <v>10.20675944333996</v>
      </c>
      <c r="Y62" s="19">
        <v>44.11212723658052</v>
      </c>
      <c r="Z62" s="19">
        <v>13.654075546719683</v>
      </c>
      <c r="AA62" s="19">
        <v>12.423856858846918</v>
      </c>
      <c r="AB62" s="19">
        <v>16.317296222664016</v>
      </c>
      <c r="AC62" s="19">
        <v>5.9347912524850894</v>
      </c>
      <c r="AD62" s="19">
        <v>6.921669980119284</v>
      </c>
      <c r="AE62" s="19">
        <v>0.63538767395626239</v>
      </c>
      <c r="AF62" s="19">
        <v>2.3658051689860837</v>
      </c>
      <c r="AG62" s="19">
        <v>8.1113320079522863E-2</v>
      </c>
      <c r="AH62" s="19">
        <v>1.6357852882703778</v>
      </c>
      <c r="AI62" s="19">
        <v>2.9200795228628231</v>
      </c>
      <c r="AJ62" s="19">
        <v>1.243737574552684</v>
      </c>
      <c r="AK62" s="19">
        <v>0.25685884691848909</v>
      </c>
      <c r="AL62" s="19">
        <v>0.32445328031809145</v>
      </c>
      <c r="AM62" s="19">
        <v>4.4882703777335982</v>
      </c>
      <c r="AN62" s="19">
        <v>3.0282306163021868</v>
      </c>
      <c r="AO62" s="19">
        <v>0.21630218687872763</v>
      </c>
      <c r="AP62" s="19">
        <v>3.0958250497017894</v>
      </c>
      <c r="AQ62" s="19">
        <v>10.490656063618291</v>
      </c>
      <c r="AR62" s="19">
        <v>0.55427435387673951</v>
      </c>
      <c r="AS62" s="19">
        <v>22.698210735586478</v>
      </c>
      <c r="AT62" s="19">
        <v>0.13518886679920478</v>
      </c>
      <c r="AU62" s="19">
        <v>0</v>
      </c>
      <c r="AV62" s="19">
        <v>0</v>
      </c>
      <c r="AW62" s="19">
        <v>0.48667992047713721</v>
      </c>
      <c r="AX62" s="19">
        <v>0</v>
      </c>
      <c r="AY62" s="19">
        <v>0</v>
      </c>
      <c r="AZ62" s="19">
        <v>0</v>
      </c>
      <c r="BA62" s="19">
        <v>0</v>
      </c>
      <c r="BB62" s="19">
        <v>1.3518886679920477E-2</v>
      </c>
      <c r="BC62" s="19">
        <v>1.3518886679920477E-2</v>
      </c>
      <c r="BD62" s="19">
        <v>0.50019880715705767</v>
      </c>
      <c r="BE62" s="19">
        <v>0.36500994035785289</v>
      </c>
      <c r="BF62" s="19">
        <v>0</v>
      </c>
      <c r="BG62" s="19">
        <v>0.17574552683896619</v>
      </c>
      <c r="BH62" s="19">
        <v>0.20278330019880716</v>
      </c>
      <c r="BI62" s="19">
        <v>0</v>
      </c>
      <c r="BJ62" s="19">
        <v>1.0409542743538767</v>
      </c>
      <c r="BK62" s="19">
        <v>1.3518886679920477E-2</v>
      </c>
      <c r="BL62" s="19">
        <v>1.108548707753479</v>
      </c>
      <c r="BM62" s="19">
        <v>4.2449304174950298</v>
      </c>
      <c r="BN62" s="19">
        <v>0</v>
      </c>
      <c r="BO62" s="19">
        <v>11.829025844930419</v>
      </c>
      <c r="BP62" s="19">
        <v>0</v>
      </c>
      <c r="BQ62" s="19">
        <v>0.2433399602385686</v>
      </c>
      <c r="BR62" s="19">
        <v>9.4632206759443338E-2</v>
      </c>
      <c r="BS62" s="19">
        <v>0</v>
      </c>
      <c r="BT62" s="19">
        <v>300.86282306163019</v>
      </c>
      <c r="BU62" s="19">
        <v>0</v>
      </c>
      <c r="BV62" s="19">
        <v>0</v>
      </c>
      <c r="BW62" s="19">
        <v>0</v>
      </c>
      <c r="BX62" s="19">
        <v>5.1371769383697821</v>
      </c>
      <c r="BY62" s="19">
        <v>0</v>
      </c>
      <c r="BZ62" s="19">
        <v>0</v>
      </c>
      <c r="CA62" s="19">
        <v>5.1371769383697821</v>
      </c>
      <c r="CB62" s="19">
        <v>306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</v>
      </c>
      <c r="C63">
        <f t="shared" si="2"/>
        <v>59</v>
      </c>
      <c r="D63" s="19">
        <v>6.012839918576126E-2</v>
      </c>
      <c r="E63" s="19">
        <v>0.15533169789654991</v>
      </c>
      <c r="F63" s="19">
        <v>1.0021399864293543E-2</v>
      </c>
      <c r="G63" s="19">
        <v>0</v>
      </c>
      <c r="H63" s="19">
        <v>0</v>
      </c>
      <c r="I63" s="19">
        <v>0</v>
      </c>
      <c r="J63" s="19">
        <v>0</v>
      </c>
      <c r="K63" s="19">
        <v>1.0021399864293543E-2</v>
      </c>
      <c r="L63" s="19">
        <v>0</v>
      </c>
      <c r="M63" s="19">
        <v>0.22548149694660474</v>
      </c>
      <c r="N63" s="19">
        <v>0</v>
      </c>
      <c r="O63" s="19">
        <v>0</v>
      </c>
      <c r="P63" s="19">
        <v>0.43593089409676911</v>
      </c>
      <c r="Q63" s="19">
        <v>0.27558849626807247</v>
      </c>
      <c r="R63" s="19">
        <v>0.52111279294326429</v>
      </c>
      <c r="S63" s="19">
        <v>1.408006680933243</v>
      </c>
      <c r="T63" s="19">
        <v>6.293439114776346</v>
      </c>
      <c r="U63" s="19">
        <v>5.3414061276684581</v>
      </c>
      <c r="V63" s="19">
        <v>0</v>
      </c>
      <c r="W63" s="19">
        <v>0</v>
      </c>
      <c r="X63" s="19">
        <v>0</v>
      </c>
      <c r="Y63" s="19">
        <v>0.83177618873636416</v>
      </c>
      <c r="Z63" s="19">
        <v>8.0171198914348346E-2</v>
      </c>
      <c r="AA63" s="19">
        <v>5.0106999321467716E-3</v>
      </c>
      <c r="AB63" s="19">
        <v>7.7315099953024689</v>
      </c>
      <c r="AC63" s="19">
        <v>4.0486455451745913</v>
      </c>
      <c r="AD63" s="19">
        <v>0</v>
      </c>
      <c r="AE63" s="19">
        <v>0</v>
      </c>
      <c r="AF63" s="19">
        <v>2.8210240617986324</v>
      </c>
      <c r="AG63" s="19">
        <v>2.5855211649877341</v>
      </c>
      <c r="AH63" s="19">
        <v>0.15533169789654991</v>
      </c>
      <c r="AI63" s="19">
        <v>0.36578109504671436</v>
      </c>
      <c r="AJ63" s="19">
        <v>3.8031212484993997</v>
      </c>
      <c r="AK63" s="19">
        <v>1.533274179236912</v>
      </c>
      <c r="AL63" s="19">
        <v>0.78166918941489638</v>
      </c>
      <c r="AM63" s="19">
        <v>1.2827391826295735</v>
      </c>
      <c r="AN63" s="19">
        <v>2.816013361866486</v>
      </c>
      <c r="AO63" s="19">
        <v>0.36578109504671436</v>
      </c>
      <c r="AP63" s="19">
        <v>0.50106999321467716</v>
      </c>
      <c r="AQ63" s="19">
        <v>33.797171042329971</v>
      </c>
      <c r="AR63" s="19">
        <v>6.0479148181011535</v>
      </c>
      <c r="AS63" s="19">
        <v>0</v>
      </c>
      <c r="AT63" s="19">
        <v>1.4029959810010961</v>
      </c>
      <c r="AU63" s="19">
        <v>0</v>
      </c>
      <c r="AV63" s="19">
        <v>0</v>
      </c>
      <c r="AW63" s="19">
        <v>0</v>
      </c>
      <c r="AX63" s="19">
        <v>3.006419959288063E-2</v>
      </c>
      <c r="AY63" s="19">
        <v>0</v>
      </c>
      <c r="AZ63" s="19">
        <v>1.6284774779477007</v>
      </c>
      <c r="BA63" s="19">
        <v>0.52111279294326429</v>
      </c>
      <c r="BB63" s="19">
        <v>0</v>
      </c>
      <c r="BC63" s="19">
        <v>0</v>
      </c>
      <c r="BD63" s="19">
        <v>5.0106999321467716E-3</v>
      </c>
      <c r="BE63" s="19">
        <v>3.7029072498564641</v>
      </c>
      <c r="BF63" s="19">
        <v>0</v>
      </c>
      <c r="BG63" s="19">
        <v>5.0106999321467716E-3</v>
      </c>
      <c r="BH63" s="19">
        <v>5.0106999321467716E-3</v>
      </c>
      <c r="BI63" s="19">
        <v>9.0192598778641886E-2</v>
      </c>
      <c r="BJ63" s="19">
        <v>1.3178140821546009</v>
      </c>
      <c r="BK63" s="19">
        <v>0</v>
      </c>
      <c r="BL63" s="19">
        <v>0.93700088731144637</v>
      </c>
      <c r="BM63" s="19">
        <v>0.34072759538598052</v>
      </c>
      <c r="BN63" s="19">
        <v>0</v>
      </c>
      <c r="BO63" s="19">
        <v>3.006419959288063E-2</v>
      </c>
      <c r="BP63" s="19">
        <v>0</v>
      </c>
      <c r="BQ63" s="19">
        <v>3.006419959288063E-2</v>
      </c>
      <c r="BR63" s="19">
        <v>0.54115559267185132</v>
      </c>
      <c r="BS63" s="19">
        <v>0</v>
      </c>
      <c r="BT63" s="19">
        <v>94.87760321519913</v>
      </c>
      <c r="BU63" s="19">
        <v>0</v>
      </c>
      <c r="BV63" s="19">
        <v>0</v>
      </c>
      <c r="BW63" s="19">
        <v>0</v>
      </c>
      <c r="BX63" s="19">
        <v>1.1223967848008769</v>
      </c>
      <c r="BY63" s="19">
        <v>0</v>
      </c>
      <c r="BZ63" s="19">
        <v>0</v>
      </c>
      <c r="CA63" s="19">
        <v>1.1223967848008769</v>
      </c>
      <c r="CB63" s="19">
        <v>96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65</v>
      </c>
      <c r="C64">
        <f t="shared" si="2"/>
        <v>60</v>
      </c>
      <c r="D64" s="19">
        <v>7.0388613515235329E-3</v>
      </c>
      <c r="E64" s="19">
        <v>6.1003465046537281E-2</v>
      </c>
      <c r="F64" s="19">
        <v>0</v>
      </c>
      <c r="G64" s="19">
        <v>0</v>
      </c>
      <c r="H64" s="19">
        <v>0.18066410802243735</v>
      </c>
      <c r="I64" s="19">
        <v>0.15954752396786673</v>
      </c>
      <c r="J64" s="19">
        <v>3.2848019640443156E-2</v>
      </c>
      <c r="K64" s="19">
        <v>0.11731435585872554</v>
      </c>
      <c r="L64" s="19">
        <v>5.1618316577839239E-2</v>
      </c>
      <c r="M64" s="19">
        <v>0.34725049334182767</v>
      </c>
      <c r="N64" s="19">
        <v>6.1003465046537281E-2</v>
      </c>
      <c r="O64" s="19">
        <v>0</v>
      </c>
      <c r="P64" s="19">
        <v>0.15016237549916872</v>
      </c>
      <c r="Q64" s="19">
        <v>0.1079292073900275</v>
      </c>
      <c r="R64" s="19">
        <v>2.3462871171745113E-3</v>
      </c>
      <c r="S64" s="19">
        <v>4.9272029460664724E-2</v>
      </c>
      <c r="T64" s="19">
        <v>0.10323663315567848</v>
      </c>
      <c r="U64" s="19">
        <v>2.3462871171745113E-3</v>
      </c>
      <c r="V64" s="19">
        <v>8.4466336218282381E-2</v>
      </c>
      <c r="W64" s="19">
        <v>2.3462871171745113E-3</v>
      </c>
      <c r="X64" s="19">
        <v>0.13843093991329616</v>
      </c>
      <c r="Y64" s="19">
        <v>0.36367450316204919</v>
      </c>
      <c r="Z64" s="19">
        <v>3.6954022095498549</v>
      </c>
      <c r="AA64" s="19">
        <v>4.4579455226315706E-2</v>
      </c>
      <c r="AB64" s="19">
        <v>8.4466336218282381E-2</v>
      </c>
      <c r="AC64" s="19">
        <v>0.16189381108504125</v>
      </c>
      <c r="AD64" s="19">
        <v>5.6310890812188263E-2</v>
      </c>
      <c r="AE64" s="19">
        <v>0.12669950432742361</v>
      </c>
      <c r="AF64" s="19">
        <v>1.2153767266963966</v>
      </c>
      <c r="AG64" s="19">
        <v>0.21116584054570597</v>
      </c>
      <c r="AH64" s="19">
        <v>3.9886880991966682E-2</v>
      </c>
      <c r="AI64" s="19">
        <v>9.8544058921329447E-2</v>
      </c>
      <c r="AJ64" s="19">
        <v>7.508118774958436E-2</v>
      </c>
      <c r="AK64" s="19">
        <v>9.8544058921329447E-2</v>
      </c>
      <c r="AL64" s="19">
        <v>9.3851484686980451E-3</v>
      </c>
      <c r="AM64" s="19">
        <v>1.877029693739609E-2</v>
      </c>
      <c r="AN64" s="19">
        <v>0</v>
      </c>
      <c r="AO64" s="19">
        <v>3.754059387479218E-2</v>
      </c>
      <c r="AP64" s="19">
        <v>0.14312351414764518</v>
      </c>
      <c r="AQ64" s="19">
        <v>0.34021163199030408</v>
      </c>
      <c r="AR64" s="19">
        <v>0.5818792050592787</v>
      </c>
      <c r="AS64" s="19">
        <v>4.8638531939027612</v>
      </c>
      <c r="AT64" s="19">
        <v>0.85170222353434744</v>
      </c>
      <c r="AU64" s="19">
        <v>2.8155445406094132E-2</v>
      </c>
      <c r="AV64" s="19">
        <v>2.3462871171745113E-3</v>
      </c>
      <c r="AW64" s="19">
        <v>0.25105272153767266</v>
      </c>
      <c r="AX64" s="19">
        <v>0.20647326631135696</v>
      </c>
      <c r="AY64" s="19">
        <v>0.16658638531939027</v>
      </c>
      <c r="AZ64" s="19">
        <v>4.4579455226315706E-2</v>
      </c>
      <c r="BA64" s="19">
        <v>0.1290457914445981</v>
      </c>
      <c r="BB64" s="19">
        <v>0.39886880991966689</v>
      </c>
      <c r="BC64" s="19">
        <v>2.1116584054570595E-2</v>
      </c>
      <c r="BD64" s="19">
        <v>7.9773761983933364E-2</v>
      </c>
      <c r="BE64" s="19">
        <v>0</v>
      </c>
      <c r="BF64" s="19">
        <v>0.68511583821495725</v>
      </c>
      <c r="BG64" s="19">
        <v>0.30501732523268643</v>
      </c>
      <c r="BH64" s="19">
        <v>0.61941979893407095</v>
      </c>
      <c r="BI64" s="19">
        <v>0.27216930559224328</v>
      </c>
      <c r="BJ64" s="19">
        <v>4.204546513976724</v>
      </c>
      <c r="BK64" s="19">
        <v>4.6925742343490225E-3</v>
      </c>
      <c r="BL64" s="19">
        <v>0.58422549217645325</v>
      </c>
      <c r="BM64" s="19">
        <v>0.50210544307534533</v>
      </c>
      <c r="BN64" s="19">
        <v>0.35663564181052565</v>
      </c>
      <c r="BO64" s="19">
        <v>0.17597153378808833</v>
      </c>
      <c r="BP64" s="19">
        <v>1.5250866261634322</v>
      </c>
      <c r="BQ64" s="19">
        <v>0.48098885902077476</v>
      </c>
      <c r="BR64" s="19">
        <v>2.8554314216013794</v>
      </c>
      <c r="BS64" s="19">
        <v>0</v>
      </c>
      <c r="BT64" s="19">
        <v>28.676321146106872</v>
      </c>
      <c r="BU64" s="19">
        <v>0</v>
      </c>
      <c r="BV64" s="19">
        <v>0</v>
      </c>
      <c r="BW64" s="19">
        <v>0</v>
      </c>
      <c r="BX64" s="19">
        <v>122.32367885389314</v>
      </c>
      <c r="BY64" s="19">
        <v>0</v>
      </c>
      <c r="BZ64" s="19">
        <v>0</v>
      </c>
      <c r="CA64" s="19">
        <v>122.32367885389314</v>
      </c>
      <c r="CB64" s="19">
        <v>151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40</v>
      </c>
      <c r="C65">
        <f t="shared" si="2"/>
        <v>61</v>
      </c>
      <c r="D65" s="19">
        <v>2.3858174900505351</v>
      </c>
      <c r="E65" s="19">
        <v>17.304249384358624</v>
      </c>
      <c r="F65" s="19">
        <v>0.10373119521958847</v>
      </c>
      <c r="G65" s="19">
        <v>0</v>
      </c>
      <c r="H65" s="19">
        <v>1.258919505619551</v>
      </c>
      <c r="I65" s="19">
        <v>0</v>
      </c>
      <c r="J65" s="19">
        <v>0</v>
      </c>
      <c r="K65" s="19">
        <v>0</v>
      </c>
      <c r="L65" s="19">
        <v>0</v>
      </c>
      <c r="M65" s="19">
        <v>0.74497858384977178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1.4145162984489338E-2</v>
      </c>
      <c r="Y65" s="19">
        <v>1.3815109181517922</v>
      </c>
      <c r="Z65" s="19">
        <v>0</v>
      </c>
      <c r="AA65" s="19">
        <v>22.302206972211522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1.1599033647281258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6.6010760594283582E-2</v>
      </c>
      <c r="BH65" s="19">
        <v>9.9016140891425367E-2</v>
      </c>
      <c r="BI65" s="19">
        <v>0</v>
      </c>
      <c r="BJ65" s="19">
        <v>0</v>
      </c>
      <c r="BK65" s="19">
        <v>0</v>
      </c>
      <c r="BL65" s="19">
        <v>2.0369034697664645</v>
      </c>
      <c r="BM65" s="19">
        <v>2.2868013491591097</v>
      </c>
      <c r="BN65" s="19">
        <v>0.79212912713140293</v>
      </c>
      <c r="BO65" s="19">
        <v>19.944679808129969</v>
      </c>
      <c r="BP65" s="19">
        <v>39.597026247913824</v>
      </c>
      <c r="BQ65" s="19">
        <v>2.8290325968978677E-2</v>
      </c>
      <c r="BR65" s="19">
        <v>3.0977906936031654</v>
      </c>
      <c r="BS65" s="19">
        <v>0</v>
      </c>
      <c r="BT65" s="19">
        <v>114.60411050033262</v>
      </c>
      <c r="BU65" s="19">
        <v>0</v>
      </c>
      <c r="BV65" s="19">
        <v>0</v>
      </c>
      <c r="BW65" s="19">
        <v>0</v>
      </c>
      <c r="BX65" s="19">
        <v>289.39588949966736</v>
      </c>
      <c r="BY65" s="19">
        <v>0</v>
      </c>
      <c r="BZ65" s="19">
        <v>0</v>
      </c>
      <c r="CA65" s="19">
        <v>289.39588949966736</v>
      </c>
      <c r="CB65" s="19">
        <v>404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0.25568501105158659</v>
      </c>
      <c r="H66" s="19">
        <v>1.1931967182407373</v>
      </c>
      <c r="I66" s="19">
        <v>8.5057880343161134</v>
      </c>
      <c r="J66" s="19">
        <v>1.1420597160304198</v>
      </c>
      <c r="K66" s="19">
        <v>0</v>
      </c>
      <c r="L66" s="19">
        <v>0</v>
      </c>
      <c r="M66" s="19">
        <v>5.1137002210317313E-2</v>
      </c>
      <c r="N66" s="19">
        <v>0</v>
      </c>
      <c r="O66" s="19">
        <v>0</v>
      </c>
      <c r="P66" s="19">
        <v>0.64773536133068588</v>
      </c>
      <c r="Q66" s="19">
        <v>0</v>
      </c>
      <c r="R66" s="19">
        <v>7.2273629790581797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6.8182669613756408E-2</v>
      </c>
      <c r="Z66" s="19">
        <v>0</v>
      </c>
      <c r="AA66" s="19">
        <v>1.7045667403439102E-2</v>
      </c>
      <c r="AB66" s="19">
        <v>25.994642790244633</v>
      </c>
      <c r="AC66" s="19">
        <v>1.1591053834338592</v>
      </c>
      <c r="AD66" s="19">
        <v>4.5000561945079234</v>
      </c>
      <c r="AE66" s="19">
        <v>0.28977634585846479</v>
      </c>
      <c r="AF66" s="19">
        <v>0.10227400442063463</v>
      </c>
      <c r="AG66" s="19">
        <v>0</v>
      </c>
      <c r="AH66" s="19">
        <v>2.2159367624470834</v>
      </c>
      <c r="AI66" s="19">
        <v>18.818416813396773</v>
      </c>
      <c r="AJ66" s="19">
        <v>122.20038961525493</v>
      </c>
      <c r="AK66" s="19">
        <v>31.398119357134831</v>
      </c>
      <c r="AL66" s="19">
        <v>11.096729479638856</v>
      </c>
      <c r="AM66" s="19">
        <v>0.57955269171692958</v>
      </c>
      <c r="AN66" s="19">
        <v>7.7557786685647931</v>
      </c>
      <c r="AO66" s="19">
        <v>0</v>
      </c>
      <c r="AP66" s="19">
        <v>0.17045667403439105</v>
      </c>
      <c r="AQ66" s="19">
        <v>0.52841568950661222</v>
      </c>
      <c r="AR66" s="19">
        <v>8.5569250365264296</v>
      </c>
      <c r="AS66" s="19">
        <v>4.875060877383584</v>
      </c>
      <c r="AT66" s="19">
        <v>82.705578241486535</v>
      </c>
      <c r="AU66" s="19">
        <v>0</v>
      </c>
      <c r="AV66" s="19">
        <v>15.630877008953657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3.4091334806878204E-2</v>
      </c>
      <c r="BH66" s="19">
        <v>0</v>
      </c>
      <c r="BI66" s="19">
        <v>4.4489191922976055</v>
      </c>
      <c r="BJ66" s="19">
        <v>0</v>
      </c>
      <c r="BK66" s="19">
        <v>0</v>
      </c>
      <c r="BL66" s="19">
        <v>1.7045667403439102E-2</v>
      </c>
      <c r="BM66" s="19">
        <v>8.5228337017195524E-2</v>
      </c>
      <c r="BN66" s="19">
        <v>0</v>
      </c>
      <c r="BO66" s="19">
        <v>0.20454800884126925</v>
      </c>
      <c r="BP66" s="19">
        <v>0.11931967182407373</v>
      </c>
      <c r="BQ66" s="19">
        <v>0</v>
      </c>
      <c r="BR66" s="19">
        <v>0.23863934364814746</v>
      </c>
      <c r="BS66" s="19">
        <v>0</v>
      </c>
      <c r="BT66" s="19">
        <v>362.8340763496048</v>
      </c>
      <c r="BU66" s="19">
        <v>0</v>
      </c>
      <c r="BV66" s="19">
        <v>0</v>
      </c>
      <c r="BW66" s="19">
        <v>0</v>
      </c>
      <c r="BX66" s="19">
        <v>92.165923650395243</v>
      </c>
      <c r="BY66" s="19">
        <v>0</v>
      </c>
      <c r="BZ66" s="19">
        <v>0</v>
      </c>
      <c r="CA66" s="19">
        <v>92.165923650395243</v>
      </c>
      <c r="CB66" s="19">
        <v>455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67</v>
      </c>
      <c r="C67">
        <f t="shared" si="2"/>
        <v>63</v>
      </c>
      <c r="D67" s="19">
        <v>3.1897934536896542</v>
      </c>
      <c r="E67" s="19">
        <v>1.086179667420184</v>
      </c>
      <c r="F67" s="19">
        <v>0.23373486514105224</v>
      </c>
      <c r="G67" s="19">
        <v>0.94181401542129872</v>
      </c>
      <c r="H67" s="19">
        <v>0.52934072399591237</v>
      </c>
      <c r="I67" s="19">
        <v>0</v>
      </c>
      <c r="J67" s="19">
        <v>0</v>
      </c>
      <c r="K67" s="19">
        <v>11.934227231907844</v>
      </c>
      <c r="L67" s="19">
        <v>1.2167962097048897</v>
      </c>
      <c r="M67" s="19">
        <v>35.005233332301117</v>
      </c>
      <c r="N67" s="19">
        <v>17.633233208435264</v>
      </c>
      <c r="O67" s="19">
        <v>0</v>
      </c>
      <c r="P67" s="19">
        <v>0.59121171770972036</v>
      </c>
      <c r="Q67" s="19">
        <v>0.49496794971046354</v>
      </c>
      <c r="R67" s="19">
        <v>1.8973771405567772</v>
      </c>
      <c r="S67" s="19">
        <v>1.0449323382776452</v>
      </c>
      <c r="T67" s="19">
        <v>4.1728547982534918</v>
      </c>
      <c r="U67" s="19">
        <v>6.7989347536617837</v>
      </c>
      <c r="V67" s="19">
        <v>0.4743442851391943</v>
      </c>
      <c r="W67" s="19">
        <v>0.19248753599851362</v>
      </c>
      <c r="X67" s="19">
        <v>6.9433004056606684</v>
      </c>
      <c r="Y67" s="19">
        <v>3.9941163719691573</v>
      </c>
      <c r="Z67" s="19">
        <v>9.5350075867835145</v>
      </c>
      <c r="AA67" s="19">
        <v>2.4473415291239586</v>
      </c>
      <c r="AB67" s="19">
        <v>76.218189700554305</v>
      </c>
      <c r="AC67" s="19">
        <v>11.789861579908958</v>
      </c>
      <c r="AD67" s="19">
        <v>1.7873842628433407</v>
      </c>
      <c r="AE67" s="19">
        <v>0</v>
      </c>
      <c r="AF67" s="19">
        <v>3.9941163719691573</v>
      </c>
      <c r="AG67" s="19">
        <v>8.820053881646178</v>
      </c>
      <c r="AH67" s="19">
        <v>13.219768990183631</v>
      </c>
      <c r="AI67" s="19">
        <v>6.7989347536617837</v>
      </c>
      <c r="AJ67" s="19">
        <v>17.475118446722199</v>
      </c>
      <c r="AK67" s="19">
        <v>16.835784845012853</v>
      </c>
      <c r="AL67" s="19">
        <v>1.3611618617037748</v>
      </c>
      <c r="AM67" s="19">
        <v>13.171647106184002</v>
      </c>
      <c r="AN67" s="19">
        <v>3.4029046542594372</v>
      </c>
      <c r="AO67" s="19">
        <v>0.7836992537082339</v>
      </c>
      <c r="AP67" s="19">
        <v>2.0692410119840212</v>
      </c>
      <c r="AQ67" s="19">
        <v>71.28913386802094</v>
      </c>
      <c r="AR67" s="19">
        <v>5.1627906976744189</v>
      </c>
      <c r="AS67" s="19">
        <v>23.792834360387698</v>
      </c>
      <c r="AT67" s="19">
        <v>0.36435140742575789</v>
      </c>
      <c r="AU67" s="19">
        <v>0</v>
      </c>
      <c r="AV67" s="19">
        <v>4.8121883999628405E-2</v>
      </c>
      <c r="AW67" s="19">
        <v>0.57058805313845107</v>
      </c>
      <c r="AX67" s="19">
        <v>4.1247329142538633E-2</v>
      </c>
      <c r="AY67" s="19">
        <v>2.0829901216982005</v>
      </c>
      <c r="AZ67" s="19">
        <v>0</v>
      </c>
      <c r="BA67" s="19">
        <v>0</v>
      </c>
      <c r="BB67" s="19">
        <v>0</v>
      </c>
      <c r="BC67" s="19">
        <v>2.0623664571269316E-2</v>
      </c>
      <c r="BD67" s="19">
        <v>0.24748397485523177</v>
      </c>
      <c r="BE67" s="19">
        <v>0.46059517542501471</v>
      </c>
      <c r="BF67" s="19">
        <v>2.6673272845508316</v>
      </c>
      <c r="BG67" s="19">
        <v>4.8121883999628405E-2</v>
      </c>
      <c r="BH67" s="19">
        <v>0</v>
      </c>
      <c r="BI67" s="19">
        <v>0</v>
      </c>
      <c r="BJ67" s="19">
        <v>2.8116929365497167</v>
      </c>
      <c r="BK67" s="19">
        <v>0</v>
      </c>
      <c r="BL67" s="19">
        <v>0.96931223484965778</v>
      </c>
      <c r="BM67" s="19">
        <v>1.1686743257052612</v>
      </c>
      <c r="BN67" s="19">
        <v>0</v>
      </c>
      <c r="BO67" s="19">
        <v>3.0798005759762179</v>
      </c>
      <c r="BP67" s="19">
        <v>2.1929829994116372</v>
      </c>
      <c r="BQ67" s="19">
        <v>0</v>
      </c>
      <c r="BR67" s="19">
        <v>0.49496794971046354</v>
      </c>
      <c r="BS67" s="19">
        <v>0</v>
      </c>
      <c r="BT67" s="19">
        <v>405.59873656829654</v>
      </c>
      <c r="BU67" s="19">
        <v>0</v>
      </c>
      <c r="BV67" s="19">
        <v>0</v>
      </c>
      <c r="BW67" s="19">
        <v>0</v>
      </c>
      <c r="BX67" s="19">
        <v>38.40126343170347</v>
      </c>
      <c r="BY67" s="19">
        <v>0</v>
      </c>
      <c r="BZ67" s="19">
        <v>0</v>
      </c>
      <c r="CA67" s="19">
        <v>38.40126343170347</v>
      </c>
      <c r="CB67" s="19">
        <v>444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42</v>
      </c>
      <c r="C68">
        <f t="shared" si="2"/>
        <v>64</v>
      </c>
      <c r="D68" s="19">
        <v>2.3216749655048295E-2</v>
      </c>
      <c r="E68" s="19">
        <v>5.7231987521746956E-2</v>
      </c>
      <c r="F68" s="19">
        <v>2.6996220529125923E-3</v>
      </c>
      <c r="G68" s="19">
        <v>0</v>
      </c>
      <c r="H68" s="19">
        <v>4.3733877257184001E-2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2.9204511368408421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0.22028915951766753</v>
      </c>
      <c r="AP68" s="19">
        <v>7.1809946607474945E-2</v>
      </c>
      <c r="AQ68" s="19">
        <v>5.3268942348071278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0.28292039114523965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3.8334633151358807E-2</v>
      </c>
      <c r="BM68" s="19">
        <v>1.1338412622232888E-2</v>
      </c>
      <c r="BN68" s="19">
        <v>0</v>
      </c>
      <c r="BO68" s="19">
        <v>1.079848821165037E-3</v>
      </c>
      <c r="BP68" s="19">
        <v>0</v>
      </c>
      <c r="BQ68" s="19">
        <v>0</v>
      </c>
      <c r="BR68" s="19">
        <v>0</v>
      </c>
      <c r="BS68" s="19">
        <v>0</v>
      </c>
      <c r="BT68" s="19">
        <v>9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9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247</v>
      </c>
      <c r="C69">
        <f t="shared" si="2"/>
        <v>65</v>
      </c>
      <c r="D69" s="19">
        <v>2.1266265294231888E-2</v>
      </c>
      <c r="E69" s="19">
        <v>3.991066226451738E-2</v>
      </c>
      <c r="F69" s="19">
        <v>2.0392309186249759E-3</v>
      </c>
      <c r="G69" s="19">
        <v>0</v>
      </c>
      <c r="H69" s="19">
        <v>1.0196154593124878E-2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2.9131870266071083E-3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0.16983880365119441</v>
      </c>
      <c r="AP69" s="19">
        <v>0.14653330743833753</v>
      </c>
      <c r="AQ69" s="19">
        <v>5.4412507282967564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1.4565935133035541E-3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0.12002330549621286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1.7187803456981936E-2</v>
      </c>
      <c r="BM69" s="19">
        <v>1.1652748106428432E-3</v>
      </c>
      <c r="BN69" s="19">
        <v>0</v>
      </c>
      <c r="BO69" s="19">
        <v>5.8263740532142161E-4</v>
      </c>
      <c r="BP69" s="19">
        <v>0</v>
      </c>
      <c r="BQ69" s="19">
        <v>0</v>
      </c>
      <c r="BR69" s="19">
        <v>2.563604583414255E-2</v>
      </c>
      <c r="BS69" s="19">
        <v>0</v>
      </c>
      <c r="BT69" s="19">
        <v>6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6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248</v>
      </c>
      <c r="C70">
        <f t="shared" ref="C70:C133" si="6">C69+1</f>
        <v>66</v>
      </c>
      <c r="D70" s="19">
        <v>16.735415439010019</v>
      </c>
      <c r="E70" s="19">
        <v>11.090431077467024</v>
      </c>
      <c r="F70" s="19">
        <v>0.3153982140428811</v>
      </c>
      <c r="G70" s="19">
        <v>0.32827161053442727</v>
      </c>
      <c r="H70" s="19">
        <v>0.18022755088164635</v>
      </c>
      <c r="I70" s="19">
        <v>1.2873396491546169E-2</v>
      </c>
      <c r="J70" s="19">
        <v>5.1493585966184675E-2</v>
      </c>
      <c r="K70" s="19">
        <v>6.4366982457730844E-3</v>
      </c>
      <c r="L70" s="19">
        <v>1.0491818140610127</v>
      </c>
      <c r="M70" s="19">
        <v>7.0996781650877114</v>
      </c>
      <c r="N70" s="19">
        <v>10.002629073931374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1.0813653052898782</v>
      </c>
      <c r="U70" s="19">
        <v>0</v>
      </c>
      <c r="V70" s="19">
        <v>0</v>
      </c>
      <c r="W70" s="19">
        <v>0</v>
      </c>
      <c r="X70" s="19">
        <v>2.3751416526902678</v>
      </c>
      <c r="Y70" s="19">
        <v>1.1972258737137935</v>
      </c>
      <c r="Z70" s="19">
        <v>1.8988259825030598</v>
      </c>
      <c r="AA70" s="19">
        <v>0.27034132632246954</v>
      </c>
      <c r="AB70" s="19">
        <v>2.7870903404197453</v>
      </c>
      <c r="AC70" s="19">
        <v>19.593309460133266</v>
      </c>
      <c r="AD70" s="19">
        <v>2.4395086351479986</v>
      </c>
      <c r="AE70" s="19">
        <v>4.5056887720411588E-2</v>
      </c>
      <c r="AF70" s="19">
        <v>0.93332124563709717</v>
      </c>
      <c r="AG70" s="19">
        <v>6.4366982457730844E-3</v>
      </c>
      <c r="AH70" s="19">
        <v>2.0468700421558408</v>
      </c>
      <c r="AI70" s="19">
        <v>2.1176737228593443</v>
      </c>
      <c r="AJ70" s="19">
        <v>15.300031730202621</v>
      </c>
      <c r="AK70" s="19">
        <v>0.70803680703503924</v>
      </c>
      <c r="AL70" s="19">
        <v>0.920447849145551</v>
      </c>
      <c r="AM70" s="19">
        <v>2.9029509088436605</v>
      </c>
      <c r="AN70" s="19">
        <v>1.1264221930102898</v>
      </c>
      <c r="AO70" s="19">
        <v>0.65654322106885454</v>
      </c>
      <c r="AP70" s="19">
        <v>0.43125878246679661</v>
      </c>
      <c r="AQ70" s="19">
        <v>150.74747291600562</v>
      </c>
      <c r="AR70" s="19">
        <v>1.0813653052898782</v>
      </c>
      <c r="AS70" s="19">
        <v>2.5746792983092338E-2</v>
      </c>
      <c r="AT70" s="19">
        <v>0</v>
      </c>
      <c r="AU70" s="19">
        <v>0</v>
      </c>
      <c r="AV70" s="19">
        <v>0</v>
      </c>
      <c r="AW70" s="19">
        <v>0</v>
      </c>
      <c r="AX70" s="19">
        <v>1.0234350210779204</v>
      </c>
      <c r="AY70" s="19">
        <v>2.8900775123521143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4.3125878246679656</v>
      </c>
      <c r="BF70" s="19">
        <v>0</v>
      </c>
      <c r="BG70" s="19">
        <v>1.9310094737319251E-2</v>
      </c>
      <c r="BH70" s="19">
        <v>0</v>
      </c>
      <c r="BI70" s="19">
        <v>0</v>
      </c>
      <c r="BJ70" s="19">
        <v>0.39263859299215809</v>
      </c>
      <c r="BK70" s="19">
        <v>0</v>
      </c>
      <c r="BL70" s="19">
        <v>1.9696296632065637</v>
      </c>
      <c r="BM70" s="19">
        <v>0.82389737545895481</v>
      </c>
      <c r="BN70" s="19">
        <v>0</v>
      </c>
      <c r="BO70" s="19">
        <v>0.78527718598431617</v>
      </c>
      <c r="BP70" s="19">
        <v>0.42482208422102352</v>
      </c>
      <c r="BQ70" s="19">
        <v>6.4366982457730844E-3</v>
      </c>
      <c r="BR70" s="19">
        <v>0.37332849825483883</v>
      </c>
      <c r="BS70" s="19">
        <v>0</v>
      </c>
      <c r="BT70" s="19">
        <v>270.58592085580887</v>
      </c>
      <c r="BU70" s="19">
        <v>0</v>
      </c>
      <c r="BV70" s="19">
        <v>0</v>
      </c>
      <c r="BW70" s="19">
        <v>0</v>
      </c>
      <c r="BX70" s="19">
        <v>13.414079144191106</v>
      </c>
      <c r="BY70" s="19">
        <v>0</v>
      </c>
      <c r="BZ70" s="19">
        <v>0</v>
      </c>
      <c r="CA70" s="19">
        <v>13.414079144191106</v>
      </c>
      <c r="CB70" s="19">
        <v>284</v>
      </c>
      <c r="CD70" s="19">
        <f t="shared" ref="CD70:CD133" si="7">SUM(D70:BS70)-BT70</f>
        <v>0</v>
      </c>
      <c r="CE70" s="19">
        <f t="shared" ref="CE70:CE133" si="8">SUM(BU70:BZ70)-CA70</f>
        <v>0</v>
      </c>
      <c r="CF70" s="19">
        <f t="shared" ref="CF70:CF133" si="9">BT70+CA70-CB70</f>
        <v>0</v>
      </c>
    </row>
    <row r="71" spans="1:84" x14ac:dyDescent="0.2">
      <c r="A71" s="25" t="s">
        <v>145</v>
      </c>
      <c r="B71" s="24" t="s">
        <v>249</v>
      </c>
      <c r="C71">
        <f t="shared" si="6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0.10459415289631378</v>
      </c>
      <c r="AD71" s="19">
        <v>14.930815325948792</v>
      </c>
      <c r="AE71" s="19">
        <v>2.8501906664245507</v>
      </c>
      <c r="AF71" s="19">
        <v>0</v>
      </c>
      <c r="AG71" s="19">
        <v>0</v>
      </c>
      <c r="AH71" s="19">
        <v>0</v>
      </c>
      <c r="AI71" s="19">
        <v>3.2685672780098061E-2</v>
      </c>
      <c r="AJ71" s="19">
        <v>7.5177047394225538E-2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6.5371345560196114E-3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18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18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4" t="s">
        <v>146</v>
      </c>
      <c r="B72" s="25" t="s">
        <v>68</v>
      </c>
      <c r="C72">
        <f t="shared" si="6"/>
        <v>68</v>
      </c>
      <c r="D72" s="19">
        <v>1.6659666747570254</v>
      </c>
      <c r="E72" s="19">
        <v>3.1222312505935861</v>
      </c>
      <c r="F72" s="19">
        <v>0.11650116606692486</v>
      </c>
      <c r="G72" s="19">
        <v>1.1883118938826336</v>
      </c>
      <c r="H72" s="19">
        <v>25.082701054208922</v>
      </c>
      <c r="I72" s="19">
        <v>0</v>
      </c>
      <c r="J72" s="19">
        <v>0.73395734622162656</v>
      </c>
      <c r="K72" s="19">
        <v>2.1086711058113399</v>
      </c>
      <c r="L72" s="19">
        <v>0</v>
      </c>
      <c r="M72" s="19">
        <v>0.46600466426769943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1.7824678408239503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1.1650116606692485E-2</v>
      </c>
      <c r="AB72" s="19">
        <v>10.345303546742926</v>
      </c>
      <c r="AC72" s="19">
        <v>7.6657767272036557</v>
      </c>
      <c r="AD72" s="19">
        <v>123.68928801325411</v>
      </c>
      <c r="AE72" s="19">
        <v>1.5261652754767157</v>
      </c>
      <c r="AF72" s="19">
        <v>252.44637675041946</v>
      </c>
      <c r="AG72" s="19">
        <v>0.67570676318816414</v>
      </c>
      <c r="AH72" s="19">
        <v>44.666547070058989</v>
      </c>
      <c r="AI72" s="19">
        <v>120.73015839515422</v>
      </c>
      <c r="AJ72" s="19">
        <v>104.90930004326583</v>
      </c>
      <c r="AK72" s="19">
        <v>125.133902472484</v>
      </c>
      <c r="AL72" s="19">
        <v>13.234532465202662</v>
      </c>
      <c r="AM72" s="19">
        <v>17.06742082880449</v>
      </c>
      <c r="AN72" s="19">
        <v>9.7627977164083024</v>
      </c>
      <c r="AO72" s="19">
        <v>2.0970209892046472</v>
      </c>
      <c r="AP72" s="19">
        <v>1.0252102613889387</v>
      </c>
      <c r="AQ72" s="19">
        <v>214.38544579635513</v>
      </c>
      <c r="AR72" s="19">
        <v>0</v>
      </c>
      <c r="AS72" s="19">
        <v>10.753057627977164</v>
      </c>
      <c r="AT72" s="19">
        <v>0.36115361480746705</v>
      </c>
      <c r="AU72" s="19">
        <v>0</v>
      </c>
      <c r="AV72" s="19">
        <v>0</v>
      </c>
      <c r="AW72" s="19">
        <v>5.8250583033462429E-2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0.13980139928030982</v>
      </c>
      <c r="BD72" s="19">
        <v>0</v>
      </c>
      <c r="BE72" s="19">
        <v>0</v>
      </c>
      <c r="BF72" s="19">
        <v>0</v>
      </c>
      <c r="BG72" s="19">
        <v>0.25630256534723467</v>
      </c>
      <c r="BH72" s="19">
        <v>0</v>
      </c>
      <c r="BI72" s="19">
        <v>2.1436214556314175</v>
      </c>
      <c r="BJ72" s="19">
        <v>0</v>
      </c>
      <c r="BK72" s="19">
        <v>0</v>
      </c>
      <c r="BL72" s="19">
        <v>1.6543165581503327</v>
      </c>
      <c r="BM72" s="19">
        <v>0.39610396462754449</v>
      </c>
      <c r="BN72" s="19">
        <v>0</v>
      </c>
      <c r="BO72" s="19">
        <v>5.8250583033462429E-2</v>
      </c>
      <c r="BP72" s="19">
        <v>0</v>
      </c>
      <c r="BQ72" s="19">
        <v>0</v>
      </c>
      <c r="BR72" s="19">
        <v>0</v>
      </c>
      <c r="BS72" s="19">
        <v>0</v>
      </c>
      <c r="BT72" s="19">
        <v>1101.4602745797411</v>
      </c>
      <c r="BU72" s="19">
        <v>0</v>
      </c>
      <c r="BV72" s="19">
        <v>0</v>
      </c>
      <c r="BW72" s="19">
        <v>0</v>
      </c>
      <c r="BX72" s="19">
        <v>2.5397254202589616</v>
      </c>
      <c r="BY72" s="19">
        <v>0</v>
      </c>
      <c r="BZ72" s="19">
        <v>0</v>
      </c>
      <c r="CA72" s="19">
        <v>2.5397254202589616</v>
      </c>
      <c r="CB72" s="19">
        <v>1104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24" t="s">
        <v>147</v>
      </c>
      <c r="B73" s="24" t="s">
        <v>69</v>
      </c>
      <c r="C73">
        <f t="shared" si="6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1.7168949771689496E-2</v>
      </c>
      <c r="K73" s="19">
        <v>1.0945205479452054</v>
      </c>
      <c r="L73" s="19">
        <v>0</v>
      </c>
      <c r="M73" s="19">
        <v>1.7083105022831051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1.043013698630137</v>
      </c>
      <c r="U73" s="19">
        <v>1.3692237442922373</v>
      </c>
      <c r="V73" s="19">
        <v>0</v>
      </c>
      <c r="W73" s="19">
        <v>0</v>
      </c>
      <c r="X73" s="19">
        <v>9.4429223744292246E-2</v>
      </c>
      <c r="Y73" s="19">
        <v>0.89278538812785391</v>
      </c>
      <c r="Z73" s="19">
        <v>0</v>
      </c>
      <c r="AA73" s="19">
        <v>3.0045662100456619E-2</v>
      </c>
      <c r="AB73" s="19">
        <v>0.33050228310502283</v>
      </c>
      <c r="AC73" s="19">
        <v>0.38200913242009132</v>
      </c>
      <c r="AD73" s="19">
        <v>5.9833789954337897</v>
      </c>
      <c r="AE73" s="19">
        <v>30.633698630136987</v>
      </c>
      <c r="AF73" s="19">
        <v>8.1252054794520543</v>
      </c>
      <c r="AG73" s="19">
        <v>0.84127853881278536</v>
      </c>
      <c r="AH73" s="19">
        <v>31.011415525114153</v>
      </c>
      <c r="AI73" s="19">
        <v>5.6314155251141553</v>
      </c>
      <c r="AJ73" s="19">
        <v>3.3221917808219175</v>
      </c>
      <c r="AK73" s="19">
        <v>15.915616438356166</v>
      </c>
      <c r="AL73" s="19">
        <v>3.9359817351598174</v>
      </c>
      <c r="AM73" s="19">
        <v>8.9063926940639266</v>
      </c>
      <c r="AN73" s="19">
        <v>1.4250228310502282</v>
      </c>
      <c r="AO73" s="19">
        <v>6.0091324200913239E-2</v>
      </c>
      <c r="AP73" s="19">
        <v>0.63095890410958899</v>
      </c>
      <c r="AQ73" s="19">
        <v>15.615159817351598</v>
      </c>
      <c r="AR73" s="19">
        <v>0</v>
      </c>
      <c r="AS73" s="19">
        <v>7.7260273972602739E-2</v>
      </c>
      <c r="AT73" s="19">
        <v>6.4383561643835616E-2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0.22319634703196348</v>
      </c>
      <c r="BF73" s="19">
        <v>0</v>
      </c>
      <c r="BG73" s="19">
        <v>0</v>
      </c>
      <c r="BH73" s="19">
        <v>0</v>
      </c>
      <c r="BI73" s="19">
        <v>0</v>
      </c>
      <c r="BJ73" s="19">
        <v>0</v>
      </c>
      <c r="BK73" s="19">
        <v>0</v>
      </c>
      <c r="BL73" s="19">
        <v>6.8675799086757985E-2</v>
      </c>
      <c r="BM73" s="19">
        <v>1.2876712328767123E-2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139.4462100456621</v>
      </c>
      <c r="BU73" s="19">
        <v>0</v>
      </c>
      <c r="BV73" s="19">
        <v>0</v>
      </c>
      <c r="BW73" s="19">
        <v>0</v>
      </c>
      <c r="BX73" s="19">
        <v>1.5537899543378995</v>
      </c>
      <c r="BY73" s="19">
        <v>0</v>
      </c>
      <c r="BZ73" s="19">
        <v>0</v>
      </c>
      <c r="CA73" s="19">
        <v>1.5537899543378995</v>
      </c>
      <c r="CB73" s="19">
        <v>141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24" t="s">
        <v>148</v>
      </c>
      <c r="B74" s="24" t="s">
        <v>250</v>
      </c>
      <c r="C74">
        <f t="shared" si="6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8.0703812316715542E-2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9.3841642228739003E-4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0.18486803519061584</v>
      </c>
      <c r="AE74" s="19">
        <v>0.47765395894428153</v>
      </c>
      <c r="AF74" s="19">
        <v>0</v>
      </c>
      <c r="AG74" s="19">
        <v>0</v>
      </c>
      <c r="AH74" s="19">
        <v>1.3287976539589443</v>
      </c>
      <c r="AI74" s="19">
        <v>0.89618768328445753</v>
      </c>
      <c r="AJ74" s="19">
        <v>0</v>
      </c>
      <c r="AK74" s="19">
        <v>2.9419354838709677</v>
      </c>
      <c r="AL74" s="19">
        <v>2.4398826979472141E-2</v>
      </c>
      <c r="AM74" s="19">
        <v>0</v>
      </c>
      <c r="AN74" s="19">
        <v>1.1626979472140762</v>
      </c>
      <c r="AO74" s="19">
        <v>0</v>
      </c>
      <c r="AP74" s="19">
        <v>0</v>
      </c>
      <c r="AQ74" s="19">
        <v>0.43260997067448681</v>
      </c>
      <c r="AR74" s="19">
        <v>0.46920821114369504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8</v>
      </c>
      <c r="BU74" s="19">
        <v>0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</v>
      </c>
      <c r="CB74" s="19">
        <v>8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A75" s="24" t="s">
        <v>149</v>
      </c>
      <c r="B75" s="24" t="s">
        <v>251</v>
      </c>
      <c r="C75">
        <f t="shared" si="6"/>
        <v>71</v>
      </c>
      <c r="D75" s="19">
        <v>2.699964732851349</v>
      </c>
      <c r="E75" s="19">
        <v>4.2769352847822253</v>
      </c>
      <c r="F75" s="19">
        <v>0.33450890495503438</v>
      </c>
      <c r="G75" s="19">
        <v>0.4778698642214777</v>
      </c>
      <c r="H75" s="19">
        <v>10.927290895197789</v>
      </c>
      <c r="I75" s="19">
        <v>5.2884264973843527</v>
      </c>
      <c r="J75" s="19">
        <v>1.6884735202492211</v>
      </c>
      <c r="K75" s="19">
        <v>13.73079409863046</v>
      </c>
      <c r="L75" s="19">
        <v>0.84423676012461057</v>
      </c>
      <c r="M75" s="19">
        <v>14.216628460588961</v>
      </c>
      <c r="N75" s="19">
        <v>28.433256921177922</v>
      </c>
      <c r="O75" s="19">
        <v>0.22300593663668961</v>
      </c>
      <c r="P75" s="19">
        <v>0.77255628049138891</v>
      </c>
      <c r="Q75" s="19">
        <v>0.72476929406924118</v>
      </c>
      <c r="R75" s="19">
        <v>0.49379885969552695</v>
      </c>
      <c r="S75" s="19">
        <v>2.7796097102215951</v>
      </c>
      <c r="T75" s="19">
        <v>0.94777523070593073</v>
      </c>
      <c r="U75" s="19">
        <v>0.21504143889966496</v>
      </c>
      <c r="V75" s="19">
        <v>2.2220948686298714</v>
      </c>
      <c r="W75" s="19">
        <v>0.43008287779932991</v>
      </c>
      <c r="X75" s="19">
        <v>3.3211955563392697</v>
      </c>
      <c r="Y75" s="19">
        <v>8.0282137189208242</v>
      </c>
      <c r="Z75" s="19">
        <v>6.8653970493152299</v>
      </c>
      <c r="AA75" s="19">
        <v>1.0752071944983248</v>
      </c>
      <c r="AB75" s="19">
        <v>1.2265326515017927</v>
      </c>
      <c r="AC75" s="19">
        <v>1.5690060541938518</v>
      </c>
      <c r="AD75" s="19">
        <v>19.505054957973314</v>
      </c>
      <c r="AE75" s="19">
        <v>1.5052900722976548</v>
      </c>
      <c r="AF75" s="19">
        <v>60.625756774231469</v>
      </c>
      <c r="AG75" s="19">
        <v>8.2671486510315635</v>
      </c>
      <c r="AH75" s="19">
        <v>19.067007582436961</v>
      </c>
      <c r="AI75" s="19">
        <v>47.285223064715218</v>
      </c>
      <c r="AJ75" s="19">
        <v>38.364985599247639</v>
      </c>
      <c r="AK75" s="19">
        <v>24.889055428201964</v>
      </c>
      <c r="AL75" s="19">
        <v>18.10330335625698</v>
      </c>
      <c r="AM75" s="19">
        <v>9.5733262799036023</v>
      </c>
      <c r="AN75" s="19">
        <v>21.679362840181039</v>
      </c>
      <c r="AO75" s="19">
        <v>14.654675836125318</v>
      </c>
      <c r="AP75" s="19">
        <v>6.2600952213013574</v>
      </c>
      <c r="AQ75" s="19">
        <v>196.23725974254981</v>
      </c>
      <c r="AR75" s="19">
        <v>2.0229824252042556</v>
      </c>
      <c r="AS75" s="19">
        <v>7.3910538999588544</v>
      </c>
      <c r="AT75" s="19">
        <v>0.70884029859519193</v>
      </c>
      <c r="AU75" s="19">
        <v>7.964497737024628E-3</v>
      </c>
      <c r="AV75" s="19">
        <v>0</v>
      </c>
      <c r="AW75" s="19">
        <v>3.9822488685123142E-2</v>
      </c>
      <c r="AX75" s="19">
        <v>1.0194557103391524</v>
      </c>
      <c r="AY75" s="19">
        <v>12.591870922235938</v>
      </c>
      <c r="AZ75" s="19">
        <v>0</v>
      </c>
      <c r="BA75" s="19">
        <v>7.1680479633221647E-2</v>
      </c>
      <c r="BB75" s="19">
        <v>0.17521895021454181</v>
      </c>
      <c r="BC75" s="19">
        <v>2.3893493211073886E-2</v>
      </c>
      <c r="BD75" s="19">
        <v>0</v>
      </c>
      <c r="BE75" s="19">
        <v>2.9548286604361373</v>
      </c>
      <c r="BF75" s="19">
        <v>0</v>
      </c>
      <c r="BG75" s="19">
        <v>0.19911244342561574</v>
      </c>
      <c r="BH75" s="19">
        <v>0</v>
      </c>
      <c r="BI75" s="19">
        <v>0</v>
      </c>
      <c r="BJ75" s="19">
        <v>1.306177628872039</v>
      </c>
      <c r="BK75" s="19">
        <v>0.58140833480279785</v>
      </c>
      <c r="BL75" s="19">
        <v>9.4220008229001344</v>
      </c>
      <c r="BM75" s="19">
        <v>0.68494680538411801</v>
      </c>
      <c r="BN75" s="19">
        <v>0</v>
      </c>
      <c r="BO75" s="19">
        <v>0.66901780991006876</v>
      </c>
      <c r="BP75" s="19">
        <v>0</v>
      </c>
      <c r="BQ75" s="19">
        <v>0</v>
      </c>
      <c r="BR75" s="19">
        <v>0.75662728501733967</v>
      </c>
      <c r="BS75" s="19">
        <v>0</v>
      </c>
      <c r="BT75" s="19">
        <v>640.45712102509844</v>
      </c>
      <c r="BU75" s="19">
        <v>0</v>
      </c>
      <c r="BV75" s="19">
        <v>0</v>
      </c>
      <c r="BW75" s="19">
        <v>0</v>
      </c>
      <c r="BX75" s="19">
        <v>102.47122788455886</v>
      </c>
      <c r="BY75" s="19">
        <v>70.071651090342684</v>
      </c>
      <c r="BZ75" s="19">
        <v>0</v>
      </c>
      <c r="CA75" s="19">
        <v>172.54287897490156</v>
      </c>
      <c r="CB75" s="19">
        <v>813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A76" s="24" t="s">
        <v>150</v>
      </c>
      <c r="B76" s="24" t="s">
        <v>252</v>
      </c>
      <c r="C76">
        <f t="shared" si="6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1.7087639899700324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92.475077976882147</v>
      </c>
      <c r="AH76" s="19">
        <v>4.0431777872912971</v>
      </c>
      <c r="AI76" s="19">
        <v>0.53819338266772676</v>
      </c>
      <c r="AJ76" s="19">
        <v>0.24218702220047703</v>
      </c>
      <c r="AK76" s="19">
        <v>2.1393186961042137</v>
      </c>
      <c r="AL76" s="19">
        <v>3.3637086416732923E-2</v>
      </c>
      <c r="AM76" s="19">
        <v>0.20182251850039754</v>
      </c>
      <c r="AN76" s="19">
        <v>2.704421747905327</v>
      </c>
      <c r="AO76" s="19">
        <v>0.77365298758485712</v>
      </c>
      <c r="AP76" s="19">
        <v>0</v>
      </c>
      <c r="AQ76" s="19">
        <v>0</v>
      </c>
      <c r="AR76" s="19">
        <v>0</v>
      </c>
      <c r="AS76" s="19">
        <v>0.18164026665035776</v>
      </c>
      <c r="AT76" s="19">
        <v>0</v>
      </c>
      <c r="AU76" s="19">
        <v>0</v>
      </c>
      <c r="AV76" s="19">
        <v>0</v>
      </c>
      <c r="AW76" s="19">
        <v>1.0629319307687604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2.3007767109045321</v>
      </c>
      <c r="BD76" s="19">
        <v>0</v>
      </c>
      <c r="BE76" s="19">
        <v>0</v>
      </c>
      <c r="BF76" s="19">
        <v>0</v>
      </c>
      <c r="BG76" s="19">
        <v>3.3637086416732923E-2</v>
      </c>
      <c r="BH76" s="19">
        <v>0</v>
      </c>
      <c r="BI76" s="19">
        <v>0</v>
      </c>
      <c r="BJ76" s="19">
        <v>0</v>
      </c>
      <c r="BK76" s="19">
        <v>0</v>
      </c>
      <c r="BL76" s="19">
        <v>0.57855788636780625</v>
      </c>
      <c r="BM76" s="19">
        <v>0.18164026665035776</v>
      </c>
      <c r="BN76" s="19">
        <v>0</v>
      </c>
      <c r="BO76" s="19">
        <v>3.3637086416732923E-2</v>
      </c>
      <c r="BP76" s="19">
        <v>6.7274172833465852E-3</v>
      </c>
      <c r="BQ76" s="19">
        <v>7.4001590116812427E-2</v>
      </c>
      <c r="BR76" s="19">
        <v>0.68619656290135156</v>
      </c>
      <c r="BS76" s="19">
        <v>0</v>
      </c>
      <c r="BT76" s="19">
        <v>110</v>
      </c>
      <c r="BU76" s="19">
        <v>0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>
        <v>0</v>
      </c>
      <c r="CB76" s="19">
        <v>110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A77" s="24" t="s">
        <v>151</v>
      </c>
      <c r="B77" s="24" t="s">
        <v>253</v>
      </c>
      <c r="C77">
        <f t="shared" si="6"/>
        <v>73</v>
      </c>
      <c r="D77" s="19">
        <v>1.129473569005144E-2</v>
      </c>
      <c r="E77" s="19">
        <v>0</v>
      </c>
      <c r="F77" s="19">
        <v>0</v>
      </c>
      <c r="G77" s="19">
        <v>0</v>
      </c>
      <c r="H77" s="19">
        <v>0.80192623399365226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60.562372770055816</v>
      </c>
      <c r="AH77" s="19">
        <v>0</v>
      </c>
      <c r="AI77" s="19">
        <v>0.28236839225128596</v>
      </c>
      <c r="AJ77" s="19">
        <v>0</v>
      </c>
      <c r="AK77" s="19">
        <v>2.258947138010288E-2</v>
      </c>
      <c r="AL77" s="19">
        <v>0.25977892087118309</v>
      </c>
      <c r="AM77" s="19">
        <v>0</v>
      </c>
      <c r="AN77" s="19">
        <v>1.6490314107475101</v>
      </c>
      <c r="AO77" s="19">
        <v>0.2710736565612345</v>
      </c>
      <c r="AP77" s="19">
        <v>0.2033052424209259</v>
      </c>
      <c r="AQ77" s="19">
        <v>0</v>
      </c>
      <c r="AR77" s="19">
        <v>3.3884207070154312E-2</v>
      </c>
      <c r="AS77" s="19">
        <v>1.1746525117653497</v>
      </c>
      <c r="AT77" s="19">
        <v>0</v>
      </c>
      <c r="AU77" s="19">
        <v>0</v>
      </c>
      <c r="AV77" s="19">
        <v>0</v>
      </c>
      <c r="AW77" s="19">
        <v>0.48567363467221192</v>
      </c>
      <c r="AX77" s="19">
        <v>1.129473569005144E-2</v>
      </c>
      <c r="AY77" s="19">
        <v>0</v>
      </c>
      <c r="AZ77" s="19">
        <v>0</v>
      </c>
      <c r="BA77" s="19">
        <v>4.0322206413483634</v>
      </c>
      <c r="BB77" s="19">
        <v>0.12424209259056583</v>
      </c>
      <c r="BC77" s="19">
        <v>25.300207945715222</v>
      </c>
      <c r="BD77" s="19">
        <v>5.1616942103535077</v>
      </c>
      <c r="BE77" s="19">
        <v>1.129473569005144E-2</v>
      </c>
      <c r="BF77" s="19">
        <v>4.2694100908394441</v>
      </c>
      <c r="BG77" s="19">
        <v>4.8115574039619133</v>
      </c>
      <c r="BH77" s="19">
        <v>1.6377366750574587</v>
      </c>
      <c r="BI77" s="19">
        <v>0.5986209915727263</v>
      </c>
      <c r="BJ77" s="19">
        <v>6.0426835941775199</v>
      </c>
      <c r="BK77" s="19">
        <v>0.39531574915180034</v>
      </c>
      <c r="BL77" s="19">
        <v>6.2459888365984462</v>
      </c>
      <c r="BM77" s="19">
        <v>12.672693444237714</v>
      </c>
      <c r="BN77" s="19">
        <v>1.8071577104082304</v>
      </c>
      <c r="BO77" s="19">
        <v>2.0330524242092589</v>
      </c>
      <c r="BP77" s="19">
        <v>1.1859472474554011</v>
      </c>
      <c r="BQ77" s="19">
        <v>5.6473678450257199E-2</v>
      </c>
      <c r="BR77" s="19">
        <v>5.6586625807157711</v>
      </c>
      <c r="BS77" s="19">
        <v>0</v>
      </c>
      <c r="BT77" s="19">
        <v>147.81420597570317</v>
      </c>
      <c r="BU77" s="19">
        <v>0</v>
      </c>
      <c r="BV77" s="19">
        <v>0</v>
      </c>
      <c r="BW77" s="19">
        <v>0</v>
      </c>
      <c r="BX77" s="19">
        <v>183.15543394987415</v>
      </c>
      <c r="BY77" s="19">
        <v>185.03036007442267</v>
      </c>
      <c r="BZ77" s="19">
        <v>0</v>
      </c>
      <c r="CA77" s="19">
        <v>368.1857940242968</v>
      </c>
      <c r="CB77" s="19">
        <v>516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A78" s="25" t="s">
        <v>152</v>
      </c>
      <c r="B78" s="24" t="s">
        <v>254</v>
      </c>
      <c r="C78">
        <f t="shared" si="6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159.51707674785078</v>
      </c>
      <c r="AH78" s="19">
        <v>0.10222645218666625</v>
      </c>
      <c r="AI78" s="19">
        <v>0</v>
      </c>
      <c r="AJ78" s="19">
        <v>4.1766807607695071</v>
      </c>
      <c r="AK78" s="19">
        <v>0</v>
      </c>
      <c r="AL78" s="19">
        <v>0.45271714539809343</v>
      </c>
      <c r="AM78" s="19">
        <v>0.40890580874666499</v>
      </c>
      <c r="AN78" s="19">
        <v>4.381133665142839E-2</v>
      </c>
      <c r="AO78" s="19">
        <v>0</v>
      </c>
      <c r="AP78" s="19">
        <v>0</v>
      </c>
      <c r="AQ78" s="19">
        <v>0.18984912548952304</v>
      </c>
      <c r="AR78" s="19">
        <v>0</v>
      </c>
      <c r="AS78" s="19">
        <v>0.27747179879237982</v>
      </c>
      <c r="AT78" s="19">
        <v>5.8415115535237851E-2</v>
      </c>
      <c r="AU78" s="19">
        <v>0</v>
      </c>
      <c r="AV78" s="19">
        <v>0.20445290437333249</v>
      </c>
      <c r="AW78" s="19">
        <v>0.39430202986285551</v>
      </c>
      <c r="AX78" s="19">
        <v>0</v>
      </c>
      <c r="AY78" s="19">
        <v>0</v>
      </c>
      <c r="AZ78" s="19">
        <v>0</v>
      </c>
      <c r="BA78" s="19">
        <v>1.8838874760114208</v>
      </c>
      <c r="BB78" s="19">
        <v>3.7531711731390325</v>
      </c>
      <c r="BC78" s="19">
        <v>0</v>
      </c>
      <c r="BD78" s="19">
        <v>2.7309066512723699</v>
      </c>
      <c r="BE78" s="19">
        <v>0</v>
      </c>
      <c r="BF78" s="19">
        <v>2.0445290437333248</v>
      </c>
      <c r="BG78" s="19">
        <v>2.015321485965706</v>
      </c>
      <c r="BH78" s="19">
        <v>4.381133665142839E-2</v>
      </c>
      <c r="BI78" s="19">
        <v>0</v>
      </c>
      <c r="BJ78" s="19">
        <v>16.443855023169458</v>
      </c>
      <c r="BK78" s="19">
        <v>1.8254723604761831</v>
      </c>
      <c r="BL78" s="19">
        <v>0.35049069321142712</v>
      </c>
      <c r="BM78" s="19">
        <v>8.7622673302856779E-2</v>
      </c>
      <c r="BN78" s="19">
        <v>5.8415115535237851E-2</v>
      </c>
      <c r="BO78" s="19">
        <v>2.9207557767618925E-2</v>
      </c>
      <c r="BP78" s="19">
        <v>4.381133665142839E-2</v>
      </c>
      <c r="BQ78" s="19">
        <v>1.2997363206590422</v>
      </c>
      <c r="BR78" s="19">
        <v>7.7400028084190167</v>
      </c>
      <c r="BS78" s="19">
        <v>0</v>
      </c>
      <c r="BT78" s="19">
        <v>206.176150281622</v>
      </c>
      <c r="BU78" s="19">
        <v>0</v>
      </c>
      <c r="BV78" s="19">
        <v>0</v>
      </c>
      <c r="BW78" s="19">
        <v>0</v>
      </c>
      <c r="BX78" s="19">
        <v>486.45187461969329</v>
      </c>
      <c r="BY78" s="19">
        <v>243.37197509868471</v>
      </c>
      <c r="BZ78" s="19">
        <v>0</v>
      </c>
      <c r="CA78" s="19">
        <v>729.82384971837791</v>
      </c>
      <c r="CB78" s="19">
        <v>936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A79" s="24" t="s">
        <v>153</v>
      </c>
      <c r="B79" s="24" t="s">
        <v>255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5.8030487804878046</v>
      </c>
      <c r="I79" s="19">
        <v>0</v>
      </c>
      <c r="J79" s="19">
        <v>0</v>
      </c>
      <c r="K79" s="19">
        <v>0.41585365853658535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6.1243902439024396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50.185975609756099</v>
      </c>
      <c r="AH79" s="19">
        <v>0.88841463414634148</v>
      </c>
      <c r="AI79" s="19">
        <v>12.589024390243903</v>
      </c>
      <c r="AJ79" s="19">
        <v>4.2908536585365855</v>
      </c>
      <c r="AK79" s="19">
        <v>3.7804878048780487E-2</v>
      </c>
      <c r="AL79" s="19">
        <v>0.71829268292682924</v>
      </c>
      <c r="AM79" s="19">
        <v>0.92621951219512189</v>
      </c>
      <c r="AN79" s="19">
        <v>5.3304878048780484</v>
      </c>
      <c r="AO79" s="19">
        <v>0.11341463414634147</v>
      </c>
      <c r="AP79" s="19">
        <v>7.5609756097560973E-2</v>
      </c>
      <c r="AQ79" s="19">
        <v>13.950000000000001</v>
      </c>
      <c r="AR79" s="19">
        <v>0</v>
      </c>
      <c r="AS79" s="19">
        <v>2.3060975609756098</v>
      </c>
      <c r="AT79" s="19">
        <v>0</v>
      </c>
      <c r="AU79" s="19">
        <v>0</v>
      </c>
      <c r="AV79" s="19">
        <v>0</v>
      </c>
      <c r="AW79" s="19">
        <v>0.64268292682926831</v>
      </c>
      <c r="AX79" s="19">
        <v>0</v>
      </c>
      <c r="AY79" s="19">
        <v>0</v>
      </c>
      <c r="AZ79" s="19">
        <v>0</v>
      </c>
      <c r="BA79" s="19">
        <v>1.0207317073170732</v>
      </c>
      <c r="BB79" s="19">
        <v>0</v>
      </c>
      <c r="BC79" s="19">
        <v>0.30243902439024389</v>
      </c>
      <c r="BD79" s="19">
        <v>0</v>
      </c>
      <c r="BE79" s="19">
        <v>0</v>
      </c>
      <c r="BF79" s="19">
        <v>0</v>
      </c>
      <c r="BG79" s="19">
        <v>25.518292682926827</v>
      </c>
      <c r="BH79" s="19">
        <v>9.451219512195122E-2</v>
      </c>
      <c r="BI79" s="19">
        <v>0</v>
      </c>
      <c r="BJ79" s="19">
        <v>0</v>
      </c>
      <c r="BK79" s="19">
        <v>0</v>
      </c>
      <c r="BL79" s="19">
        <v>1.001829268292683</v>
      </c>
      <c r="BM79" s="19">
        <v>2.4384146341463415</v>
      </c>
      <c r="BN79" s="19">
        <v>0</v>
      </c>
      <c r="BO79" s="19">
        <v>6.7670731707317069</v>
      </c>
      <c r="BP79" s="19">
        <v>3.5725609756097563</v>
      </c>
      <c r="BQ79" s="19">
        <v>0</v>
      </c>
      <c r="BR79" s="19">
        <v>0.60487804878048779</v>
      </c>
      <c r="BS79" s="19">
        <v>0</v>
      </c>
      <c r="BT79" s="19">
        <v>145.71890243902439</v>
      </c>
      <c r="BU79" s="19">
        <v>0</v>
      </c>
      <c r="BV79" s="19">
        <v>0</v>
      </c>
      <c r="BW79" s="19">
        <v>0</v>
      </c>
      <c r="BX79" s="19">
        <v>127.6859756097561</v>
      </c>
      <c r="BY79" s="19">
        <v>222.59512195121951</v>
      </c>
      <c r="BZ79" s="19">
        <v>0</v>
      </c>
      <c r="CA79" s="19">
        <v>350.28109756097558</v>
      </c>
      <c r="CB79" s="19">
        <v>496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A80" s="24" t="s">
        <v>154</v>
      </c>
      <c r="B80" s="24" t="s">
        <v>44</v>
      </c>
      <c r="C80">
        <f t="shared" si="6"/>
        <v>76</v>
      </c>
      <c r="D80" s="19">
        <v>0.81468190260333051</v>
      </c>
      <c r="E80" s="19">
        <v>2.0163377089432433</v>
      </c>
      <c r="F80" s="19">
        <v>8.1468190260333043E-2</v>
      </c>
      <c r="G80" s="19">
        <v>0.52954323669216485</v>
      </c>
      <c r="H80" s="19">
        <v>3.9512072276261527</v>
      </c>
      <c r="I80" s="19">
        <v>0.54991028425724808</v>
      </c>
      <c r="J80" s="19">
        <v>0.30550571347624894</v>
      </c>
      <c r="K80" s="19">
        <v>0.81468190260333051</v>
      </c>
      <c r="L80" s="19">
        <v>0.63137847451758111</v>
      </c>
      <c r="M80" s="19">
        <v>1.3238580917304121</v>
      </c>
      <c r="N80" s="19">
        <v>0.42770799886674848</v>
      </c>
      <c r="O80" s="19">
        <v>8.1468190260333043E-2</v>
      </c>
      <c r="P80" s="19">
        <v>1.2220228539049958</v>
      </c>
      <c r="Q80" s="19">
        <v>0.10183523782541631</v>
      </c>
      <c r="R80" s="19">
        <v>0.18330342808574937</v>
      </c>
      <c r="S80" s="19">
        <v>0.44807504643183182</v>
      </c>
      <c r="T80" s="19">
        <v>1.2220228539049958</v>
      </c>
      <c r="U80" s="19">
        <v>0.10183523782541631</v>
      </c>
      <c r="V80" s="19">
        <v>8.1468190260333043E-2</v>
      </c>
      <c r="W80" s="19">
        <v>0.12220228539049958</v>
      </c>
      <c r="X80" s="19">
        <v>2.1589070418988259</v>
      </c>
      <c r="Y80" s="19">
        <v>0.42770799886674848</v>
      </c>
      <c r="Z80" s="19">
        <v>0.12220228539049958</v>
      </c>
      <c r="AA80" s="19">
        <v>0.18330342808574937</v>
      </c>
      <c r="AB80" s="19">
        <v>1.5478956149463279</v>
      </c>
      <c r="AC80" s="19">
        <v>2.7699184688513236</v>
      </c>
      <c r="AD80" s="19">
        <v>0.54991028425724808</v>
      </c>
      <c r="AE80" s="19">
        <v>1.7515660905971604</v>
      </c>
      <c r="AF80" s="19">
        <v>0.71284666477791414</v>
      </c>
      <c r="AG80" s="19">
        <v>40.061982560518778</v>
      </c>
      <c r="AH80" s="19">
        <v>176.27679667579565</v>
      </c>
      <c r="AI80" s="19">
        <v>63.830327068970945</v>
      </c>
      <c r="AJ80" s="19">
        <v>27.210375546951237</v>
      </c>
      <c r="AK80" s="19">
        <v>28.615701828941987</v>
      </c>
      <c r="AL80" s="19">
        <v>6.598923411086977</v>
      </c>
      <c r="AM80" s="19">
        <v>4.8880914156199831</v>
      </c>
      <c r="AN80" s="19">
        <v>44.379796644316428</v>
      </c>
      <c r="AO80" s="19">
        <v>103.99414486731514</v>
      </c>
      <c r="AP80" s="19">
        <v>5.1935971290962319</v>
      </c>
      <c r="AQ80" s="19">
        <v>237.05206661000409</v>
      </c>
      <c r="AR80" s="19">
        <v>8.5745270249000534</v>
      </c>
      <c r="AS80" s="19">
        <v>15.397487959202946</v>
      </c>
      <c r="AT80" s="19">
        <v>24.521925268360249</v>
      </c>
      <c r="AU80" s="19">
        <v>0.44807504643183182</v>
      </c>
      <c r="AV80" s="19">
        <v>2.0367047565083261E-2</v>
      </c>
      <c r="AW80" s="19">
        <v>1.3849592344256618</v>
      </c>
      <c r="AX80" s="19">
        <v>0.61101142695249788</v>
      </c>
      <c r="AY80" s="19">
        <v>0.38697390373658197</v>
      </c>
      <c r="AZ80" s="19">
        <v>0.18330342808574937</v>
      </c>
      <c r="BA80" s="19">
        <v>1.4867944722510782</v>
      </c>
      <c r="BB80" s="19">
        <v>20.652186230994428</v>
      </c>
      <c r="BC80" s="19">
        <v>0.22403752321591591</v>
      </c>
      <c r="BD80" s="19">
        <v>0.91651714042874677</v>
      </c>
      <c r="BE80" s="19">
        <v>8.5541599773349706</v>
      </c>
      <c r="BF80" s="19">
        <v>12.912708156262788</v>
      </c>
      <c r="BG80" s="19">
        <v>1.0794535209494129</v>
      </c>
      <c r="BH80" s="19">
        <v>0.67211256964774768</v>
      </c>
      <c r="BI80" s="19">
        <v>0.59064437938741454</v>
      </c>
      <c r="BJ80" s="19">
        <v>11.487014826706959</v>
      </c>
      <c r="BK80" s="19">
        <v>4.0734095130166521E-2</v>
      </c>
      <c r="BL80" s="19">
        <v>2.5662479932004914</v>
      </c>
      <c r="BM80" s="19">
        <v>1.4460603771209117</v>
      </c>
      <c r="BN80" s="19">
        <v>0</v>
      </c>
      <c r="BO80" s="19">
        <v>0.18330342808574937</v>
      </c>
      <c r="BP80" s="19">
        <v>6.1101142695249792E-2</v>
      </c>
      <c r="BQ80" s="19">
        <v>1.3849592344256618</v>
      </c>
      <c r="BR80" s="19">
        <v>14.195832152863035</v>
      </c>
      <c r="BS80" s="19">
        <v>0</v>
      </c>
      <c r="BT80" s="19">
        <v>893.31907325211705</v>
      </c>
      <c r="BU80" s="19">
        <v>0</v>
      </c>
      <c r="BV80" s="19">
        <v>0</v>
      </c>
      <c r="BW80" s="19">
        <v>0</v>
      </c>
      <c r="BX80" s="19">
        <v>91.794283375830261</v>
      </c>
      <c r="BY80" s="19">
        <v>308.88664337205279</v>
      </c>
      <c r="BZ80" s="19">
        <v>0</v>
      </c>
      <c r="CA80" s="19">
        <v>400.68092674788306</v>
      </c>
      <c r="CB80" s="19">
        <v>1294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A81" s="24" t="s">
        <v>155</v>
      </c>
      <c r="B81" s="25" t="s">
        <v>43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5.1097898392888683E-2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7.2996997704126683E-3</v>
      </c>
      <c r="AG81" s="19">
        <v>0</v>
      </c>
      <c r="AH81" s="19">
        <v>10.095484782480721</v>
      </c>
      <c r="AI81" s="19">
        <v>9.489609701536468E-2</v>
      </c>
      <c r="AJ81" s="19">
        <v>0.15329369517866606</v>
      </c>
      <c r="AK81" s="19">
        <v>0</v>
      </c>
      <c r="AL81" s="19">
        <v>1.4599399540825337E-2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2.1899099311238006E-2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1.4599399540825337E-2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3.014776005180432</v>
      </c>
      <c r="BS81" s="19">
        <v>0</v>
      </c>
      <c r="BT81" s="19">
        <v>13.467946076411373</v>
      </c>
      <c r="BU81" s="19">
        <v>0</v>
      </c>
      <c r="BV81" s="19">
        <v>0</v>
      </c>
      <c r="BW81" s="19">
        <v>0</v>
      </c>
      <c r="BX81" s="19">
        <v>224.9475481250368</v>
      </c>
      <c r="BY81" s="19">
        <v>9.5845057985518345</v>
      </c>
      <c r="BZ81" s="19">
        <v>0</v>
      </c>
      <c r="CA81" s="19">
        <v>234.53205392358862</v>
      </c>
      <c r="CB81" s="19">
        <v>248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A82" s="24" t="s">
        <v>156</v>
      </c>
      <c r="B82" s="25" t="s">
        <v>256</v>
      </c>
      <c r="C82">
        <f t="shared" si="6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8.24260752688172</v>
      </c>
      <c r="AJ82" s="19">
        <v>0</v>
      </c>
      <c r="AK82" s="19">
        <v>0</v>
      </c>
      <c r="AL82" s="19">
        <v>0</v>
      </c>
      <c r="AM82" s="19">
        <v>0</v>
      </c>
      <c r="AN82" s="19">
        <v>3.123319892473118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11.365927419354838</v>
      </c>
      <c r="BU82" s="19">
        <v>0</v>
      </c>
      <c r="BV82" s="19">
        <v>0</v>
      </c>
      <c r="BW82" s="19">
        <v>0</v>
      </c>
      <c r="BX82" s="19">
        <v>0.72815860215053763</v>
      </c>
      <c r="BY82" s="19">
        <v>75.905913978494624</v>
      </c>
      <c r="BZ82" s="19">
        <v>0</v>
      </c>
      <c r="CA82" s="19">
        <v>76.634072580645167</v>
      </c>
      <c r="CB82" s="19">
        <v>88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s="24" t="s">
        <v>157</v>
      </c>
      <c r="B83" s="25" t="s">
        <v>257</v>
      </c>
      <c r="C83">
        <f t="shared" si="6"/>
        <v>79</v>
      </c>
      <c r="D83" s="19">
        <v>0</v>
      </c>
      <c r="E83" s="19">
        <v>0</v>
      </c>
      <c r="F83" s="19">
        <v>0</v>
      </c>
      <c r="G83" s="19">
        <v>2.004304519745733</v>
      </c>
      <c r="H83" s="19">
        <v>29.260023024175386</v>
      </c>
      <c r="I83" s="19">
        <v>16.486110415936732</v>
      </c>
      <c r="J83" s="19">
        <v>5.3918614545272536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0.12703338505430703</v>
      </c>
      <c r="AF83" s="19">
        <v>0</v>
      </c>
      <c r="AG83" s="19">
        <v>0</v>
      </c>
      <c r="AH83" s="19">
        <v>0</v>
      </c>
      <c r="AI83" s="19">
        <v>28.921267330697233</v>
      </c>
      <c r="AJ83" s="19">
        <v>0</v>
      </c>
      <c r="AK83" s="19">
        <v>0</v>
      </c>
      <c r="AL83" s="19">
        <v>0</v>
      </c>
      <c r="AM83" s="19">
        <v>0</v>
      </c>
      <c r="AN83" s="19">
        <v>13.945442714850595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5.6459282246358676E-2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96.192502127233595</v>
      </c>
      <c r="BU83" s="19">
        <v>0</v>
      </c>
      <c r="BV83" s="19">
        <v>0</v>
      </c>
      <c r="BW83" s="19">
        <v>0</v>
      </c>
      <c r="BX83" s="19">
        <v>0</v>
      </c>
      <c r="BY83" s="19">
        <v>185.80749787276642</v>
      </c>
      <c r="BZ83" s="19">
        <v>0</v>
      </c>
      <c r="CA83" s="19">
        <v>185.80749787276642</v>
      </c>
      <c r="CB83" s="19">
        <v>282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s="24" t="s">
        <v>158</v>
      </c>
      <c r="B84" s="24" t="s">
        <v>258</v>
      </c>
      <c r="C84">
        <f t="shared" si="6"/>
        <v>80</v>
      </c>
      <c r="D84" s="19">
        <v>0.27095981990585988</v>
      </c>
      <c r="E84" s="19">
        <v>0.67739954976464967</v>
      </c>
      <c r="F84" s="19">
        <v>0.22579984992154989</v>
      </c>
      <c r="G84" s="19">
        <v>1.3322191145371445</v>
      </c>
      <c r="H84" s="19">
        <v>51.256565932191826</v>
      </c>
      <c r="I84" s="19">
        <v>55.162903335834642</v>
      </c>
      <c r="J84" s="19">
        <v>11.109352616140255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1.7160788594037795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1.9870386793096391</v>
      </c>
      <c r="AC84" s="19">
        <v>4.5159969984309982E-2</v>
      </c>
      <c r="AD84" s="19">
        <v>0</v>
      </c>
      <c r="AE84" s="19">
        <v>0.36127975987447986</v>
      </c>
      <c r="AF84" s="19">
        <v>1.3096391295449896</v>
      </c>
      <c r="AG84" s="19">
        <v>1.6483389044273142</v>
      </c>
      <c r="AH84" s="19">
        <v>17.725288218841666</v>
      </c>
      <c r="AI84" s="19">
        <v>451.82549969302136</v>
      </c>
      <c r="AJ84" s="19">
        <v>53.01780476157991</v>
      </c>
      <c r="AK84" s="19">
        <v>0.83545944470973466</v>
      </c>
      <c r="AL84" s="19">
        <v>14.338290470018419</v>
      </c>
      <c r="AM84" s="19">
        <v>0</v>
      </c>
      <c r="AN84" s="19">
        <v>193.7362712326898</v>
      </c>
      <c r="AO84" s="19">
        <v>0.54191963981171976</v>
      </c>
      <c r="AP84" s="19">
        <v>2.2805784842076542</v>
      </c>
      <c r="AQ84" s="19">
        <v>109.46776724196739</v>
      </c>
      <c r="AR84" s="19">
        <v>8.4449143870659658</v>
      </c>
      <c r="AS84" s="19">
        <v>13.796370830206699</v>
      </c>
      <c r="AT84" s="19">
        <v>1.2418991745685244</v>
      </c>
      <c r="AU84" s="19">
        <v>4.1772972235486732</v>
      </c>
      <c r="AV84" s="19">
        <v>0</v>
      </c>
      <c r="AW84" s="19">
        <v>4.899856743297633</v>
      </c>
      <c r="AX84" s="19">
        <v>0.15805989494508493</v>
      </c>
      <c r="AY84" s="19">
        <v>0</v>
      </c>
      <c r="AZ84" s="19">
        <v>0</v>
      </c>
      <c r="BA84" s="19">
        <v>0</v>
      </c>
      <c r="BB84" s="19">
        <v>1.6257589194351594</v>
      </c>
      <c r="BC84" s="19">
        <v>0</v>
      </c>
      <c r="BD84" s="19">
        <v>9.0319939968619964E-2</v>
      </c>
      <c r="BE84" s="19">
        <v>0</v>
      </c>
      <c r="BF84" s="19">
        <v>0</v>
      </c>
      <c r="BG84" s="19">
        <v>0.13547990995292994</v>
      </c>
      <c r="BH84" s="19">
        <v>4.5159969984309982E-2</v>
      </c>
      <c r="BI84" s="19">
        <v>0</v>
      </c>
      <c r="BJ84" s="19">
        <v>25.492803056142982</v>
      </c>
      <c r="BK84" s="19">
        <v>0</v>
      </c>
      <c r="BL84" s="19">
        <v>4.1772972235486732</v>
      </c>
      <c r="BM84" s="19">
        <v>0.27095981990585988</v>
      </c>
      <c r="BN84" s="19">
        <v>0</v>
      </c>
      <c r="BO84" s="19">
        <v>3.1611978989016984</v>
      </c>
      <c r="BP84" s="19">
        <v>0</v>
      </c>
      <c r="BQ84" s="19">
        <v>0.13547990995292994</v>
      </c>
      <c r="BR84" s="19">
        <v>0</v>
      </c>
      <c r="BS84" s="19">
        <v>0</v>
      </c>
      <c r="BT84" s="19">
        <v>1038.7244696091138</v>
      </c>
      <c r="BU84" s="19">
        <v>0</v>
      </c>
      <c r="BV84" s="19">
        <v>0</v>
      </c>
      <c r="BW84" s="19">
        <v>0</v>
      </c>
      <c r="BX84" s="19">
        <v>96.393955931509652</v>
      </c>
      <c r="BY84" s="19">
        <v>1512.8815744593765</v>
      </c>
      <c r="BZ84" s="19">
        <v>0</v>
      </c>
      <c r="CA84" s="19">
        <v>1609.2755303908862</v>
      </c>
      <c r="CB84" s="19">
        <v>2648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s="24" t="s">
        <v>159</v>
      </c>
      <c r="B85" s="24" t="s">
        <v>45</v>
      </c>
      <c r="C85">
        <f t="shared" si="6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28.490549758059814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1.9731125750597565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0.22421733807497232</v>
      </c>
      <c r="BH85" s="19">
        <v>0</v>
      </c>
      <c r="BI85" s="19">
        <v>0</v>
      </c>
      <c r="BJ85" s="19">
        <v>0</v>
      </c>
      <c r="BK85" s="19">
        <v>0</v>
      </c>
      <c r="BL85" s="19">
        <v>0.32885209584329272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31.016731767037836</v>
      </c>
      <c r="BU85" s="19">
        <v>0</v>
      </c>
      <c r="BV85" s="19">
        <v>0</v>
      </c>
      <c r="BW85" s="19">
        <v>0</v>
      </c>
      <c r="BX85" s="19">
        <v>1746.1149419926544</v>
      </c>
      <c r="BY85" s="19">
        <v>786.86832624030774</v>
      </c>
      <c r="BZ85" s="19">
        <v>0</v>
      </c>
      <c r="CA85" s="19">
        <v>2532.983268232962</v>
      </c>
      <c r="CB85" s="19">
        <v>2564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A86" s="23" t="s">
        <v>160</v>
      </c>
      <c r="B86" s="23" t="s">
        <v>259</v>
      </c>
      <c r="C86">
        <f t="shared" si="6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0.24930417495029822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8.3101391650099402E-2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22.581709741550696</v>
      </c>
      <c r="AK86" s="19">
        <v>0.13996023856858847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0.76978131212723655</v>
      </c>
      <c r="AS86" s="19">
        <v>0</v>
      </c>
      <c r="AT86" s="19">
        <v>2.2743538767395628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26.098210735586481</v>
      </c>
      <c r="BU86" s="19">
        <v>0</v>
      </c>
      <c r="BV86" s="19">
        <v>0</v>
      </c>
      <c r="BW86" s="19">
        <v>0</v>
      </c>
      <c r="BX86" s="19">
        <v>5.6027833001988068</v>
      </c>
      <c r="BY86" s="19">
        <v>221.2990059642147</v>
      </c>
      <c r="BZ86" s="19">
        <v>0</v>
      </c>
      <c r="CA86" s="19">
        <v>226.90178926441354</v>
      </c>
      <c r="CB86" s="19">
        <v>253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A87" s="23" t="s">
        <v>161</v>
      </c>
      <c r="B87" s="23" t="s">
        <v>46</v>
      </c>
      <c r="C87">
        <f t="shared" si="6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600.31437330451467</v>
      </c>
      <c r="AK87" s="19">
        <v>156.51580247458151</v>
      </c>
      <c r="AL87" s="19">
        <v>0.28556935224190028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172.60287598420854</v>
      </c>
      <c r="AS87" s="19">
        <v>0</v>
      </c>
      <c r="AT87" s="19">
        <v>127.32823493085729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0.17848084515118767</v>
      </c>
      <c r="BH87" s="19">
        <v>0</v>
      </c>
      <c r="BI87" s="19">
        <v>1.7491122824816392</v>
      </c>
      <c r="BJ87" s="19">
        <v>0</v>
      </c>
      <c r="BK87" s="19">
        <v>0</v>
      </c>
      <c r="BL87" s="19">
        <v>14.040493151893429</v>
      </c>
      <c r="BM87" s="19">
        <v>3.8908824242958913</v>
      </c>
      <c r="BN87" s="19">
        <v>0</v>
      </c>
      <c r="BO87" s="19">
        <v>2.0941752497739352</v>
      </c>
      <c r="BP87" s="19">
        <v>0</v>
      </c>
      <c r="BQ87" s="19">
        <v>0</v>
      </c>
      <c r="BR87" s="19">
        <v>0</v>
      </c>
      <c r="BS87" s="19">
        <v>0</v>
      </c>
      <c r="BT87" s="19">
        <v>1079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1079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s="23" t="s">
        <v>162</v>
      </c>
      <c r="B88" s="23" t="s">
        <v>260</v>
      </c>
      <c r="C88">
        <f t="shared" si="6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65.769037503997083</v>
      </c>
      <c r="AM88" s="19">
        <v>0</v>
      </c>
      <c r="AN88" s="19">
        <v>7.7600383719336721</v>
      </c>
      <c r="AO88" s="19">
        <v>0</v>
      </c>
      <c r="AP88" s="19">
        <v>0</v>
      </c>
      <c r="AQ88" s="19">
        <v>0</v>
      </c>
      <c r="AR88" s="19">
        <v>0.74231419304737101</v>
      </c>
      <c r="AS88" s="19">
        <v>0</v>
      </c>
      <c r="AT88" s="19">
        <v>5.5901968845644321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1.3190352199534054</v>
      </c>
      <c r="BM88" s="19">
        <v>5.71010917728747E-3</v>
      </c>
      <c r="BN88" s="19">
        <v>0</v>
      </c>
      <c r="BO88" s="19">
        <v>0</v>
      </c>
      <c r="BP88" s="19">
        <v>0</v>
      </c>
      <c r="BQ88" s="19">
        <v>0</v>
      </c>
      <c r="BR88" s="19">
        <v>0.34260655063724815</v>
      </c>
      <c r="BS88" s="19">
        <v>0</v>
      </c>
      <c r="BT88" s="19">
        <v>81.528938833310505</v>
      </c>
      <c r="BU88" s="19">
        <v>0</v>
      </c>
      <c r="BV88" s="19">
        <v>0</v>
      </c>
      <c r="BW88" s="19">
        <v>0</v>
      </c>
      <c r="BX88" s="19">
        <v>92.263944086610948</v>
      </c>
      <c r="BY88" s="19">
        <v>76.207117080078575</v>
      </c>
      <c r="BZ88" s="19">
        <v>0</v>
      </c>
      <c r="CA88" s="19">
        <v>168.47106116668951</v>
      </c>
      <c r="CB88" s="19">
        <v>250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s="23" t="s">
        <v>163</v>
      </c>
      <c r="B89" s="23" t="s">
        <v>261</v>
      </c>
      <c r="C89">
        <f t="shared" si="6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1.3220322796294528</v>
      </c>
      <c r="AL89" s="19">
        <v>0</v>
      </c>
      <c r="AM89" s="19">
        <v>4.9196256326998382</v>
      </c>
      <c r="AN89" s="19">
        <v>0</v>
      </c>
      <c r="AO89" s="19">
        <v>0</v>
      </c>
      <c r="AP89" s="19">
        <v>0</v>
      </c>
      <c r="AQ89" s="19">
        <v>2.0819405978416581E-3</v>
      </c>
      <c r="AR89" s="19">
        <v>2.4983287174099894E-2</v>
      </c>
      <c r="AS89" s="19">
        <v>0.16239136663164933</v>
      </c>
      <c r="AT89" s="19">
        <v>0</v>
      </c>
      <c r="AU89" s="19">
        <v>0</v>
      </c>
      <c r="AV89" s="19">
        <v>0</v>
      </c>
      <c r="AW89" s="19">
        <v>7.4949861522299682E-2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0.3018813866870404</v>
      </c>
      <c r="BM89" s="19">
        <v>0.18529271320790755</v>
      </c>
      <c r="BN89" s="19">
        <v>0</v>
      </c>
      <c r="BO89" s="19">
        <v>9.368732690287461E-2</v>
      </c>
      <c r="BP89" s="19">
        <v>4.9966574348199788E-2</v>
      </c>
      <c r="BQ89" s="19">
        <v>3.5392990163308186E-2</v>
      </c>
      <c r="BR89" s="19">
        <v>0</v>
      </c>
      <c r="BS89" s="19">
        <v>0</v>
      </c>
      <c r="BT89" s="19">
        <v>7.172285359564512</v>
      </c>
      <c r="BU89" s="19">
        <v>0</v>
      </c>
      <c r="BV89" s="19">
        <v>0</v>
      </c>
      <c r="BW89" s="19">
        <v>0</v>
      </c>
      <c r="BX89" s="19">
        <v>79.115824658580848</v>
      </c>
      <c r="BY89" s="19">
        <v>22.711889981854647</v>
      </c>
      <c r="BZ89" s="19">
        <v>0</v>
      </c>
      <c r="CA89" s="19">
        <v>101.82771464043549</v>
      </c>
      <c r="CB89" s="19">
        <v>109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A90" s="23" t="s">
        <v>164</v>
      </c>
      <c r="B90" s="23" t="s">
        <v>262</v>
      </c>
      <c r="C90">
        <f t="shared" si="6"/>
        <v>86</v>
      </c>
      <c r="D90" s="19">
        <v>7.7189023946429874E-2</v>
      </c>
      <c r="E90" s="19">
        <v>2.5729674648809958E-2</v>
      </c>
      <c r="F90" s="19">
        <v>0.16724288521726471</v>
      </c>
      <c r="G90" s="19">
        <v>0</v>
      </c>
      <c r="H90" s="19">
        <v>0.72043089016667872</v>
      </c>
      <c r="I90" s="19">
        <v>0.48886381832738918</v>
      </c>
      <c r="J90" s="19">
        <v>6.4324186622024895E-2</v>
      </c>
      <c r="K90" s="19">
        <v>0.14151321056845476</v>
      </c>
      <c r="L90" s="19">
        <v>0.1157835359196448</v>
      </c>
      <c r="M90" s="19">
        <v>0.27016158381250455</v>
      </c>
      <c r="N90" s="19">
        <v>0.10291869859523983</v>
      </c>
      <c r="O90" s="19">
        <v>0</v>
      </c>
      <c r="P90" s="19">
        <v>0.20583739719047967</v>
      </c>
      <c r="Q90" s="19">
        <v>26.33432200305699</v>
      </c>
      <c r="R90" s="19">
        <v>4.9143678579227013</v>
      </c>
      <c r="S90" s="19">
        <v>0.12864837324404979</v>
      </c>
      <c r="T90" s="19">
        <v>2.5729674648809958E-2</v>
      </c>
      <c r="U90" s="19">
        <v>0</v>
      </c>
      <c r="V90" s="19">
        <v>5.1459349297619916E-2</v>
      </c>
      <c r="W90" s="19">
        <v>2.5729674648809958E-2</v>
      </c>
      <c r="X90" s="19">
        <v>1.4537266176577626</v>
      </c>
      <c r="Y90" s="19">
        <v>0.69470121551786879</v>
      </c>
      <c r="Z90" s="19">
        <v>0</v>
      </c>
      <c r="AA90" s="19">
        <v>0.66897154086905886</v>
      </c>
      <c r="AB90" s="19">
        <v>2.5729674648809958E-2</v>
      </c>
      <c r="AC90" s="19">
        <v>2.1870223451488462</v>
      </c>
      <c r="AD90" s="19">
        <v>0.16724288521726471</v>
      </c>
      <c r="AE90" s="19">
        <v>1.2864837324404979E-2</v>
      </c>
      <c r="AF90" s="19">
        <v>6.4324186622024895E-2</v>
      </c>
      <c r="AG90" s="19">
        <v>0.36021544508333936</v>
      </c>
      <c r="AH90" s="19">
        <v>3.8594511973214937E-2</v>
      </c>
      <c r="AI90" s="19">
        <v>9.6872225052769494</v>
      </c>
      <c r="AJ90" s="19">
        <v>6.7411747579882091</v>
      </c>
      <c r="AK90" s="19">
        <v>0.57891767959822404</v>
      </c>
      <c r="AL90" s="19">
        <v>0.10291869859523983</v>
      </c>
      <c r="AM90" s="19">
        <v>9.3141422228692043</v>
      </c>
      <c r="AN90" s="19">
        <v>1.698158526821457</v>
      </c>
      <c r="AO90" s="19">
        <v>0.81048475143751364</v>
      </c>
      <c r="AP90" s="19">
        <v>0.66897154086905886</v>
      </c>
      <c r="AQ90" s="19">
        <v>13.945483659654997</v>
      </c>
      <c r="AR90" s="19">
        <v>0.36021544508333936</v>
      </c>
      <c r="AS90" s="19">
        <v>5.0044217191935365</v>
      </c>
      <c r="AT90" s="19">
        <v>1.7367530387946721</v>
      </c>
      <c r="AU90" s="19">
        <v>1.7496178761190773</v>
      </c>
      <c r="AV90" s="19">
        <v>2.5729674648809958E-2</v>
      </c>
      <c r="AW90" s="19">
        <v>1.9940497852827717</v>
      </c>
      <c r="AX90" s="19">
        <v>5.1459349297619916E-2</v>
      </c>
      <c r="AY90" s="19">
        <v>9.005386127083484E-2</v>
      </c>
      <c r="AZ90" s="19">
        <v>2.5729674648809958E-2</v>
      </c>
      <c r="BA90" s="19">
        <v>1.0034573113035883</v>
      </c>
      <c r="BB90" s="19">
        <v>3.8594511973214937E-2</v>
      </c>
      <c r="BC90" s="19">
        <v>1.2736188951160929</v>
      </c>
      <c r="BD90" s="19">
        <v>4.1038831064851884</v>
      </c>
      <c r="BE90" s="19">
        <v>1.7496178761190773</v>
      </c>
      <c r="BF90" s="19">
        <v>3.8337215226726835</v>
      </c>
      <c r="BG90" s="19">
        <v>6.4066889875536788</v>
      </c>
      <c r="BH90" s="19">
        <v>4.5026930635417424</v>
      </c>
      <c r="BI90" s="19">
        <v>7.9633343038066817</v>
      </c>
      <c r="BJ90" s="19">
        <v>3.1518851444792197</v>
      </c>
      <c r="BK90" s="19">
        <v>0.29589125846131448</v>
      </c>
      <c r="BL90" s="19">
        <v>9.1854938496251535</v>
      </c>
      <c r="BM90" s="19">
        <v>17.071639129485405</v>
      </c>
      <c r="BN90" s="19">
        <v>0.45026930635417423</v>
      </c>
      <c r="BO90" s="19">
        <v>42.69839507970012</v>
      </c>
      <c r="BP90" s="19">
        <v>149.47654487226143</v>
      </c>
      <c r="BQ90" s="19">
        <v>2.5858323022054006</v>
      </c>
      <c r="BR90" s="19">
        <v>1.9297255986607467</v>
      </c>
      <c r="BS90" s="19">
        <v>0</v>
      </c>
      <c r="BT90" s="19">
        <v>351.84043598515177</v>
      </c>
      <c r="BU90" s="19">
        <v>0</v>
      </c>
      <c r="BV90" s="19">
        <v>0</v>
      </c>
      <c r="BW90" s="19">
        <v>0</v>
      </c>
      <c r="BX90" s="19">
        <v>281.54696484460294</v>
      </c>
      <c r="BY90" s="19">
        <v>73.612599170245289</v>
      </c>
      <c r="BZ90" s="19">
        <v>0</v>
      </c>
      <c r="CA90" s="19">
        <v>355.15956401484823</v>
      </c>
      <c r="CB90" s="19">
        <v>707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A91" s="23" t="s">
        <v>165</v>
      </c>
      <c r="B91" s="23" t="s">
        <v>263</v>
      </c>
      <c r="C91">
        <f t="shared" si="6"/>
        <v>87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0</v>
      </c>
      <c r="BL91" s="19">
        <v>0</v>
      </c>
      <c r="BM91" s="19">
        <v>0</v>
      </c>
      <c r="BN91" s="19">
        <v>0</v>
      </c>
      <c r="BO91" s="19">
        <v>0</v>
      </c>
      <c r="BP91" s="19">
        <v>0</v>
      </c>
      <c r="BQ91" s="19">
        <v>0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0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s="23" t="s">
        <v>166</v>
      </c>
      <c r="B92" s="23" t="s">
        <v>264</v>
      </c>
      <c r="C92">
        <f t="shared" si="6"/>
        <v>88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19">
        <v>0</v>
      </c>
      <c r="AR92" s="19">
        <v>0</v>
      </c>
      <c r="AS92" s="19">
        <v>0</v>
      </c>
      <c r="AT92" s="19">
        <v>0</v>
      </c>
      <c r="AU92" s="19">
        <v>0</v>
      </c>
      <c r="AV92" s="19">
        <v>0</v>
      </c>
      <c r="AW92" s="19">
        <v>0</v>
      </c>
      <c r="AX92" s="19">
        <v>0</v>
      </c>
      <c r="AY92" s="19">
        <v>0</v>
      </c>
      <c r="AZ92" s="19">
        <v>0</v>
      </c>
      <c r="BA92" s="19">
        <v>0</v>
      </c>
      <c r="BB92" s="19">
        <v>0</v>
      </c>
      <c r="BC92" s="19">
        <v>0</v>
      </c>
      <c r="BD92" s="19">
        <v>0</v>
      </c>
      <c r="BE92" s="19">
        <v>0</v>
      </c>
      <c r="BF92" s="19">
        <v>0</v>
      </c>
      <c r="BG92" s="19">
        <v>0</v>
      </c>
      <c r="BH92" s="19">
        <v>0</v>
      </c>
      <c r="BI92" s="19">
        <v>0</v>
      </c>
      <c r="BJ92" s="19">
        <v>0</v>
      </c>
      <c r="BK92" s="19">
        <v>0</v>
      </c>
      <c r="BL92" s="19">
        <v>0</v>
      </c>
      <c r="BM92" s="19">
        <v>0</v>
      </c>
      <c r="BN92" s="19">
        <v>0</v>
      </c>
      <c r="BO92" s="19">
        <v>0</v>
      </c>
      <c r="BP92" s="19">
        <v>0</v>
      </c>
      <c r="BQ92" s="19">
        <v>0</v>
      </c>
      <c r="BR92" s="19">
        <v>0</v>
      </c>
      <c r="BS92" s="19">
        <v>0</v>
      </c>
      <c r="BT92" s="19">
        <v>0</v>
      </c>
      <c r="BU92" s="19">
        <v>0</v>
      </c>
      <c r="BV92" s="19">
        <v>0</v>
      </c>
      <c r="BW92" s="19">
        <v>0</v>
      </c>
      <c r="BX92" s="19">
        <v>0</v>
      </c>
      <c r="BY92" s="19">
        <v>0</v>
      </c>
      <c r="BZ92" s="19">
        <v>0</v>
      </c>
      <c r="CA92" s="19">
        <v>0</v>
      </c>
      <c r="CB92" s="19">
        <v>0</v>
      </c>
      <c r="CD92" s="19">
        <f t="shared" si="7"/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s="23" t="s">
        <v>167</v>
      </c>
      <c r="B93" s="23" t="s">
        <v>265</v>
      </c>
      <c r="C93">
        <f t="shared" si="6"/>
        <v>89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S93" s="19">
        <v>0</v>
      </c>
      <c r="AT93" s="19">
        <v>0</v>
      </c>
      <c r="AU93" s="19">
        <v>0</v>
      </c>
      <c r="AV93" s="19">
        <v>0</v>
      </c>
      <c r="AW93" s="19">
        <v>0</v>
      </c>
      <c r="AX93" s="19">
        <v>0</v>
      </c>
      <c r="AY93" s="19">
        <v>0</v>
      </c>
      <c r="AZ93" s="19">
        <v>0</v>
      </c>
      <c r="BA93" s="19">
        <v>0</v>
      </c>
      <c r="BB93" s="19">
        <v>0</v>
      </c>
      <c r="BC93" s="19">
        <v>0</v>
      </c>
      <c r="BD93" s="19">
        <v>0</v>
      </c>
      <c r="BE93" s="19">
        <v>0</v>
      </c>
      <c r="BF93" s="19">
        <v>0</v>
      </c>
      <c r="BG93" s="19">
        <v>0</v>
      </c>
      <c r="BH93" s="19">
        <v>0</v>
      </c>
      <c r="BI93" s="19">
        <v>0</v>
      </c>
      <c r="BJ93" s="19">
        <v>0</v>
      </c>
      <c r="BK93" s="19">
        <v>0</v>
      </c>
      <c r="BL93" s="19">
        <v>0</v>
      </c>
      <c r="BM93" s="19">
        <v>0</v>
      </c>
      <c r="BN93" s="19">
        <v>0</v>
      </c>
      <c r="BO93" s="19">
        <v>0</v>
      </c>
      <c r="BP93" s="19">
        <v>0</v>
      </c>
      <c r="BQ93" s="19">
        <v>0</v>
      </c>
      <c r="BR93" s="19">
        <v>0</v>
      </c>
      <c r="BS93" s="19">
        <v>0</v>
      </c>
      <c r="BT93" s="19">
        <v>0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>
        <v>0</v>
      </c>
      <c r="CB93" s="19">
        <v>0</v>
      </c>
      <c r="CD93" s="19">
        <f t="shared" si="7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s="23" t="s">
        <v>168</v>
      </c>
      <c r="B94" s="23" t="s">
        <v>266</v>
      </c>
      <c r="C94">
        <f t="shared" si="6"/>
        <v>90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0</v>
      </c>
      <c r="BH94" s="19">
        <v>0</v>
      </c>
      <c r="BI94" s="19">
        <v>0</v>
      </c>
      <c r="BJ94" s="19">
        <v>0</v>
      </c>
      <c r="BK94" s="19">
        <v>0</v>
      </c>
      <c r="BL94" s="19">
        <v>0</v>
      </c>
      <c r="BM94" s="19">
        <v>0</v>
      </c>
      <c r="BN94" s="19">
        <v>0</v>
      </c>
      <c r="BO94" s="19">
        <v>0</v>
      </c>
      <c r="BP94" s="19">
        <v>0</v>
      </c>
      <c r="BQ94" s="19">
        <v>0</v>
      </c>
      <c r="BR94" s="19">
        <v>0</v>
      </c>
      <c r="BS94" s="19">
        <v>0</v>
      </c>
      <c r="BT94" s="19">
        <v>0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0</v>
      </c>
      <c r="CD94" s="19">
        <f t="shared" si="7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s="23" t="s">
        <v>169</v>
      </c>
      <c r="B95" s="23" t="s">
        <v>267</v>
      </c>
      <c r="C95">
        <f t="shared" si="6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D95" s="19">
        <f t="shared" si="7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s="23" t="s">
        <v>170</v>
      </c>
      <c r="B96" s="23" t="s">
        <v>268</v>
      </c>
      <c r="C96">
        <f t="shared" si="6"/>
        <v>92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  <c r="AT96" s="19">
        <v>0</v>
      </c>
      <c r="AU96" s="19">
        <v>0</v>
      </c>
      <c r="AV96" s="19">
        <v>0</v>
      </c>
      <c r="AW96" s="19">
        <v>0</v>
      </c>
      <c r="AX96" s="19">
        <v>0</v>
      </c>
      <c r="AY96" s="19">
        <v>0</v>
      </c>
      <c r="AZ96" s="19">
        <v>0</v>
      </c>
      <c r="BA96" s="19">
        <v>0</v>
      </c>
      <c r="BB96" s="19">
        <v>0</v>
      </c>
      <c r="BC96" s="19">
        <v>0</v>
      </c>
      <c r="BD96" s="19">
        <v>0</v>
      </c>
      <c r="BE96" s="19">
        <v>0</v>
      </c>
      <c r="BF96" s="19">
        <v>0</v>
      </c>
      <c r="BG96" s="19">
        <v>0</v>
      </c>
      <c r="BH96" s="19">
        <v>0</v>
      </c>
      <c r="BI96" s="19">
        <v>0</v>
      </c>
      <c r="BJ96" s="19">
        <v>0</v>
      </c>
      <c r="BK96" s="19">
        <v>0</v>
      </c>
      <c r="BL96" s="19">
        <v>0</v>
      </c>
      <c r="BM96" s="19">
        <v>0</v>
      </c>
      <c r="BN96" s="19">
        <v>0</v>
      </c>
      <c r="BO96" s="19">
        <v>0</v>
      </c>
      <c r="BP96" s="19">
        <v>0</v>
      </c>
      <c r="BQ96" s="19">
        <v>0</v>
      </c>
      <c r="BR96" s="19">
        <v>0</v>
      </c>
      <c r="BS96" s="19">
        <v>0</v>
      </c>
      <c r="BT96" s="19">
        <v>0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0</v>
      </c>
      <c r="CD96" s="19">
        <f t="shared" si="7"/>
        <v>0</v>
      </c>
      <c r="CE96" s="19">
        <f t="shared" si="8"/>
        <v>0</v>
      </c>
      <c r="CF96" s="19">
        <f t="shared" si="9"/>
        <v>0</v>
      </c>
    </row>
    <row r="97" spans="1:84" x14ac:dyDescent="0.2">
      <c r="A97" s="23" t="s">
        <v>171</v>
      </c>
      <c r="B97" s="23" t="s">
        <v>269</v>
      </c>
      <c r="C97">
        <f t="shared" si="6"/>
        <v>93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D97" s="19">
        <f t="shared" si="7"/>
        <v>0</v>
      </c>
      <c r="CE97" s="19">
        <f t="shared" si="8"/>
        <v>0</v>
      </c>
      <c r="CF97" s="19">
        <f t="shared" si="9"/>
        <v>0</v>
      </c>
    </row>
    <row r="98" spans="1:84" x14ac:dyDescent="0.2">
      <c r="A98" s="23" t="s">
        <v>172</v>
      </c>
      <c r="B98" s="23" t="s">
        <v>270</v>
      </c>
      <c r="C98">
        <f t="shared" si="6"/>
        <v>94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0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D98" s="19">
        <f t="shared" si="7"/>
        <v>0</v>
      </c>
      <c r="CE98" s="19">
        <f t="shared" si="8"/>
        <v>0</v>
      </c>
      <c r="CF98" s="19">
        <f t="shared" si="9"/>
        <v>0</v>
      </c>
    </row>
    <row r="99" spans="1:84" x14ac:dyDescent="0.2">
      <c r="A99" s="23" t="s">
        <v>173</v>
      </c>
      <c r="B99" s="23" t="s">
        <v>271</v>
      </c>
      <c r="C99">
        <f t="shared" si="6"/>
        <v>95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19">
        <v>0</v>
      </c>
      <c r="AW99" s="19">
        <v>0</v>
      </c>
      <c r="AX99" s="19">
        <v>0</v>
      </c>
      <c r="AY99" s="19">
        <v>0</v>
      </c>
      <c r="AZ99" s="19">
        <v>0</v>
      </c>
      <c r="BA99" s="19">
        <v>0</v>
      </c>
      <c r="BB99" s="19">
        <v>0</v>
      </c>
      <c r="BC99" s="19">
        <v>0</v>
      </c>
      <c r="BD99" s="19">
        <v>0</v>
      </c>
      <c r="BE99" s="19">
        <v>0</v>
      </c>
      <c r="BF99" s="19">
        <v>0</v>
      </c>
      <c r="BG99" s="19">
        <v>0</v>
      </c>
      <c r="BH99" s="19">
        <v>0</v>
      </c>
      <c r="BI99" s="19">
        <v>0</v>
      </c>
      <c r="BJ99" s="19">
        <v>0</v>
      </c>
      <c r="BK99" s="19">
        <v>0</v>
      </c>
      <c r="BL99" s="19">
        <v>0</v>
      </c>
      <c r="BM99" s="19">
        <v>0</v>
      </c>
      <c r="BN99" s="19">
        <v>0</v>
      </c>
      <c r="BO99" s="19">
        <v>0</v>
      </c>
      <c r="BP99" s="19">
        <v>0</v>
      </c>
      <c r="BQ99" s="19">
        <v>0</v>
      </c>
      <c r="BR99" s="19">
        <v>0</v>
      </c>
      <c r="BS99" s="19">
        <v>0</v>
      </c>
      <c r="BT99" s="19">
        <v>0</v>
      </c>
      <c r="BU99" s="19">
        <v>0</v>
      </c>
      <c r="BV99" s="19">
        <v>0</v>
      </c>
      <c r="BW99" s="19">
        <v>0</v>
      </c>
      <c r="BX99" s="19">
        <v>0</v>
      </c>
      <c r="BY99" s="19">
        <v>0</v>
      </c>
      <c r="BZ99" s="19">
        <v>0</v>
      </c>
      <c r="CA99" s="19">
        <v>0</v>
      </c>
      <c r="CB99" s="19">
        <v>0</v>
      </c>
      <c r="CD99" s="19">
        <f t="shared" si="7"/>
        <v>0</v>
      </c>
      <c r="CE99" s="19">
        <f t="shared" si="8"/>
        <v>0</v>
      </c>
      <c r="CF99" s="19">
        <f t="shared" si="9"/>
        <v>0</v>
      </c>
    </row>
    <row r="100" spans="1:84" x14ac:dyDescent="0.2">
      <c r="A100" s="23" t="s">
        <v>174</v>
      </c>
      <c r="B100" s="23" t="s">
        <v>272</v>
      </c>
      <c r="C100">
        <f t="shared" si="6"/>
        <v>96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>
        <v>0</v>
      </c>
      <c r="AR100" s="19">
        <v>0</v>
      </c>
      <c r="AS100" s="19">
        <v>0</v>
      </c>
      <c r="AT100" s="19">
        <v>0</v>
      </c>
      <c r="AU100" s="19">
        <v>0</v>
      </c>
      <c r="AV100" s="19">
        <v>0</v>
      </c>
      <c r="AW100" s="19">
        <v>0</v>
      </c>
      <c r="AX100" s="19">
        <v>0</v>
      </c>
      <c r="AY100" s="19">
        <v>0</v>
      </c>
      <c r="AZ100" s="19">
        <v>0</v>
      </c>
      <c r="BA100" s="19">
        <v>0</v>
      </c>
      <c r="BB100" s="19">
        <v>0</v>
      </c>
      <c r="BC100" s="19">
        <v>0</v>
      </c>
      <c r="BD100" s="19">
        <v>0</v>
      </c>
      <c r="BE100" s="19">
        <v>0</v>
      </c>
      <c r="BF100" s="19">
        <v>0</v>
      </c>
      <c r="BG100" s="19">
        <v>0</v>
      </c>
      <c r="BH100" s="19">
        <v>0</v>
      </c>
      <c r="BI100" s="19">
        <v>0</v>
      </c>
      <c r="BJ100" s="19">
        <v>0</v>
      </c>
      <c r="BK100" s="19">
        <v>0</v>
      </c>
      <c r="BL100" s="19">
        <v>0</v>
      </c>
      <c r="BM100" s="19">
        <v>0</v>
      </c>
      <c r="BN100" s="19">
        <v>0</v>
      </c>
      <c r="BO100" s="19">
        <v>0</v>
      </c>
      <c r="BP100" s="19">
        <v>0</v>
      </c>
      <c r="BQ100" s="19">
        <v>0</v>
      </c>
      <c r="BR100" s="19">
        <v>0</v>
      </c>
      <c r="BS100" s="19">
        <v>0</v>
      </c>
      <c r="BT100" s="19">
        <v>0</v>
      </c>
      <c r="BU100" s="19">
        <v>0</v>
      </c>
      <c r="BV100" s="19">
        <v>0</v>
      </c>
      <c r="BW100" s="19">
        <v>0</v>
      </c>
      <c r="BX100" s="19">
        <v>0</v>
      </c>
      <c r="BY100" s="19">
        <v>0</v>
      </c>
      <c r="BZ100" s="19">
        <v>0</v>
      </c>
      <c r="CA100" s="19">
        <v>0</v>
      </c>
      <c r="CB100" s="19">
        <v>0</v>
      </c>
      <c r="CD100" s="19">
        <f t="shared" si="7"/>
        <v>0</v>
      </c>
      <c r="CE100" s="19">
        <f t="shared" si="8"/>
        <v>0</v>
      </c>
      <c r="CF100" s="19">
        <f t="shared" si="9"/>
        <v>0</v>
      </c>
    </row>
    <row r="101" spans="1:84" x14ac:dyDescent="0.2">
      <c r="A101" s="23" t="s">
        <v>175</v>
      </c>
      <c r="B101" s="23" t="s">
        <v>273</v>
      </c>
      <c r="C101">
        <f t="shared" si="6"/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D101" s="19">
        <f t="shared" si="7"/>
        <v>0</v>
      </c>
      <c r="CE101" s="19">
        <f t="shared" si="8"/>
        <v>0</v>
      </c>
      <c r="CF101" s="19">
        <f t="shared" si="9"/>
        <v>0</v>
      </c>
    </row>
    <row r="102" spans="1:84" x14ac:dyDescent="0.2">
      <c r="A102" s="23" t="s">
        <v>176</v>
      </c>
      <c r="B102" s="23" t="s">
        <v>274</v>
      </c>
      <c r="C102">
        <f t="shared" si="6"/>
        <v>98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0</v>
      </c>
      <c r="AX102" s="19">
        <v>0</v>
      </c>
      <c r="AY102" s="19">
        <v>0</v>
      </c>
      <c r="AZ102" s="19">
        <v>0</v>
      </c>
      <c r="BA102" s="19">
        <v>0</v>
      </c>
      <c r="BB102" s="19">
        <v>0</v>
      </c>
      <c r="BC102" s="19">
        <v>0</v>
      </c>
      <c r="BD102" s="19">
        <v>0</v>
      </c>
      <c r="BE102" s="19">
        <v>0</v>
      </c>
      <c r="BF102" s="19">
        <v>0</v>
      </c>
      <c r="BG102" s="19">
        <v>0</v>
      </c>
      <c r="BH102" s="19">
        <v>0</v>
      </c>
      <c r="BI102" s="19">
        <v>0</v>
      </c>
      <c r="BJ102" s="19">
        <v>0</v>
      </c>
      <c r="BK102" s="19">
        <v>0</v>
      </c>
      <c r="BL102" s="19">
        <v>0</v>
      </c>
      <c r="BM102" s="19">
        <v>0</v>
      </c>
      <c r="BN102" s="19">
        <v>0</v>
      </c>
      <c r="BO102" s="19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0</v>
      </c>
      <c r="BU102" s="19">
        <v>0</v>
      </c>
      <c r="BV102" s="19">
        <v>0</v>
      </c>
      <c r="BW102" s="19">
        <v>0</v>
      </c>
      <c r="BX102" s="19">
        <v>0</v>
      </c>
      <c r="BY102" s="19">
        <v>0</v>
      </c>
      <c r="BZ102" s="19">
        <v>0</v>
      </c>
      <c r="CA102" s="19">
        <v>0</v>
      </c>
      <c r="CB102" s="19">
        <v>0</v>
      </c>
      <c r="CD102" s="19">
        <f t="shared" si="7"/>
        <v>0</v>
      </c>
      <c r="CE102" s="19">
        <f t="shared" si="8"/>
        <v>0</v>
      </c>
      <c r="CF102" s="19">
        <f t="shared" si="9"/>
        <v>0</v>
      </c>
    </row>
    <row r="103" spans="1:84" x14ac:dyDescent="0.2">
      <c r="A103" s="23" t="s">
        <v>177</v>
      </c>
      <c r="B103" s="23" t="s">
        <v>275</v>
      </c>
      <c r="C103">
        <f t="shared" si="6"/>
        <v>99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v>0</v>
      </c>
      <c r="BX103" s="19">
        <v>0</v>
      </c>
      <c r="BY103" s="19">
        <v>0</v>
      </c>
      <c r="BZ103" s="19">
        <v>0</v>
      </c>
      <c r="CA103" s="19">
        <v>0</v>
      </c>
      <c r="CB103" s="19">
        <v>0</v>
      </c>
      <c r="CD103" s="19">
        <f t="shared" si="7"/>
        <v>0</v>
      </c>
      <c r="CE103" s="19">
        <f t="shared" si="8"/>
        <v>0</v>
      </c>
      <c r="CF103" s="19">
        <f t="shared" si="9"/>
        <v>0</v>
      </c>
    </row>
    <row r="104" spans="1:84" x14ac:dyDescent="0.2">
      <c r="A104" s="23" t="s">
        <v>178</v>
      </c>
      <c r="B104" s="23" t="s">
        <v>276</v>
      </c>
      <c r="C104">
        <f t="shared" si="6"/>
        <v>100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  <c r="BD104" s="19">
        <v>0</v>
      </c>
      <c r="BE104" s="19">
        <v>0</v>
      </c>
      <c r="BF104" s="19"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v>0</v>
      </c>
      <c r="BL104" s="19">
        <v>0</v>
      </c>
      <c r="BM104" s="19">
        <v>0</v>
      </c>
      <c r="BN104" s="19">
        <v>0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0</v>
      </c>
      <c r="BY104" s="19">
        <v>0</v>
      </c>
      <c r="BZ104" s="19">
        <v>0</v>
      </c>
      <c r="CA104" s="19">
        <v>0</v>
      </c>
      <c r="CB104" s="19">
        <v>0</v>
      </c>
      <c r="CD104" s="19">
        <f t="shared" si="7"/>
        <v>0</v>
      </c>
      <c r="CE104" s="19">
        <f t="shared" si="8"/>
        <v>0</v>
      </c>
      <c r="CF104" s="19">
        <f t="shared" si="9"/>
        <v>0</v>
      </c>
    </row>
    <row r="105" spans="1:84" x14ac:dyDescent="0.2">
      <c r="A105" s="23" t="s">
        <v>179</v>
      </c>
      <c r="B105" s="23" t="s">
        <v>277</v>
      </c>
      <c r="C105">
        <f t="shared" si="6"/>
        <v>101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D105" s="19">
        <f t="shared" si="7"/>
        <v>0</v>
      </c>
      <c r="CE105" s="19">
        <f t="shared" si="8"/>
        <v>0</v>
      </c>
      <c r="CF105" s="19">
        <f t="shared" si="9"/>
        <v>0</v>
      </c>
    </row>
    <row r="106" spans="1:84" x14ac:dyDescent="0.2">
      <c r="A106" s="23" t="s">
        <v>180</v>
      </c>
      <c r="B106" s="23" t="s">
        <v>278</v>
      </c>
      <c r="C106">
        <f t="shared" si="6"/>
        <v>102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0</v>
      </c>
      <c r="AN106" s="19">
        <v>0</v>
      </c>
      <c r="AO106" s="19">
        <v>0</v>
      </c>
      <c r="AP106" s="19">
        <v>0</v>
      </c>
      <c r="AQ106" s="19">
        <v>0</v>
      </c>
      <c r="AR106" s="19">
        <v>0</v>
      </c>
      <c r="AS106" s="19">
        <v>0</v>
      </c>
      <c r="AT106" s="19">
        <v>0</v>
      </c>
      <c r="AU106" s="19">
        <v>0</v>
      </c>
      <c r="AV106" s="19">
        <v>0</v>
      </c>
      <c r="AW106" s="19">
        <v>0</v>
      </c>
      <c r="AX106" s="19">
        <v>0</v>
      </c>
      <c r="AY106" s="19">
        <v>0</v>
      </c>
      <c r="AZ106" s="19">
        <v>0</v>
      </c>
      <c r="BA106" s="19">
        <v>0</v>
      </c>
      <c r="BB106" s="19">
        <v>0</v>
      </c>
      <c r="BC106" s="19">
        <v>0</v>
      </c>
      <c r="BD106" s="19">
        <v>0</v>
      </c>
      <c r="BE106" s="19">
        <v>0</v>
      </c>
      <c r="BF106" s="19">
        <v>0</v>
      </c>
      <c r="BG106" s="19">
        <v>0</v>
      </c>
      <c r="BH106" s="19">
        <v>0</v>
      </c>
      <c r="BI106" s="19">
        <v>0</v>
      </c>
      <c r="BJ106" s="19">
        <v>0</v>
      </c>
      <c r="BK106" s="19">
        <v>0</v>
      </c>
      <c r="BL106" s="19">
        <v>0</v>
      </c>
      <c r="BM106" s="19">
        <v>0</v>
      </c>
      <c r="BN106" s="19">
        <v>0</v>
      </c>
      <c r="BO106" s="19">
        <v>0</v>
      </c>
      <c r="BP106" s="19">
        <v>0</v>
      </c>
      <c r="BQ106" s="19">
        <v>0</v>
      </c>
      <c r="BR106" s="19">
        <v>0</v>
      </c>
      <c r="BS106" s="19">
        <v>0</v>
      </c>
      <c r="BT106" s="19">
        <v>0</v>
      </c>
      <c r="BU106" s="19">
        <v>0</v>
      </c>
      <c r="BV106" s="19">
        <v>0</v>
      </c>
      <c r="BW106" s="19">
        <v>0</v>
      </c>
      <c r="BX106" s="19">
        <v>0</v>
      </c>
      <c r="BY106" s="19">
        <v>0</v>
      </c>
      <c r="BZ106" s="19">
        <v>0</v>
      </c>
      <c r="CA106" s="19">
        <v>0</v>
      </c>
      <c r="CB106" s="19">
        <v>0</v>
      </c>
      <c r="CD106" s="19">
        <f t="shared" si="7"/>
        <v>0</v>
      </c>
      <c r="CE106" s="19">
        <f t="shared" si="8"/>
        <v>0</v>
      </c>
      <c r="CF106" s="19">
        <f t="shared" si="9"/>
        <v>0</v>
      </c>
    </row>
    <row r="107" spans="1:84" x14ac:dyDescent="0.2">
      <c r="A107" s="23" t="s">
        <v>181</v>
      </c>
      <c r="B107" s="23" t="s">
        <v>279</v>
      </c>
      <c r="C107">
        <f t="shared" si="6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0</v>
      </c>
      <c r="AZ107" s="19">
        <v>0</v>
      </c>
      <c r="BA107" s="19">
        <v>0</v>
      </c>
      <c r="BB107" s="19">
        <v>0</v>
      </c>
      <c r="BC107" s="19">
        <v>0</v>
      </c>
      <c r="BD107" s="19">
        <v>0</v>
      </c>
      <c r="BE107" s="19">
        <v>0</v>
      </c>
      <c r="BF107" s="19">
        <v>0</v>
      </c>
      <c r="BG107" s="19">
        <v>0</v>
      </c>
      <c r="BH107" s="19">
        <v>0</v>
      </c>
      <c r="BI107" s="19">
        <v>0</v>
      </c>
      <c r="BJ107" s="19">
        <v>0</v>
      </c>
      <c r="BK107" s="19">
        <v>0</v>
      </c>
      <c r="BL107" s="19">
        <v>0</v>
      </c>
      <c r="BM107" s="19">
        <v>0</v>
      </c>
      <c r="BN107" s="19">
        <v>0</v>
      </c>
      <c r="BO107" s="19">
        <v>0</v>
      </c>
      <c r="BP107" s="19">
        <v>0</v>
      </c>
      <c r="BQ107" s="19">
        <v>0</v>
      </c>
      <c r="BR107" s="19">
        <v>0</v>
      </c>
      <c r="BS107" s="19">
        <v>0</v>
      </c>
      <c r="BT107" s="19">
        <v>0</v>
      </c>
      <c r="BU107" s="19">
        <v>0</v>
      </c>
      <c r="BV107" s="19">
        <v>0</v>
      </c>
      <c r="BW107" s="19">
        <v>0</v>
      </c>
      <c r="BX107" s="19">
        <v>0</v>
      </c>
      <c r="BY107" s="19">
        <v>0</v>
      </c>
      <c r="BZ107" s="19">
        <v>0</v>
      </c>
      <c r="CA107" s="19">
        <v>0</v>
      </c>
      <c r="CB107" s="19">
        <v>0</v>
      </c>
      <c r="CD107" s="19">
        <f t="shared" si="7"/>
        <v>0</v>
      </c>
      <c r="CE107" s="19">
        <f t="shared" si="8"/>
        <v>0</v>
      </c>
      <c r="CF107" s="19">
        <f t="shared" si="9"/>
        <v>0</v>
      </c>
    </row>
    <row r="108" spans="1:84" x14ac:dyDescent="0.2">
      <c r="A108" s="23" t="s">
        <v>182</v>
      </c>
      <c r="B108" s="23" t="s">
        <v>280</v>
      </c>
      <c r="C108">
        <f t="shared" si="6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0</v>
      </c>
      <c r="AU108" s="19">
        <v>0</v>
      </c>
      <c r="AV108" s="19">
        <v>0</v>
      </c>
      <c r="AW108" s="19">
        <v>0</v>
      </c>
      <c r="AX108" s="19">
        <v>0</v>
      </c>
      <c r="AY108" s="19">
        <v>0</v>
      </c>
      <c r="AZ108" s="19">
        <v>0</v>
      </c>
      <c r="BA108" s="19">
        <v>0</v>
      </c>
      <c r="BB108" s="19">
        <v>0</v>
      </c>
      <c r="BC108" s="19">
        <v>0</v>
      </c>
      <c r="BD108" s="19">
        <v>0</v>
      </c>
      <c r="BE108" s="19">
        <v>0</v>
      </c>
      <c r="BF108" s="19">
        <v>0</v>
      </c>
      <c r="BG108" s="19">
        <v>0</v>
      </c>
      <c r="BH108" s="19">
        <v>0</v>
      </c>
      <c r="BI108" s="19">
        <v>0</v>
      </c>
      <c r="BJ108" s="19">
        <v>0</v>
      </c>
      <c r="BK108" s="19">
        <v>0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0</v>
      </c>
      <c r="BR108" s="19">
        <v>0</v>
      </c>
      <c r="BS108" s="19">
        <v>0</v>
      </c>
      <c r="BT108" s="19">
        <v>0</v>
      </c>
      <c r="BU108" s="19">
        <v>0</v>
      </c>
      <c r="BV108" s="19">
        <v>0</v>
      </c>
      <c r="BW108" s="19">
        <v>0</v>
      </c>
      <c r="BX108" s="19">
        <v>0</v>
      </c>
      <c r="BY108" s="19">
        <v>0</v>
      </c>
      <c r="BZ108" s="19">
        <v>0</v>
      </c>
      <c r="CA108" s="19">
        <v>0</v>
      </c>
      <c r="CB108" s="19">
        <v>0</v>
      </c>
      <c r="CD108" s="19">
        <f t="shared" si="7"/>
        <v>0</v>
      </c>
      <c r="CE108" s="19">
        <f t="shared" si="8"/>
        <v>0</v>
      </c>
      <c r="CF108" s="19">
        <f t="shared" si="9"/>
        <v>0</v>
      </c>
    </row>
    <row r="109" spans="1:84" x14ac:dyDescent="0.2">
      <c r="A109" s="23" t="s">
        <v>183</v>
      </c>
      <c r="B109" s="23" t="s">
        <v>281</v>
      </c>
      <c r="C109">
        <f t="shared" si="6"/>
        <v>105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  <c r="AT109" s="19">
        <v>0</v>
      </c>
      <c r="AU109" s="19">
        <v>0</v>
      </c>
      <c r="AV109" s="19">
        <v>0</v>
      </c>
      <c r="AW109" s="19">
        <v>0</v>
      </c>
      <c r="AX109" s="19">
        <v>0</v>
      </c>
      <c r="AY109" s="19">
        <v>0</v>
      </c>
      <c r="AZ109" s="19">
        <v>0</v>
      </c>
      <c r="BA109" s="19">
        <v>0</v>
      </c>
      <c r="BB109" s="19">
        <v>0</v>
      </c>
      <c r="BC109" s="19">
        <v>0</v>
      </c>
      <c r="BD109" s="19">
        <v>0</v>
      </c>
      <c r="BE109" s="19">
        <v>0</v>
      </c>
      <c r="BF109" s="19">
        <v>0</v>
      </c>
      <c r="BG109" s="19">
        <v>0</v>
      </c>
      <c r="BH109" s="19">
        <v>0</v>
      </c>
      <c r="BI109" s="19">
        <v>0</v>
      </c>
      <c r="BJ109" s="19">
        <v>0</v>
      </c>
      <c r="BK109" s="19">
        <v>0</v>
      </c>
      <c r="BL109" s="19">
        <v>0</v>
      </c>
      <c r="BM109" s="19">
        <v>0</v>
      </c>
      <c r="BN109" s="19">
        <v>0</v>
      </c>
      <c r="BO109" s="19">
        <v>0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0</v>
      </c>
      <c r="BV109" s="19">
        <v>0</v>
      </c>
      <c r="BW109" s="19">
        <v>0</v>
      </c>
      <c r="BX109" s="19">
        <v>0</v>
      </c>
      <c r="BY109" s="19">
        <v>0</v>
      </c>
      <c r="BZ109" s="19">
        <v>0</v>
      </c>
      <c r="CA109" s="19">
        <v>0</v>
      </c>
      <c r="CB109" s="19">
        <v>0</v>
      </c>
      <c r="CD109" s="19">
        <f t="shared" si="7"/>
        <v>0</v>
      </c>
      <c r="CE109" s="19">
        <f t="shared" si="8"/>
        <v>0</v>
      </c>
      <c r="CF109" s="19">
        <f t="shared" si="9"/>
        <v>0</v>
      </c>
    </row>
    <row r="110" spans="1:84" x14ac:dyDescent="0.2">
      <c r="A110" s="23" t="s">
        <v>184</v>
      </c>
      <c r="B110" s="23" t="s">
        <v>282</v>
      </c>
      <c r="C110">
        <f t="shared" si="6"/>
        <v>106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19">
        <v>0</v>
      </c>
      <c r="AM110" s="19">
        <v>0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S110" s="19">
        <v>0</v>
      </c>
      <c r="AT110" s="19">
        <v>0</v>
      </c>
      <c r="AU110" s="19">
        <v>0</v>
      </c>
      <c r="AV110" s="19">
        <v>0</v>
      </c>
      <c r="AW110" s="19">
        <v>0</v>
      </c>
      <c r="AX110" s="19">
        <v>0</v>
      </c>
      <c r="AY110" s="19">
        <v>0</v>
      </c>
      <c r="AZ110" s="19">
        <v>0</v>
      </c>
      <c r="BA110" s="19">
        <v>0</v>
      </c>
      <c r="BB110" s="19">
        <v>0</v>
      </c>
      <c r="BC110" s="19">
        <v>0</v>
      </c>
      <c r="BD110" s="19">
        <v>0</v>
      </c>
      <c r="BE110" s="19">
        <v>0</v>
      </c>
      <c r="BF110" s="19">
        <v>0</v>
      </c>
      <c r="BG110" s="19">
        <v>0</v>
      </c>
      <c r="BH110" s="19">
        <v>0</v>
      </c>
      <c r="BI110" s="19">
        <v>0</v>
      </c>
      <c r="BJ110" s="19">
        <v>0</v>
      </c>
      <c r="BK110" s="19">
        <v>0</v>
      </c>
      <c r="BL110" s="19">
        <v>0</v>
      </c>
      <c r="BM110" s="19">
        <v>0</v>
      </c>
      <c r="BN110" s="19">
        <v>0</v>
      </c>
      <c r="BO110" s="19">
        <v>0</v>
      </c>
      <c r="BP110" s="19">
        <v>0</v>
      </c>
      <c r="BQ110" s="19">
        <v>0</v>
      </c>
      <c r="BR110" s="19">
        <v>0</v>
      </c>
      <c r="BS110" s="19">
        <v>0</v>
      </c>
      <c r="BT110" s="19">
        <v>0</v>
      </c>
      <c r="BU110" s="19">
        <v>0</v>
      </c>
      <c r="BV110" s="19">
        <v>0</v>
      </c>
      <c r="BW110" s="19">
        <v>0</v>
      </c>
      <c r="BX110" s="19">
        <v>0</v>
      </c>
      <c r="BY110" s="19">
        <v>0</v>
      </c>
      <c r="BZ110" s="19">
        <v>0</v>
      </c>
      <c r="CA110" s="19">
        <v>0</v>
      </c>
      <c r="CB110" s="19">
        <v>0</v>
      </c>
      <c r="CD110" s="19">
        <f t="shared" si="7"/>
        <v>0</v>
      </c>
      <c r="CE110" s="19">
        <f t="shared" si="8"/>
        <v>0</v>
      </c>
      <c r="CF110" s="19">
        <f t="shared" si="9"/>
        <v>0</v>
      </c>
    </row>
    <row r="111" spans="1:84" x14ac:dyDescent="0.2">
      <c r="A111" s="23" t="s">
        <v>185</v>
      </c>
      <c r="B111" s="23" t="s">
        <v>283</v>
      </c>
      <c r="C111">
        <f t="shared" si="6"/>
        <v>107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v>0</v>
      </c>
      <c r="BL111" s="19">
        <v>0</v>
      </c>
      <c r="BM111" s="19">
        <v>0</v>
      </c>
      <c r="BN111" s="19"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19">
        <v>0</v>
      </c>
      <c r="BY111" s="19">
        <v>0</v>
      </c>
      <c r="BZ111" s="19">
        <v>0</v>
      </c>
      <c r="CA111" s="19">
        <v>0</v>
      </c>
      <c r="CB111" s="19">
        <v>0</v>
      </c>
      <c r="CD111" s="19">
        <f t="shared" si="7"/>
        <v>0</v>
      </c>
      <c r="CE111" s="19">
        <f t="shared" si="8"/>
        <v>0</v>
      </c>
      <c r="CF111" s="19">
        <f t="shared" si="9"/>
        <v>0</v>
      </c>
    </row>
    <row r="112" spans="1:84" x14ac:dyDescent="0.2">
      <c r="A112" s="23" t="s">
        <v>186</v>
      </c>
      <c r="B112" s="23" t="s">
        <v>284</v>
      </c>
      <c r="C112">
        <f t="shared" si="6"/>
        <v>108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0</v>
      </c>
      <c r="BA112" s="19">
        <v>0</v>
      </c>
      <c r="BB112" s="19">
        <v>0</v>
      </c>
      <c r="BC112" s="19">
        <v>0</v>
      </c>
      <c r="BD112" s="19">
        <v>0</v>
      </c>
      <c r="BE112" s="19">
        <v>0</v>
      </c>
      <c r="BF112" s="19">
        <v>0</v>
      </c>
      <c r="BG112" s="19">
        <v>0</v>
      </c>
      <c r="BH112" s="19">
        <v>0</v>
      </c>
      <c r="BI112" s="19">
        <v>0</v>
      </c>
      <c r="BJ112" s="19">
        <v>0</v>
      </c>
      <c r="BK112" s="19">
        <v>0</v>
      </c>
      <c r="BL112" s="19">
        <v>0</v>
      </c>
      <c r="BM112" s="19">
        <v>0</v>
      </c>
      <c r="BN112" s="19">
        <v>0</v>
      </c>
      <c r="BO112" s="19">
        <v>0</v>
      </c>
      <c r="BP112" s="19">
        <v>0</v>
      </c>
      <c r="BQ112" s="19">
        <v>0</v>
      </c>
      <c r="BR112" s="19">
        <v>0</v>
      </c>
      <c r="BS112" s="19">
        <v>0</v>
      </c>
      <c r="BT112" s="19">
        <v>0</v>
      </c>
      <c r="BU112" s="19">
        <v>0</v>
      </c>
      <c r="BV112" s="19">
        <v>0</v>
      </c>
      <c r="BW112" s="19">
        <v>0</v>
      </c>
      <c r="BX112" s="19">
        <v>0</v>
      </c>
      <c r="BY112" s="19">
        <v>0</v>
      </c>
      <c r="BZ112" s="19">
        <v>0</v>
      </c>
      <c r="CA112" s="19">
        <v>0</v>
      </c>
      <c r="CB112" s="19">
        <v>0</v>
      </c>
      <c r="CD112" s="19">
        <f t="shared" si="7"/>
        <v>0</v>
      </c>
      <c r="CE112" s="19">
        <f t="shared" si="8"/>
        <v>0</v>
      </c>
      <c r="CF112" s="19">
        <f t="shared" si="9"/>
        <v>0</v>
      </c>
    </row>
    <row r="113" spans="1:84" x14ac:dyDescent="0.2">
      <c r="A113" s="23" t="s">
        <v>187</v>
      </c>
      <c r="B113" s="23" t="s">
        <v>70</v>
      </c>
      <c r="C113">
        <f t="shared" si="6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D113" s="19">
        <f t="shared" si="7"/>
        <v>0</v>
      </c>
      <c r="CE113" s="19">
        <f t="shared" si="8"/>
        <v>0</v>
      </c>
      <c r="CF113" s="19">
        <f t="shared" si="9"/>
        <v>0</v>
      </c>
    </row>
    <row r="114" spans="1:84" x14ac:dyDescent="0.2">
      <c r="A114" s="23" t="s">
        <v>188</v>
      </c>
      <c r="B114" s="23" t="s">
        <v>285</v>
      </c>
      <c r="C114">
        <f t="shared" si="6"/>
        <v>110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0</v>
      </c>
      <c r="BA114" s="19">
        <v>0</v>
      </c>
      <c r="BB114" s="19">
        <v>0</v>
      </c>
      <c r="BC114" s="19">
        <v>0</v>
      </c>
      <c r="BD114" s="19">
        <v>0</v>
      </c>
      <c r="BE114" s="19">
        <v>0</v>
      </c>
      <c r="BF114" s="19">
        <v>0</v>
      </c>
      <c r="BG114" s="19">
        <v>0</v>
      </c>
      <c r="BH114" s="19">
        <v>0</v>
      </c>
      <c r="BI114" s="19">
        <v>0</v>
      </c>
      <c r="BJ114" s="19">
        <v>0</v>
      </c>
      <c r="BK114" s="19">
        <v>0</v>
      </c>
      <c r="BL114" s="19">
        <v>0</v>
      </c>
      <c r="BM114" s="19">
        <v>0</v>
      </c>
      <c r="BN114" s="19">
        <v>0</v>
      </c>
      <c r="BO114" s="19">
        <v>0</v>
      </c>
      <c r="BP114" s="19">
        <v>0</v>
      </c>
      <c r="BQ114" s="19">
        <v>0</v>
      </c>
      <c r="BR114" s="19">
        <v>0</v>
      </c>
      <c r="BS114" s="19">
        <v>0</v>
      </c>
      <c r="BT114" s="19">
        <v>0</v>
      </c>
      <c r="BU114" s="19">
        <v>0</v>
      </c>
      <c r="BV114" s="19">
        <v>0</v>
      </c>
      <c r="BW114" s="19">
        <v>0</v>
      </c>
      <c r="BX114" s="19">
        <v>0</v>
      </c>
      <c r="BY114" s="19">
        <v>0</v>
      </c>
      <c r="BZ114" s="19">
        <v>0</v>
      </c>
      <c r="CA114" s="19">
        <v>0</v>
      </c>
      <c r="CB114" s="19">
        <v>0</v>
      </c>
      <c r="CD114" s="19">
        <f t="shared" si="7"/>
        <v>0</v>
      </c>
      <c r="CE114" s="19">
        <f t="shared" si="8"/>
        <v>0</v>
      </c>
      <c r="CF114" s="19">
        <f t="shared" si="9"/>
        <v>0</v>
      </c>
    </row>
    <row r="115" spans="1:84" x14ac:dyDescent="0.2">
      <c r="A115" s="23" t="s">
        <v>189</v>
      </c>
      <c r="B115" s="23" t="s">
        <v>286</v>
      </c>
      <c r="C115">
        <f t="shared" si="6"/>
        <v>111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v>0</v>
      </c>
      <c r="CA115" s="19">
        <v>0</v>
      </c>
      <c r="CB115" s="19">
        <v>0</v>
      </c>
      <c r="CD115" s="19">
        <f t="shared" si="7"/>
        <v>0</v>
      </c>
      <c r="CE115" s="19">
        <f t="shared" si="8"/>
        <v>0</v>
      </c>
      <c r="CF115" s="19">
        <f t="shared" si="9"/>
        <v>0</v>
      </c>
    </row>
    <row r="116" spans="1:84" x14ac:dyDescent="0.2">
      <c r="A116" s="23" t="s">
        <v>190</v>
      </c>
      <c r="B116" s="23" t="s">
        <v>287</v>
      </c>
      <c r="C116">
        <f t="shared" si="6"/>
        <v>112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0</v>
      </c>
      <c r="BA116" s="19">
        <v>0</v>
      </c>
      <c r="BB116" s="19">
        <v>0</v>
      </c>
      <c r="BC116" s="19">
        <v>0</v>
      </c>
      <c r="BD116" s="19">
        <v>0</v>
      </c>
      <c r="BE116" s="19">
        <v>0</v>
      </c>
      <c r="BF116" s="19">
        <v>0</v>
      </c>
      <c r="BG116" s="19">
        <v>0</v>
      </c>
      <c r="BH116" s="19">
        <v>0</v>
      </c>
      <c r="BI116" s="19">
        <v>0</v>
      </c>
      <c r="BJ116" s="19">
        <v>0</v>
      </c>
      <c r="BK116" s="19">
        <v>0</v>
      </c>
      <c r="BL116" s="19">
        <v>0</v>
      </c>
      <c r="BM116" s="19">
        <v>0</v>
      </c>
      <c r="BN116" s="19">
        <v>0</v>
      </c>
      <c r="BO116" s="19">
        <v>0</v>
      </c>
      <c r="BP116" s="19">
        <v>0</v>
      </c>
      <c r="BQ116" s="19">
        <v>0</v>
      </c>
      <c r="BR116" s="19">
        <v>0</v>
      </c>
      <c r="BS116" s="19">
        <v>0</v>
      </c>
      <c r="BT116" s="19">
        <v>0</v>
      </c>
      <c r="BU116" s="19">
        <v>0</v>
      </c>
      <c r="BV116" s="19">
        <v>0</v>
      </c>
      <c r="BW116" s="19">
        <v>0</v>
      </c>
      <c r="BX116" s="19">
        <v>0</v>
      </c>
      <c r="BY116" s="19">
        <v>0</v>
      </c>
      <c r="BZ116" s="19">
        <v>0</v>
      </c>
      <c r="CA116" s="19">
        <v>0</v>
      </c>
      <c r="CB116" s="19">
        <v>0</v>
      </c>
      <c r="CD116" s="19">
        <f t="shared" si="7"/>
        <v>0</v>
      </c>
      <c r="CE116" s="19">
        <f t="shared" si="8"/>
        <v>0</v>
      </c>
      <c r="CF116" s="19">
        <f t="shared" si="9"/>
        <v>0</v>
      </c>
    </row>
    <row r="117" spans="1:84" x14ac:dyDescent="0.2">
      <c r="A117" s="23" t="s">
        <v>191</v>
      </c>
      <c r="B117" s="23" t="s">
        <v>288</v>
      </c>
      <c r="C117">
        <f t="shared" si="6"/>
        <v>113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0</v>
      </c>
      <c r="BA117" s="19">
        <v>0</v>
      </c>
      <c r="BB117" s="19">
        <v>0</v>
      </c>
      <c r="BC117" s="19">
        <v>0</v>
      </c>
      <c r="BD117" s="19">
        <v>0</v>
      </c>
      <c r="BE117" s="19">
        <v>0</v>
      </c>
      <c r="BF117" s="19">
        <v>0</v>
      </c>
      <c r="BG117" s="19">
        <v>0</v>
      </c>
      <c r="BH117" s="19">
        <v>0</v>
      </c>
      <c r="BI117" s="19">
        <v>0</v>
      </c>
      <c r="BJ117" s="19">
        <v>0</v>
      </c>
      <c r="BK117" s="19">
        <v>0</v>
      </c>
      <c r="BL117" s="19">
        <v>0</v>
      </c>
      <c r="BM117" s="19">
        <v>0</v>
      </c>
      <c r="BN117" s="19"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v>0</v>
      </c>
      <c r="CA117" s="19">
        <v>0</v>
      </c>
      <c r="CB117" s="19">
        <v>0</v>
      </c>
      <c r="CD117" s="19">
        <f t="shared" si="7"/>
        <v>0</v>
      </c>
      <c r="CE117" s="19">
        <f t="shared" si="8"/>
        <v>0</v>
      </c>
      <c r="CF117" s="19">
        <f t="shared" si="9"/>
        <v>0</v>
      </c>
    </row>
    <row r="118" spans="1:84" x14ac:dyDescent="0.2">
      <c r="A118" s="23" t="s">
        <v>192</v>
      </c>
      <c r="B118" s="23" t="s">
        <v>289</v>
      </c>
      <c r="C118">
        <f t="shared" si="6"/>
        <v>114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D118" s="19">
        <f t="shared" si="7"/>
        <v>0</v>
      </c>
      <c r="CE118" s="19">
        <f t="shared" si="8"/>
        <v>0</v>
      </c>
      <c r="CF118" s="19">
        <f t="shared" si="9"/>
        <v>0</v>
      </c>
    </row>
    <row r="119" spans="1:84" x14ac:dyDescent="0.2">
      <c r="A119" s="23" t="s">
        <v>193</v>
      </c>
      <c r="B119" s="23" t="s">
        <v>290</v>
      </c>
      <c r="C119">
        <f t="shared" si="6"/>
        <v>115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0</v>
      </c>
      <c r="BA119" s="19">
        <v>0</v>
      </c>
      <c r="BB119" s="19">
        <v>0</v>
      </c>
      <c r="BC119" s="19">
        <v>0</v>
      </c>
      <c r="BD119" s="19">
        <v>0</v>
      </c>
      <c r="BE119" s="19">
        <v>0</v>
      </c>
      <c r="BF119" s="19">
        <v>0</v>
      </c>
      <c r="BG119" s="19">
        <v>0</v>
      </c>
      <c r="BH119" s="19">
        <v>0</v>
      </c>
      <c r="BI119" s="19">
        <v>0</v>
      </c>
      <c r="BJ119" s="19">
        <v>0</v>
      </c>
      <c r="BK119" s="19">
        <v>0</v>
      </c>
      <c r="BL119" s="19">
        <v>0</v>
      </c>
      <c r="BM119" s="19">
        <v>0</v>
      </c>
      <c r="BN119" s="19">
        <v>0</v>
      </c>
      <c r="BO119" s="19">
        <v>0</v>
      </c>
      <c r="BP119" s="19">
        <v>0</v>
      </c>
      <c r="BQ119" s="19">
        <v>0</v>
      </c>
      <c r="BR119" s="19">
        <v>0</v>
      </c>
      <c r="BS119" s="19">
        <v>0</v>
      </c>
      <c r="BT119" s="19">
        <v>0</v>
      </c>
      <c r="BU119" s="19">
        <v>0</v>
      </c>
      <c r="BV119" s="19">
        <v>0</v>
      </c>
      <c r="BW119" s="19">
        <v>0</v>
      </c>
      <c r="BX119" s="19">
        <v>0</v>
      </c>
      <c r="BY119" s="19">
        <v>0</v>
      </c>
      <c r="BZ119" s="19">
        <v>0</v>
      </c>
      <c r="CA119" s="19">
        <v>0</v>
      </c>
      <c r="CB119" s="19">
        <v>0</v>
      </c>
      <c r="CD119" s="19">
        <f t="shared" si="7"/>
        <v>0</v>
      </c>
      <c r="CE119" s="19">
        <f t="shared" si="8"/>
        <v>0</v>
      </c>
      <c r="CF119" s="19">
        <f t="shared" si="9"/>
        <v>0</v>
      </c>
    </row>
    <row r="120" spans="1:84" x14ac:dyDescent="0.2">
      <c r="A120" s="23" t="s">
        <v>194</v>
      </c>
      <c r="B120" s="23" t="s">
        <v>291</v>
      </c>
      <c r="C120">
        <f t="shared" si="6"/>
        <v>116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0</v>
      </c>
      <c r="BA120" s="19">
        <v>0</v>
      </c>
      <c r="BB120" s="19">
        <v>0</v>
      </c>
      <c r="BC120" s="19">
        <v>0</v>
      </c>
      <c r="BD120" s="19">
        <v>0</v>
      </c>
      <c r="BE120" s="19">
        <v>0</v>
      </c>
      <c r="BF120" s="19">
        <v>0</v>
      </c>
      <c r="BG120" s="19">
        <v>0</v>
      </c>
      <c r="BH120" s="19">
        <v>0</v>
      </c>
      <c r="BI120" s="19">
        <v>0</v>
      </c>
      <c r="BJ120" s="19">
        <v>0</v>
      </c>
      <c r="BK120" s="19">
        <v>0</v>
      </c>
      <c r="BL120" s="19">
        <v>0</v>
      </c>
      <c r="BM120" s="19">
        <v>0</v>
      </c>
      <c r="BN120" s="19">
        <v>0</v>
      </c>
      <c r="BO120" s="19">
        <v>0</v>
      </c>
      <c r="BP120" s="19">
        <v>0</v>
      </c>
      <c r="BQ120" s="19">
        <v>0</v>
      </c>
      <c r="BR120" s="19">
        <v>0</v>
      </c>
      <c r="BS120" s="19">
        <v>0</v>
      </c>
      <c r="BT120" s="19">
        <v>0</v>
      </c>
      <c r="BU120" s="19">
        <v>0</v>
      </c>
      <c r="BV120" s="19">
        <v>0</v>
      </c>
      <c r="BW120" s="19">
        <v>0</v>
      </c>
      <c r="BX120" s="19">
        <v>0</v>
      </c>
      <c r="BY120" s="19">
        <v>0</v>
      </c>
      <c r="BZ120" s="19">
        <v>0</v>
      </c>
      <c r="CA120" s="19">
        <v>0</v>
      </c>
      <c r="CB120" s="19">
        <v>0</v>
      </c>
      <c r="CD120" s="19">
        <f t="shared" si="7"/>
        <v>0</v>
      </c>
      <c r="CE120" s="19">
        <f t="shared" si="8"/>
        <v>0</v>
      </c>
      <c r="CF120" s="19">
        <f t="shared" si="9"/>
        <v>0</v>
      </c>
    </row>
    <row r="121" spans="1:84" x14ac:dyDescent="0.2">
      <c r="A121" s="23" t="s">
        <v>195</v>
      </c>
      <c r="B121" s="23" t="s">
        <v>292</v>
      </c>
      <c r="C121">
        <f t="shared" si="6"/>
        <v>117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D121" s="19">
        <f t="shared" si="7"/>
        <v>0</v>
      </c>
      <c r="CE121" s="19">
        <f t="shared" si="8"/>
        <v>0</v>
      </c>
      <c r="CF121" s="19">
        <f t="shared" si="9"/>
        <v>0</v>
      </c>
    </row>
    <row r="122" spans="1:84" x14ac:dyDescent="0.2">
      <c r="A122" s="23" t="s">
        <v>196</v>
      </c>
      <c r="B122" s="23" t="s">
        <v>293</v>
      </c>
      <c r="C122">
        <f t="shared" si="6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D122" s="19">
        <f t="shared" si="7"/>
        <v>0</v>
      </c>
      <c r="CE122" s="19">
        <f t="shared" si="8"/>
        <v>0</v>
      </c>
      <c r="CF122" s="19">
        <f t="shared" si="9"/>
        <v>0</v>
      </c>
    </row>
    <row r="123" spans="1:84" x14ac:dyDescent="0.2">
      <c r="A123" s="23" t="s">
        <v>197</v>
      </c>
      <c r="B123" s="23" t="s">
        <v>294</v>
      </c>
      <c r="C123">
        <f t="shared" si="6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D123" s="19">
        <f t="shared" si="7"/>
        <v>0</v>
      </c>
      <c r="CE123" s="19">
        <f t="shared" si="8"/>
        <v>0</v>
      </c>
      <c r="CF123" s="19">
        <f t="shared" si="9"/>
        <v>0</v>
      </c>
    </row>
    <row r="124" spans="1:84" x14ac:dyDescent="0.2">
      <c r="A124" s="23" t="s">
        <v>198</v>
      </c>
      <c r="B124" s="23" t="s">
        <v>48</v>
      </c>
      <c r="C124">
        <f t="shared" si="6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D124" s="19">
        <f t="shared" si="7"/>
        <v>0</v>
      </c>
      <c r="CE124" s="19">
        <f t="shared" si="8"/>
        <v>0</v>
      </c>
      <c r="CF124" s="19">
        <f t="shared" si="9"/>
        <v>0</v>
      </c>
    </row>
    <row r="125" spans="1:84" x14ac:dyDescent="0.2">
      <c r="A125" s="23" t="s">
        <v>199</v>
      </c>
      <c r="B125" s="23" t="s">
        <v>295</v>
      </c>
      <c r="C125">
        <f t="shared" si="6"/>
        <v>121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  <c r="AT125" s="19">
        <v>0</v>
      </c>
      <c r="AU125" s="19">
        <v>0</v>
      </c>
      <c r="AV125" s="19">
        <v>0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  <c r="BG125" s="19">
        <v>0</v>
      </c>
      <c r="BH125" s="19">
        <v>0</v>
      </c>
      <c r="BI125" s="19">
        <v>0</v>
      </c>
      <c r="BJ125" s="19">
        <v>0</v>
      </c>
      <c r="BK125" s="19">
        <v>0</v>
      </c>
      <c r="BL125" s="19">
        <v>0</v>
      </c>
      <c r="BM125" s="19">
        <v>0</v>
      </c>
      <c r="BN125" s="19">
        <v>0</v>
      </c>
      <c r="BO125" s="19">
        <v>0</v>
      </c>
      <c r="BP125" s="19">
        <v>0</v>
      </c>
      <c r="BQ125" s="19">
        <v>0</v>
      </c>
      <c r="BR125" s="19">
        <v>0</v>
      </c>
      <c r="BS125" s="19">
        <v>0</v>
      </c>
      <c r="BT125" s="19">
        <v>0</v>
      </c>
      <c r="BU125" s="19">
        <v>0</v>
      </c>
      <c r="BV125" s="19">
        <v>0</v>
      </c>
      <c r="BW125" s="19">
        <v>0</v>
      </c>
      <c r="BX125" s="19">
        <v>0</v>
      </c>
      <c r="BY125" s="19">
        <v>0</v>
      </c>
      <c r="BZ125" s="19">
        <v>0</v>
      </c>
      <c r="CA125" s="19">
        <v>0</v>
      </c>
      <c r="CB125" s="19">
        <v>0</v>
      </c>
      <c r="CD125" s="19">
        <f t="shared" si="7"/>
        <v>0</v>
      </c>
      <c r="CE125" s="19">
        <f t="shared" si="8"/>
        <v>0</v>
      </c>
      <c r="CF125" s="19">
        <f t="shared" si="9"/>
        <v>0</v>
      </c>
    </row>
    <row r="126" spans="1:84" x14ac:dyDescent="0.2">
      <c r="A126" s="23" t="s">
        <v>200</v>
      </c>
      <c r="B126" s="23" t="s">
        <v>49</v>
      </c>
      <c r="C126">
        <f t="shared" si="6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D126" s="19">
        <f t="shared" si="7"/>
        <v>0</v>
      </c>
      <c r="CE126" s="19">
        <f t="shared" si="8"/>
        <v>0</v>
      </c>
      <c r="CF126" s="19">
        <f t="shared" si="9"/>
        <v>0</v>
      </c>
    </row>
    <row r="127" spans="1:84" x14ac:dyDescent="0.2">
      <c r="A127" s="23" t="s">
        <v>201</v>
      </c>
      <c r="B127" s="23" t="s">
        <v>296</v>
      </c>
      <c r="C127">
        <f t="shared" si="6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0</v>
      </c>
      <c r="BM127" s="19">
        <v>0</v>
      </c>
      <c r="BN127" s="19">
        <v>0</v>
      </c>
      <c r="BO127" s="19">
        <v>0</v>
      </c>
      <c r="BP127" s="19">
        <v>0</v>
      </c>
      <c r="BQ127" s="19">
        <v>0</v>
      </c>
      <c r="BR127" s="19">
        <v>0</v>
      </c>
      <c r="BS127" s="19">
        <v>0</v>
      </c>
      <c r="BT127" s="19">
        <v>0</v>
      </c>
      <c r="BU127" s="19">
        <v>0</v>
      </c>
      <c r="BV127" s="19">
        <v>0</v>
      </c>
      <c r="BW127" s="19">
        <v>0</v>
      </c>
      <c r="BX127" s="19">
        <v>0</v>
      </c>
      <c r="BY127" s="19">
        <v>0</v>
      </c>
      <c r="BZ127" s="19">
        <v>0</v>
      </c>
      <c r="CA127" s="19">
        <v>0</v>
      </c>
      <c r="CB127" s="19">
        <v>0</v>
      </c>
      <c r="CD127" s="19">
        <f t="shared" si="7"/>
        <v>0</v>
      </c>
      <c r="CE127" s="19">
        <f t="shared" si="8"/>
        <v>0</v>
      </c>
      <c r="CF127" s="19">
        <f t="shared" si="9"/>
        <v>0</v>
      </c>
    </row>
    <row r="128" spans="1:84" x14ac:dyDescent="0.2">
      <c r="A128" s="23" t="s">
        <v>202</v>
      </c>
      <c r="B128" s="23" t="s">
        <v>297</v>
      </c>
      <c r="C128">
        <f t="shared" si="6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4.623849817357932E-5</v>
      </c>
      <c r="AT128" s="19">
        <v>0</v>
      </c>
      <c r="AU128" s="19">
        <v>0</v>
      </c>
      <c r="AV128" s="19">
        <v>0</v>
      </c>
      <c r="AW128" s="19">
        <v>0</v>
      </c>
      <c r="AX128" s="19">
        <v>4.6238498173579323E-4</v>
      </c>
      <c r="AY128" s="19">
        <v>0</v>
      </c>
      <c r="AZ128" s="19">
        <v>0</v>
      </c>
      <c r="BA128" s="19">
        <v>7.874416238960559E-2</v>
      </c>
      <c r="BB128" s="19">
        <v>1.4518888426503907E-2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1.8033014287695936E-3</v>
      </c>
      <c r="BI128" s="19">
        <v>0</v>
      </c>
      <c r="BJ128" s="19">
        <v>7.3981597077726912E-4</v>
      </c>
      <c r="BK128" s="19">
        <v>0</v>
      </c>
      <c r="BL128" s="19">
        <v>2.4228973042955564E-2</v>
      </c>
      <c r="BM128" s="19">
        <v>2.4044019050261248E-3</v>
      </c>
      <c r="BN128" s="19">
        <v>0</v>
      </c>
      <c r="BO128" s="19">
        <v>1.710824432422435E-3</v>
      </c>
      <c r="BP128" s="19">
        <v>0</v>
      </c>
      <c r="BQ128" s="19">
        <v>2.5939797475378001E-2</v>
      </c>
      <c r="BR128" s="19">
        <v>4.3417949784990986E-2</v>
      </c>
      <c r="BS128" s="19">
        <v>0</v>
      </c>
      <c r="BT128" s="19">
        <v>0.19401673833633884</v>
      </c>
      <c r="BU128" s="19">
        <v>0</v>
      </c>
      <c r="BV128" s="19">
        <v>0</v>
      </c>
      <c r="BW128" s="19">
        <v>0</v>
      </c>
      <c r="BX128" s="19">
        <v>0.80598326166366119</v>
      </c>
      <c r="BY128" s="19">
        <v>0</v>
      </c>
      <c r="BZ128" s="19">
        <v>0</v>
      </c>
      <c r="CA128" s="19">
        <v>0.80598326166366119</v>
      </c>
      <c r="CB128" s="19">
        <v>1</v>
      </c>
      <c r="CD128" s="19">
        <f t="shared" si="7"/>
        <v>0</v>
      </c>
      <c r="CE128" s="19">
        <f t="shared" si="8"/>
        <v>0</v>
      </c>
      <c r="CF128" s="19">
        <f t="shared" si="9"/>
        <v>0</v>
      </c>
    </row>
    <row r="129" spans="1:84" x14ac:dyDescent="0.2">
      <c r="A129" s="23" t="s">
        <v>203</v>
      </c>
      <c r="B129" s="23" t="s">
        <v>298</v>
      </c>
      <c r="C129">
        <f t="shared" si="6"/>
        <v>125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D129" s="19">
        <f t="shared" si="7"/>
        <v>0</v>
      </c>
      <c r="CE129" s="19">
        <f t="shared" si="8"/>
        <v>0</v>
      </c>
      <c r="CF129" s="19">
        <f t="shared" si="9"/>
        <v>0</v>
      </c>
    </row>
    <row r="130" spans="1:84" x14ac:dyDescent="0.2">
      <c r="A130" s="23" t="s">
        <v>204</v>
      </c>
      <c r="B130" s="23" t="s">
        <v>299</v>
      </c>
      <c r="C130">
        <f t="shared" si="6"/>
        <v>126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D130" s="19">
        <f t="shared" si="7"/>
        <v>0</v>
      </c>
      <c r="CE130" s="19">
        <f t="shared" si="8"/>
        <v>0</v>
      </c>
      <c r="CF130" s="19">
        <f t="shared" si="9"/>
        <v>0</v>
      </c>
    </row>
    <row r="131" spans="1:84" x14ac:dyDescent="0.2">
      <c r="A131" s="23" t="s">
        <v>205</v>
      </c>
      <c r="B131" s="23" t="s">
        <v>300</v>
      </c>
      <c r="C131">
        <f t="shared" si="6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0</v>
      </c>
      <c r="BV131" s="19">
        <v>0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D131" s="19">
        <f t="shared" si="7"/>
        <v>0</v>
      </c>
      <c r="CE131" s="19">
        <f t="shared" si="8"/>
        <v>0</v>
      </c>
      <c r="CF131" s="19">
        <f t="shared" si="9"/>
        <v>0</v>
      </c>
    </row>
    <row r="132" spans="1:84" x14ac:dyDescent="0.2">
      <c r="A132" s="23" t="s">
        <v>206</v>
      </c>
      <c r="B132" s="23" t="s">
        <v>71</v>
      </c>
      <c r="C132">
        <f t="shared" si="6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D132" s="19">
        <f t="shared" si="7"/>
        <v>0</v>
      </c>
      <c r="CE132" s="19">
        <f t="shared" si="8"/>
        <v>0</v>
      </c>
      <c r="CF132" s="19">
        <f t="shared" si="9"/>
        <v>0</v>
      </c>
    </row>
    <row r="133" spans="1:84" x14ac:dyDescent="0.2">
      <c r="A133" s="1"/>
      <c r="B133" s="7" t="s">
        <v>6</v>
      </c>
      <c r="C133">
        <f t="shared" si="6"/>
        <v>129</v>
      </c>
      <c r="D133" s="19">
        <f>SUM(D5:D132)</f>
        <v>144.69787287281494</v>
      </c>
      <c r="E133" s="19">
        <f t="shared" ref="E133:BP133" si="10">SUM(E5:E132)</f>
        <v>68.87166563857852</v>
      </c>
      <c r="F133" s="19">
        <f t="shared" si="10"/>
        <v>7.4935583497689144</v>
      </c>
      <c r="G133" s="19">
        <f t="shared" si="10"/>
        <v>45.190514223301356</v>
      </c>
      <c r="H133" s="19">
        <f t="shared" si="10"/>
        <v>179.23112902699057</v>
      </c>
      <c r="I133" s="19">
        <f t="shared" si="10"/>
        <v>93.628354975919592</v>
      </c>
      <c r="J133" s="19">
        <f t="shared" si="10"/>
        <v>24.054405997515971</v>
      </c>
      <c r="K133" s="19">
        <f t="shared" si="10"/>
        <v>71.263420495929395</v>
      </c>
      <c r="L133" s="19">
        <f t="shared" si="10"/>
        <v>7.6421643215796218</v>
      </c>
      <c r="M133" s="19">
        <f t="shared" si="10"/>
        <v>210.07728352621461</v>
      </c>
      <c r="N133" s="19">
        <f t="shared" si="10"/>
        <v>77.970001276764037</v>
      </c>
      <c r="O133" s="19">
        <f t="shared" si="10"/>
        <v>16.680695116775752</v>
      </c>
      <c r="P133" s="19">
        <f t="shared" si="10"/>
        <v>401.38613072550027</v>
      </c>
      <c r="Q133" s="19">
        <f t="shared" si="10"/>
        <v>546.20537240301564</v>
      </c>
      <c r="R133" s="19">
        <f t="shared" si="10"/>
        <v>187.18445082898646</v>
      </c>
      <c r="S133" s="19">
        <f t="shared" si="10"/>
        <v>35.326576618159478</v>
      </c>
      <c r="T133" s="19">
        <f t="shared" si="10"/>
        <v>124.77434390577214</v>
      </c>
      <c r="U133" s="19">
        <f t="shared" si="10"/>
        <v>31.96459638277862</v>
      </c>
      <c r="V133" s="19">
        <f t="shared" si="10"/>
        <v>23.010653525426932</v>
      </c>
      <c r="W133" s="19">
        <f t="shared" si="10"/>
        <v>13.495973770566518</v>
      </c>
      <c r="X133" s="19">
        <f t="shared" si="10"/>
        <v>389.22706552371392</v>
      </c>
      <c r="Y133" s="19">
        <f t="shared" si="10"/>
        <v>284.40820822871376</v>
      </c>
      <c r="Z133" s="19">
        <f t="shared" si="10"/>
        <v>110.14683233765369</v>
      </c>
      <c r="AA133" s="19">
        <f t="shared" si="10"/>
        <v>66.603968510947226</v>
      </c>
      <c r="AB133" s="19">
        <f t="shared" si="10"/>
        <v>564.84201629666507</v>
      </c>
      <c r="AC133" s="19">
        <f t="shared" si="10"/>
        <v>111.26699676636791</v>
      </c>
      <c r="AD133" s="19">
        <f t="shared" si="10"/>
        <v>193.52809429936605</v>
      </c>
      <c r="AE133" s="19">
        <f t="shared" si="10"/>
        <v>53.55367563851221</v>
      </c>
      <c r="AF133" s="19">
        <f t="shared" si="10"/>
        <v>367.20949967892687</v>
      </c>
      <c r="AG133" s="19">
        <f t="shared" si="10"/>
        <v>434.20359811894838</v>
      </c>
      <c r="AH133" s="19">
        <f t="shared" si="10"/>
        <v>408.96669914136663</v>
      </c>
      <c r="AI133" s="19">
        <f t="shared" si="10"/>
        <v>787.04862349602979</v>
      </c>
      <c r="AJ133" s="19">
        <f t="shared" si="10"/>
        <v>1057.7628195971781</v>
      </c>
      <c r="AK133" s="19">
        <f t="shared" si="10"/>
        <v>512.05263962184142</v>
      </c>
      <c r="AL133" s="19">
        <f t="shared" si="10"/>
        <v>149.63948284349829</v>
      </c>
      <c r="AM133" s="19">
        <f t="shared" si="10"/>
        <v>163.20175076495028</v>
      </c>
      <c r="AN133" s="19">
        <f t="shared" si="10"/>
        <v>327.38007503891095</v>
      </c>
      <c r="AO133" s="19">
        <f t="shared" si="10"/>
        <v>128.72584295957341</v>
      </c>
      <c r="AP133" s="19">
        <f t="shared" si="10"/>
        <v>30.30383439969777</v>
      </c>
      <c r="AQ133" s="19">
        <f t="shared" si="10"/>
        <v>1096.3773510524707</v>
      </c>
      <c r="AR133" s="19">
        <f t="shared" si="10"/>
        <v>219.63562388602043</v>
      </c>
      <c r="AS133" s="19">
        <f t="shared" si="10"/>
        <v>139.51527537828906</v>
      </c>
      <c r="AT133" s="19">
        <f t="shared" si="10"/>
        <v>252.25950387447824</v>
      </c>
      <c r="AU133" s="19">
        <f t="shared" si="10"/>
        <v>6.7659743211750056</v>
      </c>
      <c r="AV133" s="19">
        <f t="shared" si="10"/>
        <v>17.931092275934859</v>
      </c>
      <c r="AW133" s="19">
        <f t="shared" si="10"/>
        <v>13.696656835779599</v>
      </c>
      <c r="AX133" s="19">
        <f t="shared" si="10"/>
        <v>8.5150137293640888</v>
      </c>
      <c r="AY133" s="19">
        <f t="shared" si="10"/>
        <v>87.075947091109057</v>
      </c>
      <c r="AZ133" s="19">
        <f t="shared" si="10"/>
        <v>8.59627535016139</v>
      </c>
      <c r="BA133" s="19">
        <f t="shared" si="10"/>
        <v>12.395643777856089</v>
      </c>
      <c r="BB133" s="19">
        <f t="shared" si="10"/>
        <v>28.071057278105268</v>
      </c>
      <c r="BC133" s="19">
        <f t="shared" si="10"/>
        <v>31.000625178389047</v>
      </c>
      <c r="BD133" s="19">
        <f t="shared" si="10"/>
        <v>26.110798881371426</v>
      </c>
      <c r="BE133" s="19">
        <f t="shared" si="10"/>
        <v>24.063468702797707</v>
      </c>
      <c r="BF133" s="19">
        <f t="shared" si="10"/>
        <v>29.724007796362478</v>
      </c>
      <c r="BG133" s="19">
        <f t="shared" si="10"/>
        <v>45.264613746652898</v>
      </c>
      <c r="BH133" s="19">
        <f t="shared" si="10"/>
        <v>12.09224801161281</v>
      </c>
      <c r="BI133" s="19">
        <f t="shared" si="10"/>
        <v>18.710299152245764</v>
      </c>
      <c r="BJ133" s="19">
        <f t="shared" si="10"/>
        <v>83.528493256259495</v>
      </c>
      <c r="BK133" s="19">
        <f t="shared" si="10"/>
        <v>5.3023563709700241</v>
      </c>
      <c r="BL133" s="19">
        <f t="shared" si="10"/>
        <v>74.958937427012799</v>
      </c>
      <c r="BM133" s="19">
        <f t="shared" si="10"/>
        <v>61.307959720215706</v>
      </c>
      <c r="BN133" s="19">
        <f t="shared" si="10"/>
        <v>4.7101208342123737</v>
      </c>
      <c r="BO133" s="19">
        <f t="shared" si="10"/>
        <v>100.16674632470495</v>
      </c>
      <c r="BP133" s="19">
        <f t="shared" si="10"/>
        <v>206.22013295530576</v>
      </c>
      <c r="BQ133" s="19">
        <f t="shared" ref="BQ133:CB133" si="11">SUM(BQ5:BQ132)</f>
        <v>7.6768335788667104</v>
      </c>
      <c r="BR133" s="19">
        <f t="shared" si="11"/>
        <v>61.860877596907748</v>
      </c>
      <c r="BS133" s="19">
        <f t="shared" si="11"/>
        <v>0</v>
      </c>
      <c r="BT133" s="19">
        <f t="shared" si="11"/>
        <v>11133.754821629851</v>
      </c>
      <c r="BU133" s="19">
        <f t="shared" si="11"/>
        <v>0</v>
      </c>
      <c r="BV133" s="19">
        <f t="shared" si="11"/>
        <v>0</v>
      </c>
      <c r="BW133" s="19">
        <f t="shared" si="11"/>
        <v>0</v>
      </c>
      <c r="BX133" s="19">
        <f t="shared" si="11"/>
        <v>5906.362228482627</v>
      </c>
      <c r="BY133" s="19">
        <f t="shared" si="11"/>
        <v>3998.8829498875207</v>
      </c>
      <c r="BZ133" s="19">
        <f t="shared" si="11"/>
        <v>0</v>
      </c>
      <c r="CA133" s="19">
        <f t="shared" si="11"/>
        <v>9905.2451783701472</v>
      </c>
      <c r="CB133" s="19">
        <f t="shared" si="11"/>
        <v>21039</v>
      </c>
      <c r="CD133" s="19">
        <f t="shared" si="7"/>
        <v>0</v>
      </c>
      <c r="CE133" s="19">
        <f t="shared" si="8"/>
        <v>0</v>
      </c>
      <c r="CF133" s="19">
        <f t="shared" si="9"/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F133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9.140625" defaultRowHeight="12.75" x14ac:dyDescent="0.2"/>
  <cols>
    <col min="1" max="1" width="13.42578125" customWidth="1"/>
    <col min="2" max="2" width="17.5703125" customWidth="1"/>
    <col min="3" max="3" width="6.85546875" customWidth="1"/>
  </cols>
  <sheetData>
    <row r="1" spans="1:84" ht="12.75" customHeight="1" x14ac:dyDescent="0.2">
      <c r="A1" s="6" t="s">
        <v>0</v>
      </c>
      <c r="B1" s="4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6"/>
      <c r="BV1" s="3"/>
      <c r="BX1" s="3"/>
      <c r="BY1" s="3"/>
      <c r="BZ1" s="3"/>
      <c r="CA1" s="3"/>
    </row>
    <row r="2" spans="1:84" ht="12.75" customHeight="1" x14ac:dyDescent="0.2">
      <c r="A2" s="6" t="s">
        <v>4</v>
      </c>
      <c r="B2" s="4" t="s">
        <v>4</v>
      </c>
      <c r="D2" s="22" t="s">
        <v>301</v>
      </c>
      <c r="E2" s="22" t="s">
        <v>303</v>
      </c>
      <c r="F2" s="22" t="s">
        <v>305</v>
      </c>
      <c r="G2" s="22" t="s">
        <v>307</v>
      </c>
      <c r="H2" s="22" t="s">
        <v>309</v>
      </c>
      <c r="I2" s="22" t="s">
        <v>311</v>
      </c>
      <c r="J2" s="22" t="s">
        <v>313</v>
      </c>
      <c r="K2" s="22" t="s">
        <v>315</v>
      </c>
      <c r="L2" s="22" t="s">
        <v>317</v>
      </c>
      <c r="M2" s="22" t="s">
        <v>319</v>
      </c>
      <c r="N2" s="22" t="s">
        <v>320</v>
      </c>
      <c r="O2" s="22" t="s">
        <v>322</v>
      </c>
      <c r="P2" s="22" t="s">
        <v>324</v>
      </c>
      <c r="Q2" s="22" t="s">
        <v>326</v>
      </c>
      <c r="R2" s="22" t="s">
        <v>328</v>
      </c>
      <c r="S2" s="22" t="s">
        <v>330</v>
      </c>
      <c r="T2" s="22" t="s">
        <v>332</v>
      </c>
      <c r="U2" s="22" t="s">
        <v>334</v>
      </c>
      <c r="V2" s="22" t="s">
        <v>336</v>
      </c>
      <c r="W2" s="22" t="s">
        <v>338</v>
      </c>
      <c r="X2" s="22" t="s">
        <v>340</v>
      </c>
      <c r="Y2" s="22" t="s">
        <v>342</v>
      </c>
      <c r="Z2" s="22" t="s">
        <v>344</v>
      </c>
      <c r="AA2" s="22" t="s">
        <v>346</v>
      </c>
      <c r="AB2" s="22" t="s">
        <v>348</v>
      </c>
      <c r="AC2" s="22" t="s">
        <v>350</v>
      </c>
      <c r="AD2" s="22" t="s">
        <v>352</v>
      </c>
      <c r="AE2" s="22" t="s">
        <v>354</v>
      </c>
      <c r="AF2" s="22" t="s">
        <v>356</v>
      </c>
      <c r="AG2" s="22" t="s">
        <v>358</v>
      </c>
      <c r="AH2" s="22" t="s">
        <v>360</v>
      </c>
      <c r="AI2" s="22" t="s">
        <v>362</v>
      </c>
      <c r="AJ2" s="22" t="s">
        <v>364</v>
      </c>
      <c r="AK2" s="22" t="s">
        <v>366</v>
      </c>
      <c r="AL2" s="22" t="s">
        <v>368</v>
      </c>
      <c r="AM2" s="22" t="s">
        <v>370</v>
      </c>
      <c r="AN2" s="22" t="s">
        <v>372</v>
      </c>
      <c r="AO2" s="22" t="s">
        <v>373</v>
      </c>
      <c r="AP2" s="22" t="s">
        <v>375</v>
      </c>
      <c r="AQ2" s="22" t="s">
        <v>377</v>
      </c>
      <c r="AR2" s="22" t="s">
        <v>378</v>
      </c>
      <c r="AS2" s="22" t="s">
        <v>380</v>
      </c>
      <c r="AT2" s="22" t="s">
        <v>381</v>
      </c>
      <c r="AU2" s="22" t="s">
        <v>383</v>
      </c>
      <c r="AV2" s="22" t="s">
        <v>384</v>
      </c>
      <c r="AW2" s="22" t="s">
        <v>385</v>
      </c>
      <c r="AX2" s="22" t="s">
        <v>387</v>
      </c>
      <c r="AY2" s="22" t="s">
        <v>389</v>
      </c>
      <c r="AZ2" s="22" t="s">
        <v>391</v>
      </c>
      <c r="BA2" s="22" t="s">
        <v>393</v>
      </c>
      <c r="BB2" s="22" t="s">
        <v>395</v>
      </c>
      <c r="BC2" s="22" t="s">
        <v>397</v>
      </c>
      <c r="BD2" s="22" t="s">
        <v>398</v>
      </c>
      <c r="BE2" s="22" t="s">
        <v>399</v>
      </c>
      <c r="BF2" s="22" t="s">
        <v>401</v>
      </c>
      <c r="BG2" s="22" t="s">
        <v>403</v>
      </c>
      <c r="BH2" s="22" t="s">
        <v>405</v>
      </c>
      <c r="BI2" s="22" t="s">
        <v>407</v>
      </c>
      <c r="BJ2" s="22" t="s">
        <v>409</v>
      </c>
      <c r="BK2" s="22" t="s">
        <v>411</v>
      </c>
      <c r="BL2" s="22" t="s">
        <v>413</v>
      </c>
      <c r="BM2" s="22" t="s">
        <v>415</v>
      </c>
      <c r="BN2" s="22" t="s">
        <v>416</v>
      </c>
      <c r="BO2" s="22" t="s">
        <v>417</v>
      </c>
      <c r="BP2" s="22" t="s">
        <v>418</v>
      </c>
      <c r="BQ2" s="22" t="s">
        <v>419</v>
      </c>
      <c r="BR2" s="22" t="s">
        <v>421</v>
      </c>
      <c r="BS2" s="22">
        <v>9700</v>
      </c>
      <c r="BT2" s="6"/>
      <c r="BU2" s="11"/>
      <c r="BV2" s="4"/>
      <c r="BW2" s="17"/>
      <c r="BX2" s="6"/>
      <c r="BY2" s="6"/>
      <c r="BZ2" s="18"/>
      <c r="CA2" s="6"/>
      <c r="CB2" s="6"/>
    </row>
    <row r="3" spans="1:84" ht="63.75" customHeight="1" x14ac:dyDescent="0.2">
      <c r="A3" s="6"/>
      <c r="B3" s="4"/>
      <c r="D3" s="28" t="s">
        <v>302</v>
      </c>
      <c r="E3" s="28" t="s">
        <v>304</v>
      </c>
      <c r="F3" s="28" t="s">
        <v>306</v>
      </c>
      <c r="G3" s="28" t="s">
        <v>308</v>
      </c>
      <c r="H3" s="28" t="s">
        <v>310</v>
      </c>
      <c r="I3" s="28" t="s">
        <v>312</v>
      </c>
      <c r="J3" s="28" t="s">
        <v>314</v>
      </c>
      <c r="K3" s="28" t="s">
        <v>316</v>
      </c>
      <c r="L3" s="28" t="s">
        <v>318</v>
      </c>
      <c r="M3" s="28" t="s">
        <v>60</v>
      </c>
      <c r="N3" s="28" t="s">
        <v>321</v>
      </c>
      <c r="O3" s="28" t="s">
        <v>323</v>
      </c>
      <c r="P3" s="28" t="s">
        <v>325</v>
      </c>
      <c r="Q3" s="28" t="s">
        <v>327</v>
      </c>
      <c r="R3" s="28" t="s">
        <v>329</v>
      </c>
      <c r="S3" s="28" t="s">
        <v>331</v>
      </c>
      <c r="T3" s="28" t="s">
        <v>333</v>
      </c>
      <c r="U3" s="28" t="s">
        <v>335</v>
      </c>
      <c r="V3" s="28" t="s">
        <v>337</v>
      </c>
      <c r="W3" s="28" t="s">
        <v>339</v>
      </c>
      <c r="X3" s="28" t="s">
        <v>341</v>
      </c>
      <c r="Y3" s="28" t="s">
        <v>343</v>
      </c>
      <c r="Z3" s="28" t="s">
        <v>345</v>
      </c>
      <c r="AA3" s="28" t="s">
        <v>347</v>
      </c>
      <c r="AB3" s="28" t="s">
        <v>349</v>
      </c>
      <c r="AC3" s="28" t="s">
        <v>351</v>
      </c>
      <c r="AD3" s="28" t="s">
        <v>353</v>
      </c>
      <c r="AE3" s="28" t="s">
        <v>355</v>
      </c>
      <c r="AF3" s="28" t="s">
        <v>357</v>
      </c>
      <c r="AG3" s="28" t="s">
        <v>359</v>
      </c>
      <c r="AH3" s="28" t="s">
        <v>361</v>
      </c>
      <c r="AI3" s="28" t="s">
        <v>363</v>
      </c>
      <c r="AJ3" s="28" t="s">
        <v>365</v>
      </c>
      <c r="AK3" s="28" t="s">
        <v>367</v>
      </c>
      <c r="AL3" s="28" t="s">
        <v>369</v>
      </c>
      <c r="AM3" s="28" t="s">
        <v>371</v>
      </c>
      <c r="AN3" s="28" t="s">
        <v>263</v>
      </c>
      <c r="AO3" s="28" t="s">
        <v>374</v>
      </c>
      <c r="AP3" s="28" t="s">
        <v>376</v>
      </c>
      <c r="AQ3" s="28" t="s">
        <v>47</v>
      </c>
      <c r="AR3" s="28" t="s">
        <v>379</v>
      </c>
      <c r="AS3" s="28" t="s">
        <v>270</v>
      </c>
      <c r="AT3" s="28" t="s">
        <v>382</v>
      </c>
      <c r="AU3" s="28" t="s">
        <v>273</v>
      </c>
      <c r="AV3" s="28" t="s">
        <v>274</v>
      </c>
      <c r="AW3" s="28" t="s">
        <v>386</v>
      </c>
      <c r="AX3" s="28" t="s">
        <v>388</v>
      </c>
      <c r="AY3" s="28" t="s">
        <v>390</v>
      </c>
      <c r="AZ3" s="28" t="s">
        <v>392</v>
      </c>
      <c r="BA3" s="28" t="s">
        <v>394</v>
      </c>
      <c r="BB3" s="28" t="s">
        <v>396</v>
      </c>
      <c r="BC3" s="28" t="s">
        <v>282</v>
      </c>
      <c r="BD3" s="28" t="s">
        <v>283</v>
      </c>
      <c r="BE3" s="28" t="s">
        <v>400</v>
      </c>
      <c r="BF3" s="28" t="s">
        <v>402</v>
      </c>
      <c r="BG3" s="28" t="s">
        <v>404</v>
      </c>
      <c r="BH3" s="28" t="s">
        <v>406</v>
      </c>
      <c r="BI3" s="28" t="s">
        <v>408</v>
      </c>
      <c r="BJ3" s="28" t="s">
        <v>410</v>
      </c>
      <c r="BK3" s="28" t="s">
        <v>412</v>
      </c>
      <c r="BL3" s="28" t="s">
        <v>414</v>
      </c>
      <c r="BM3" s="28" t="s">
        <v>48</v>
      </c>
      <c r="BN3" s="28" t="s">
        <v>295</v>
      </c>
      <c r="BO3" s="28" t="s">
        <v>49</v>
      </c>
      <c r="BP3" s="28" t="s">
        <v>296</v>
      </c>
      <c r="BQ3" s="28" t="s">
        <v>420</v>
      </c>
      <c r="BR3" s="28" t="s">
        <v>422</v>
      </c>
      <c r="BS3" s="28" t="s">
        <v>71</v>
      </c>
      <c r="BT3" s="28" t="s">
        <v>72</v>
      </c>
      <c r="BU3" s="28" t="s">
        <v>423</v>
      </c>
      <c r="BV3" s="28" t="s">
        <v>424</v>
      </c>
      <c r="BW3" s="28" t="s">
        <v>73</v>
      </c>
      <c r="BX3" s="28" t="s">
        <v>74</v>
      </c>
      <c r="BY3" s="28" t="s">
        <v>75</v>
      </c>
      <c r="BZ3" s="28" t="s">
        <v>76</v>
      </c>
      <c r="CA3" s="28" t="s">
        <v>77</v>
      </c>
      <c r="CB3" s="29" t="s">
        <v>78</v>
      </c>
    </row>
    <row r="4" spans="1:84" x14ac:dyDescent="0.2">
      <c r="A4" s="5"/>
      <c r="B4" s="5"/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2">
      <c r="A5" s="24" t="s">
        <v>79</v>
      </c>
      <c r="B5" s="24" t="s">
        <v>207</v>
      </c>
      <c r="C5">
        <f>C4+1</f>
        <v>1</v>
      </c>
      <c r="D5" s="19">
        <v>0.38497894646386527</v>
      </c>
      <c r="E5" s="19">
        <v>0.39357222651886226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4.2966400274984967E-2</v>
      </c>
      <c r="L5" s="19">
        <v>0</v>
      </c>
      <c r="M5" s="19">
        <v>16.976884076652059</v>
      </c>
      <c r="N5" s="19">
        <v>0.4038841625848586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0.53965798745381111</v>
      </c>
      <c r="AT5" s="19">
        <v>0</v>
      </c>
      <c r="AU5" s="19">
        <v>0</v>
      </c>
      <c r="AV5" s="19">
        <v>0</v>
      </c>
      <c r="AW5" s="19">
        <v>0</v>
      </c>
      <c r="AX5" s="19">
        <v>1.7186560109993983E-3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0.42278937870585204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19.166451834665292</v>
      </c>
      <c r="BU5" s="19">
        <v>0</v>
      </c>
      <c r="BV5" s="19">
        <v>0</v>
      </c>
      <c r="BW5" s="19">
        <v>0</v>
      </c>
      <c r="BX5" s="19">
        <v>0.83354816533470821</v>
      </c>
      <c r="BY5" s="19">
        <v>0</v>
      </c>
      <c r="BZ5" s="19">
        <v>0</v>
      </c>
      <c r="CA5" s="19">
        <v>0.83354816533470821</v>
      </c>
      <c r="CB5" s="19">
        <v>20</v>
      </c>
      <c r="CD5" s="19">
        <f>SUM(D5:BS5)-BT5</f>
        <v>0</v>
      </c>
      <c r="CE5" s="19">
        <f>SUM(BU5:BZ5)-CA5</f>
        <v>0</v>
      </c>
      <c r="CF5" s="19">
        <f>BT5+CA5-CB5</f>
        <v>0</v>
      </c>
    </row>
    <row r="6" spans="1:84" x14ac:dyDescent="0.2">
      <c r="A6" s="24" t="s">
        <v>80</v>
      </c>
      <c r="B6" s="25" t="s">
        <v>50</v>
      </c>
      <c r="C6">
        <f t="shared" ref="C6:C69" si="2">C5+1</f>
        <v>2</v>
      </c>
      <c r="D6" s="19">
        <v>3.9401638728106443</v>
      </c>
      <c r="E6" s="19">
        <v>15.240772758024507</v>
      </c>
      <c r="F6" s="19">
        <v>5.4724498233481168E-2</v>
      </c>
      <c r="G6" s="19">
        <v>0</v>
      </c>
      <c r="H6" s="19">
        <v>0</v>
      </c>
      <c r="I6" s="19">
        <v>0</v>
      </c>
      <c r="J6" s="19">
        <v>0</v>
      </c>
      <c r="K6" s="19">
        <v>2.6951815379989479</v>
      </c>
      <c r="L6" s="19">
        <v>0</v>
      </c>
      <c r="M6" s="19">
        <v>46.119070886266258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2.1068931819890251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0.77298353754792148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1.5254453882582875</v>
      </c>
      <c r="BM6" s="19">
        <v>6.840562279185146E-3</v>
      </c>
      <c r="BN6" s="19">
        <v>0</v>
      </c>
      <c r="BO6" s="19">
        <v>0</v>
      </c>
      <c r="BP6" s="19">
        <v>1.3681124558370292E-2</v>
      </c>
      <c r="BQ6" s="19">
        <v>0</v>
      </c>
      <c r="BR6" s="19">
        <v>0</v>
      </c>
      <c r="BS6" s="19">
        <v>0</v>
      </c>
      <c r="BT6" s="19">
        <v>72.475757347966635</v>
      </c>
      <c r="BU6" s="19">
        <v>0</v>
      </c>
      <c r="BV6" s="19">
        <v>0</v>
      </c>
      <c r="BW6" s="19">
        <v>0</v>
      </c>
      <c r="BX6" s="19">
        <v>18.524242652033376</v>
      </c>
      <c r="BY6" s="19">
        <v>0</v>
      </c>
      <c r="BZ6" s="19">
        <v>0</v>
      </c>
      <c r="CA6" s="19">
        <v>18.524242652033376</v>
      </c>
      <c r="CB6" s="19">
        <v>91</v>
      </c>
      <c r="CD6" s="19">
        <f t="shared" ref="CD6:CD69" si="3">SUM(D6:BS6)-BT6</f>
        <v>0</v>
      </c>
      <c r="CE6" s="19">
        <f t="shared" ref="CE6:CE69" si="4">SUM(BU6:BZ6)-CA6</f>
        <v>0</v>
      </c>
      <c r="CF6" s="19">
        <f t="shared" ref="CF6:CF69" si="5">BT6+CA6-CB6</f>
        <v>0</v>
      </c>
    </row>
    <row r="7" spans="1:84" x14ac:dyDescent="0.2">
      <c r="A7" s="24" t="s">
        <v>81</v>
      </c>
      <c r="B7" s="24" t="s">
        <v>208</v>
      </c>
      <c r="C7">
        <f t="shared" si="2"/>
        <v>3</v>
      </c>
      <c r="D7" s="19">
        <v>0.57845537502782107</v>
      </c>
      <c r="E7" s="19">
        <v>8.1905185844647233E-2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3.0509681727131093</v>
      </c>
      <c r="N7" s="19">
        <v>0</v>
      </c>
      <c r="O7" s="19">
        <v>0</v>
      </c>
      <c r="P7" s="19">
        <v>18.408190518584465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0.23035833518807033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0.63476519029601608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5.119074115290452E-3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22.989761851769419</v>
      </c>
      <c r="BU7" s="19">
        <v>0</v>
      </c>
      <c r="BV7" s="19">
        <v>0</v>
      </c>
      <c r="BW7" s="19">
        <v>0</v>
      </c>
      <c r="BX7" s="19">
        <v>1.0238148230580904E-2</v>
      </c>
      <c r="BY7" s="19">
        <v>0</v>
      </c>
      <c r="BZ7" s="19">
        <v>0</v>
      </c>
      <c r="CA7" s="19">
        <v>1.0238148230580904E-2</v>
      </c>
      <c r="CB7" s="19">
        <v>23</v>
      </c>
      <c r="CD7" s="19">
        <f t="shared" si="3"/>
        <v>0</v>
      </c>
      <c r="CE7" s="19">
        <f t="shared" si="4"/>
        <v>0</v>
      </c>
      <c r="CF7" s="19">
        <f t="shared" si="5"/>
        <v>0</v>
      </c>
    </row>
    <row r="8" spans="1:84" x14ac:dyDescent="0.2">
      <c r="A8" s="24" t="s">
        <v>82</v>
      </c>
      <c r="B8" s="24" t="s">
        <v>51</v>
      </c>
      <c r="C8">
        <f t="shared" si="2"/>
        <v>4</v>
      </c>
      <c r="D8" s="19">
        <v>0.56481272563176899</v>
      </c>
      <c r="E8" s="19">
        <v>7.7673736462093856E-2</v>
      </c>
      <c r="F8" s="19">
        <v>1.9178700361010832E-3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21.063966606498195</v>
      </c>
      <c r="M8" s="19">
        <v>0</v>
      </c>
      <c r="N8" s="19">
        <v>1.2782603790613718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9.6401737364620939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0.541798285198556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33.168603339350177</v>
      </c>
      <c r="BU8" s="19">
        <v>0</v>
      </c>
      <c r="BV8" s="19">
        <v>0</v>
      </c>
      <c r="BW8" s="19">
        <v>0</v>
      </c>
      <c r="BX8" s="19">
        <v>0.83139666064981954</v>
      </c>
      <c r="BY8" s="19">
        <v>0</v>
      </c>
      <c r="BZ8" s="19">
        <v>0</v>
      </c>
      <c r="CA8" s="19">
        <v>0.83139666064981954</v>
      </c>
      <c r="CB8" s="19">
        <v>34</v>
      </c>
      <c r="CD8" s="19">
        <f t="shared" si="3"/>
        <v>0</v>
      </c>
      <c r="CE8" s="19">
        <f t="shared" si="4"/>
        <v>0</v>
      </c>
      <c r="CF8" s="19">
        <f t="shared" si="5"/>
        <v>0</v>
      </c>
    </row>
    <row r="9" spans="1:84" x14ac:dyDescent="0.2">
      <c r="A9" s="24" t="s">
        <v>83</v>
      </c>
      <c r="B9" s="24" t="s">
        <v>209</v>
      </c>
      <c r="C9">
        <f t="shared" si="2"/>
        <v>5</v>
      </c>
      <c r="D9" s="19">
        <v>2.3065817409766454</v>
      </c>
      <c r="E9" s="19">
        <v>0.19736730360934182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0.56594479830148625</v>
      </c>
      <c r="L9" s="19">
        <v>0</v>
      </c>
      <c r="M9" s="19">
        <v>41.273545647558386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1.5004670912951168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10.077622080679406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55.921528662420386</v>
      </c>
      <c r="BU9" s="19">
        <v>0</v>
      </c>
      <c r="BV9" s="19">
        <v>0</v>
      </c>
      <c r="BW9" s="19">
        <v>0</v>
      </c>
      <c r="BX9" s="19">
        <v>7.8471337579617828E-2</v>
      </c>
      <c r="BY9" s="19">
        <v>0</v>
      </c>
      <c r="BZ9" s="19">
        <v>0</v>
      </c>
      <c r="CA9" s="19">
        <v>7.8471337579617828E-2</v>
      </c>
      <c r="CB9" s="19">
        <v>56</v>
      </c>
      <c r="CD9" s="19">
        <f t="shared" si="3"/>
        <v>0</v>
      </c>
      <c r="CE9" s="19">
        <f t="shared" si="4"/>
        <v>0</v>
      </c>
      <c r="CF9" s="19">
        <f t="shared" si="5"/>
        <v>0</v>
      </c>
    </row>
    <row r="10" spans="1:84" x14ac:dyDescent="0.2">
      <c r="A10" s="24" t="s">
        <v>84</v>
      </c>
      <c r="B10" s="24" t="s">
        <v>210</v>
      </c>
      <c r="C10">
        <f t="shared" si="2"/>
        <v>6</v>
      </c>
      <c r="D10" s="19">
        <v>67.982381292807233</v>
      </c>
      <c r="E10" s="19">
        <v>19.221778935959229</v>
      </c>
      <c r="F10" s="19">
        <v>1.9868090307404931</v>
      </c>
      <c r="G10" s="19">
        <v>0</v>
      </c>
      <c r="H10" s="19">
        <v>0</v>
      </c>
      <c r="I10" s="19">
        <v>0</v>
      </c>
      <c r="J10" s="19">
        <v>0</v>
      </c>
      <c r="K10" s="19">
        <v>0.35906187302539028</v>
      </c>
      <c r="L10" s="19">
        <v>0</v>
      </c>
      <c r="M10" s="19">
        <v>62.141641491594214</v>
      </c>
      <c r="N10" s="19">
        <v>0</v>
      </c>
      <c r="O10" s="19">
        <v>111.42886792887946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3.2315568572285129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0.47874916403385376</v>
      </c>
      <c r="AQ10" s="19">
        <v>0.11968729100846344</v>
      </c>
      <c r="AR10" s="19">
        <v>0</v>
      </c>
      <c r="AS10" s="19">
        <v>10.723981274358325</v>
      </c>
      <c r="AT10" s="19">
        <v>0</v>
      </c>
      <c r="AU10" s="19">
        <v>0</v>
      </c>
      <c r="AV10" s="19">
        <v>0</v>
      </c>
      <c r="AW10" s="19">
        <v>0</v>
      </c>
      <c r="AX10" s="19">
        <v>2.5373705693794246</v>
      </c>
      <c r="AY10" s="19">
        <v>30.759633789175101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4.7874916403385377E-2</v>
      </c>
      <c r="BG10" s="19">
        <v>0</v>
      </c>
      <c r="BH10" s="19">
        <v>0</v>
      </c>
      <c r="BI10" s="19">
        <v>0</v>
      </c>
      <c r="BJ10" s="19">
        <v>1.5559347831100245</v>
      </c>
      <c r="BK10" s="19">
        <v>0</v>
      </c>
      <c r="BL10" s="19">
        <v>10.96335585637525</v>
      </c>
      <c r="BM10" s="19">
        <v>6.7982381292807235</v>
      </c>
      <c r="BN10" s="19">
        <v>0.71812374605078055</v>
      </c>
      <c r="BO10" s="19">
        <v>3.303369231833591</v>
      </c>
      <c r="BP10" s="19">
        <v>2.657057860387888</v>
      </c>
      <c r="BQ10" s="19">
        <v>2.3937458201692689E-2</v>
      </c>
      <c r="BR10" s="19">
        <v>2.9443073588082003</v>
      </c>
      <c r="BS10" s="19">
        <v>0</v>
      </c>
      <c r="BT10" s="19">
        <v>339.98371883864121</v>
      </c>
      <c r="BU10" s="19">
        <v>0</v>
      </c>
      <c r="BV10" s="19">
        <v>0</v>
      </c>
      <c r="BW10" s="19">
        <v>0</v>
      </c>
      <c r="BX10" s="19">
        <v>698.01628116135873</v>
      </c>
      <c r="BY10" s="19">
        <v>0</v>
      </c>
      <c r="BZ10" s="19">
        <v>0</v>
      </c>
      <c r="CA10" s="19">
        <v>698.01628116135873</v>
      </c>
      <c r="CB10" s="19">
        <v>1038</v>
      </c>
      <c r="CD10" s="19">
        <f t="shared" si="3"/>
        <v>0</v>
      </c>
      <c r="CE10" s="19">
        <f t="shared" si="4"/>
        <v>0</v>
      </c>
      <c r="CF10" s="19">
        <f t="shared" si="5"/>
        <v>0</v>
      </c>
    </row>
    <row r="11" spans="1:84" x14ac:dyDescent="0.2">
      <c r="A11" s="24" t="s">
        <v>85</v>
      </c>
      <c r="B11" s="24" t="s">
        <v>211</v>
      </c>
      <c r="C11">
        <f t="shared" si="2"/>
        <v>7</v>
      </c>
      <c r="D11" s="19">
        <v>0.12463199214916584</v>
      </c>
      <c r="E11" s="19">
        <v>6.9239995638425464E-2</v>
      </c>
      <c r="F11" s="19">
        <v>4.1543997383055281E-2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76.191691200523394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1.329407916257769</v>
      </c>
      <c r="AY11" s="19">
        <v>4.4729037182422857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8.3087994766110562E-2</v>
      </c>
      <c r="BM11" s="19">
        <v>5.5391996510740379E-2</v>
      </c>
      <c r="BN11" s="19">
        <v>0</v>
      </c>
      <c r="BO11" s="19">
        <v>1.3847999127685095E-2</v>
      </c>
      <c r="BP11" s="19">
        <v>0</v>
      </c>
      <c r="BQ11" s="19">
        <v>0</v>
      </c>
      <c r="BR11" s="19">
        <v>6.9239995638425464E-2</v>
      </c>
      <c r="BS11" s="19">
        <v>0</v>
      </c>
      <c r="BT11" s="19">
        <v>82.450986806237054</v>
      </c>
      <c r="BU11" s="19">
        <v>0</v>
      </c>
      <c r="BV11" s="19">
        <v>0</v>
      </c>
      <c r="BW11" s="19">
        <v>0</v>
      </c>
      <c r="BX11" s="19">
        <v>41.031621415330939</v>
      </c>
      <c r="BY11" s="19">
        <v>3.5173917784320139</v>
      </c>
      <c r="BZ11" s="19">
        <v>0</v>
      </c>
      <c r="CA11" s="19">
        <v>44.549013193762946</v>
      </c>
      <c r="CB11" s="19">
        <v>127</v>
      </c>
      <c r="CD11" s="19">
        <f t="shared" si="3"/>
        <v>0</v>
      </c>
      <c r="CE11" s="19">
        <f t="shared" si="4"/>
        <v>0</v>
      </c>
      <c r="CF11" s="19">
        <f t="shared" si="5"/>
        <v>0</v>
      </c>
    </row>
    <row r="12" spans="1:84" x14ac:dyDescent="0.2">
      <c r="A12" s="24" t="s">
        <v>86</v>
      </c>
      <c r="B12" s="25" t="s">
        <v>52</v>
      </c>
      <c r="C12">
        <f t="shared" si="2"/>
        <v>8</v>
      </c>
      <c r="D12" s="19">
        <v>0.11635423400129283</v>
      </c>
      <c r="E12" s="19">
        <v>0.4246929541047188</v>
      </c>
      <c r="F12" s="19">
        <v>5.8177117000646414E-3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22.252747252747252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2.3270846800258566E-2</v>
      </c>
      <c r="BH12" s="19">
        <v>0</v>
      </c>
      <c r="BI12" s="19">
        <v>0</v>
      </c>
      <c r="BJ12" s="19">
        <v>0</v>
      </c>
      <c r="BK12" s="19">
        <v>0</v>
      </c>
      <c r="BL12" s="19">
        <v>1.2973497091144151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1.7453135100193924E-2</v>
      </c>
      <c r="BS12" s="19">
        <v>0</v>
      </c>
      <c r="BT12" s="19">
        <v>24.137685843568196</v>
      </c>
      <c r="BU12" s="19">
        <v>0</v>
      </c>
      <c r="BV12" s="19">
        <v>0</v>
      </c>
      <c r="BW12" s="19">
        <v>0</v>
      </c>
      <c r="BX12" s="19">
        <v>1.6464124111182934</v>
      </c>
      <c r="BY12" s="19">
        <v>1.2159017453135099</v>
      </c>
      <c r="BZ12" s="19">
        <v>0</v>
      </c>
      <c r="CA12" s="19">
        <v>2.8623141564318035</v>
      </c>
      <c r="CB12" s="19">
        <v>27</v>
      </c>
      <c r="CD12" s="19">
        <f t="shared" si="3"/>
        <v>0</v>
      </c>
      <c r="CE12" s="19">
        <f t="shared" si="4"/>
        <v>0</v>
      </c>
      <c r="CF12" s="19">
        <f t="shared" si="5"/>
        <v>0</v>
      </c>
    </row>
    <row r="13" spans="1:84" x14ac:dyDescent="0.2">
      <c r="A13" s="24" t="s">
        <v>87</v>
      </c>
      <c r="B13" s="24" t="s">
        <v>212</v>
      </c>
      <c r="C13">
        <f t="shared" si="2"/>
        <v>9</v>
      </c>
      <c r="D13" s="19">
        <v>1.4124363524147507</v>
      </c>
      <c r="E13" s="19">
        <v>0.39916679524764698</v>
      </c>
      <c r="F13" s="19">
        <v>3.0705138095972844E-2</v>
      </c>
      <c r="G13" s="19">
        <v>0</v>
      </c>
      <c r="H13" s="19">
        <v>0</v>
      </c>
      <c r="I13" s="19">
        <v>0</v>
      </c>
      <c r="J13" s="19">
        <v>0</v>
      </c>
      <c r="K13" s="19">
        <v>3.0705138095972844E-2</v>
      </c>
      <c r="L13" s="19">
        <v>0</v>
      </c>
      <c r="M13" s="19">
        <v>77.868230211387129</v>
      </c>
      <c r="N13" s="19">
        <v>0.67551303811140251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2.7327572905415831</v>
      </c>
      <c r="AT13" s="19">
        <v>0</v>
      </c>
      <c r="AU13" s="19">
        <v>0</v>
      </c>
      <c r="AV13" s="19">
        <v>0</v>
      </c>
      <c r="AW13" s="19">
        <v>0</v>
      </c>
      <c r="AX13" s="19">
        <v>0.6141027619194569</v>
      </c>
      <c r="AY13" s="19">
        <v>13.663786452707916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3.0705138095972844E-2</v>
      </c>
      <c r="BH13" s="19">
        <v>0</v>
      </c>
      <c r="BI13" s="19">
        <v>0</v>
      </c>
      <c r="BJ13" s="19">
        <v>0</v>
      </c>
      <c r="BK13" s="19">
        <v>0</v>
      </c>
      <c r="BL13" s="19">
        <v>3.2240395000771485</v>
      </c>
      <c r="BM13" s="19">
        <v>2.0572442524301806</v>
      </c>
      <c r="BN13" s="19">
        <v>0.21493596667180992</v>
      </c>
      <c r="BO13" s="19">
        <v>0.85974386668723968</v>
      </c>
      <c r="BP13" s="19">
        <v>0.70621817620737537</v>
      </c>
      <c r="BQ13" s="19">
        <v>0</v>
      </c>
      <c r="BR13" s="19">
        <v>0.21493596667180992</v>
      </c>
      <c r="BS13" s="19">
        <v>0</v>
      </c>
      <c r="BT13" s="19">
        <v>104.73522604536338</v>
      </c>
      <c r="BU13" s="19">
        <v>0</v>
      </c>
      <c r="BV13" s="19">
        <v>0</v>
      </c>
      <c r="BW13" s="19">
        <v>0</v>
      </c>
      <c r="BX13" s="19">
        <v>488.79509334979167</v>
      </c>
      <c r="BY13" s="19">
        <v>3.4696806048449313</v>
      </c>
      <c r="BZ13" s="19">
        <v>0</v>
      </c>
      <c r="CA13" s="19">
        <v>492.26477395463661</v>
      </c>
      <c r="CB13" s="19">
        <v>597</v>
      </c>
      <c r="CD13" s="19">
        <f t="shared" si="3"/>
        <v>0</v>
      </c>
      <c r="CE13" s="19">
        <f t="shared" si="4"/>
        <v>0</v>
      </c>
      <c r="CF13" s="19">
        <f t="shared" si="5"/>
        <v>0</v>
      </c>
    </row>
    <row r="14" spans="1:84" x14ac:dyDescent="0.2">
      <c r="A14" s="24" t="s">
        <v>88</v>
      </c>
      <c r="B14" s="24" t="s">
        <v>213</v>
      </c>
      <c r="C14">
        <f t="shared" si="2"/>
        <v>10</v>
      </c>
      <c r="D14" s="19">
        <v>4.0382904918616029</v>
      </c>
      <c r="E14" s="19">
        <v>17.870230365560793</v>
      </c>
      <c r="F14" s="19">
        <v>0.1112914702481544</v>
      </c>
      <c r="G14" s="19">
        <v>0</v>
      </c>
      <c r="H14" s="19">
        <v>0</v>
      </c>
      <c r="I14" s="19">
        <v>0</v>
      </c>
      <c r="J14" s="19">
        <v>0</v>
      </c>
      <c r="K14" s="19">
        <v>514.86613893089032</v>
      </c>
      <c r="L14" s="19">
        <v>0</v>
      </c>
      <c r="M14" s="19">
        <v>0.36567197367250737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7.9493907320110288E-2</v>
      </c>
      <c r="BI14" s="19">
        <v>0</v>
      </c>
      <c r="BJ14" s="19">
        <v>0</v>
      </c>
      <c r="BK14" s="19">
        <v>0</v>
      </c>
      <c r="BL14" s="19">
        <v>1.2242061727296984</v>
      </c>
      <c r="BM14" s="19">
        <v>0.66774882148892645</v>
      </c>
      <c r="BN14" s="19">
        <v>7.9493907320110288E-2</v>
      </c>
      <c r="BO14" s="19">
        <v>0</v>
      </c>
      <c r="BP14" s="19">
        <v>1.0334207951614338</v>
      </c>
      <c r="BQ14" s="19">
        <v>0</v>
      </c>
      <c r="BR14" s="19">
        <v>0</v>
      </c>
      <c r="BS14" s="19">
        <v>0</v>
      </c>
      <c r="BT14" s="19">
        <v>540.3359868362536</v>
      </c>
      <c r="BU14" s="19">
        <v>0</v>
      </c>
      <c r="BV14" s="19">
        <v>0</v>
      </c>
      <c r="BW14" s="19">
        <v>0</v>
      </c>
      <c r="BX14" s="19">
        <v>9.1894956862047508</v>
      </c>
      <c r="BY14" s="19">
        <v>165.47451747754158</v>
      </c>
      <c r="BZ14" s="19">
        <v>0</v>
      </c>
      <c r="CA14" s="19">
        <v>174.66401316374635</v>
      </c>
      <c r="CB14" s="19">
        <v>715</v>
      </c>
      <c r="CD14" s="19">
        <f t="shared" si="3"/>
        <v>0</v>
      </c>
      <c r="CE14" s="19">
        <f t="shared" si="4"/>
        <v>0</v>
      </c>
      <c r="CF14" s="19">
        <f t="shared" si="5"/>
        <v>0</v>
      </c>
    </row>
    <row r="15" spans="1:84" x14ac:dyDescent="0.2">
      <c r="A15" s="25" t="s">
        <v>89</v>
      </c>
      <c r="B15" s="24" t="s">
        <v>54</v>
      </c>
      <c r="C15">
        <f t="shared" si="2"/>
        <v>11</v>
      </c>
      <c r="D15" s="19">
        <v>0.38104189044038667</v>
      </c>
      <c r="E15" s="19">
        <v>7.6562835660580024</v>
      </c>
      <c r="F15" s="19">
        <v>0.23925886143931258</v>
      </c>
      <c r="G15" s="19">
        <v>0</v>
      </c>
      <c r="H15" s="19">
        <v>0</v>
      </c>
      <c r="I15" s="19">
        <v>0</v>
      </c>
      <c r="J15" s="19">
        <v>0</v>
      </c>
      <c r="K15" s="19">
        <v>91.777926960257787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0.46079484425349082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8.8614393125671324E-3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9.7475832438238444E-2</v>
      </c>
      <c r="BS15" s="19">
        <v>0</v>
      </c>
      <c r="BT15" s="19">
        <v>100.62164339419979</v>
      </c>
      <c r="BU15" s="19">
        <v>0</v>
      </c>
      <c r="BV15" s="19">
        <v>0</v>
      </c>
      <c r="BW15" s="19">
        <v>0</v>
      </c>
      <c r="BX15" s="19">
        <v>64.378356605800207</v>
      </c>
      <c r="BY15" s="19">
        <v>0</v>
      </c>
      <c r="BZ15" s="19">
        <v>0</v>
      </c>
      <c r="CA15" s="19">
        <v>64.378356605800207</v>
      </c>
      <c r="CB15" s="19">
        <v>165</v>
      </c>
      <c r="CD15" s="19">
        <f t="shared" si="3"/>
        <v>0</v>
      </c>
      <c r="CE15" s="19">
        <f t="shared" si="4"/>
        <v>0</v>
      </c>
      <c r="CF15" s="19">
        <f t="shared" si="5"/>
        <v>0</v>
      </c>
    </row>
    <row r="16" spans="1:84" x14ac:dyDescent="0.2">
      <c r="A16" s="25" t="s">
        <v>90</v>
      </c>
      <c r="B16" s="24" t="s">
        <v>214</v>
      </c>
      <c r="C16">
        <f t="shared" si="2"/>
        <v>12</v>
      </c>
      <c r="D16" s="19">
        <v>0.10434782608695653</v>
      </c>
      <c r="E16" s="19">
        <v>0.56695652173913047</v>
      </c>
      <c r="F16" s="19">
        <v>3.4782608695652175E-3</v>
      </c>
      <c r="G16" s="19">
        <v>0</v>
      </c>
      <c r="H16" s="19">
        <v>0</v>
      </c>
      <c r="I16" s="19">
        <v>0</v>
      </c>
      <c r="J16" s="19">
        <v>0</v>
      </c>
      <c r="K16" s="19">
        <v>20.671304347826087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21.346086956521738</v>
      </c>
      <c r="BU16" s="19">
        <v>0</v>
      </c>
      <c r="BV16" s="19">
        <v>0</v>
      </c>
      <c r="BW16" s="19">
        <v>0</v>
      </c>
      <c r="BX16" s="19">
        <v>0.54608695652173911</v>
      </c>
      <c r="BY16" s="19">
        <v>0.10782608695652174</v>
      </c>
      <c r="BZ16" s="19">
        <v>0</v>
      </c>
      <c r="CA16" s="19">
        <v>0.65391304347826085</v>
      </c>
      <c r="CB16" s="19">
        <v>22</v>
      </c>
      <c r="CD16" s="19">
        <f t="shared" si="3"/>
        <v>0</v>
      </c>
      <c r="CE16" s="19">
        <f t="shared" si="4"/>
        <v>0</v>
      </c>
      <c r="CF16" s="19">
        <f t="shared" si="5"/>
        <v>0</v>
      </c>
    </row>
    <row r="17" spans="1:84" x14ac:dyDescent="0.2">
      <c r="A17" s="24" t="s">
        <v>91</v>
      </c>
      <c r="B17" s="24" t="s">
        <v>215</v>
      </c>
      <c r="C17">
        <f t="shared" si="2"/>
        <v>13</v>
      </c>
      <c r="D17" s="19">
        <v>1.1291734400400151</v>
      </c>
      <c r="E17" s="19">
        <v>22.338814555458299</v>
      </c>
      <c r="F17" s="19">
        <v>1.8819557334000248E-2</v>
      </c>
      <c r="G17" s="19">
        <v>0</v>
      </c>
      <c r="H17" s="19">
        <v>0</v>
      </c>
      <c r="I17" s="19">
        <v>0</v>
      </c>
      <c r="J17" s="19">
        <v>0</v>
      </c>
      <c r="K17" s="19">
        <v>154.28273102413402</v>
      </c>
      <c r="L17" s="19">
        <v>0</v>
      </c>
      <c r="M17" s="19">
        <v>18.104414155308241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5.6458672002000748E-2</v>
      </c>
      <c r="AT17" s="19">
        <v>0</v>
      </c>
      <c r="AU17" s="19">
        <v>0</v>
      </c>
      <c r="AV17" s="19">
        <v>0</v>
      </c>
      <c r="AW17" s="19">
        <v>0</v>
      </c>
      <c r="AX17" s="19">
        <v>2.9358509441040388</v>
      </c>
      <c r="AY17" s="19">
        <v>10.745967237714142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0.7339627360260097</v>
      </c>
      <c r="BM17" s="19">
        <v>0.54576716268600722</v>
      </c>
      <c r="BN17" s="19">
        <v>5.6458672002000748E-2</v>
      </c>
      <c r="BO17" s="19">
        <v>0.28229336001000377</v>
      </c>
      <c r="BP17" s="19">
        <v>0.20701513067400276</v>
      </c>
      <c r="BQ17" s="19">
        <v>0</v>
      </c>
      <c r="BR17" s="19">
        <v>0</v>
      </c>
      <c r="BS17" s="19">
        <v>0</v>
      </c>
      <c r="BT17" s="19">
        <v>211.43772664749281</v>
      </c>
      <c r="BU17" s="19">
        <v>0</v>
      </c>
      <c r="BV17" s="19">
        <v>0</v>
      </c>
      <c r="BW17" s="19">
        <v>0</v>
      </c>
      <c r="BX17" s="19">
        <v>88.226084781793162</v>
      </c>
      <c r="BY17" s="19">
        <v>1.3361885707140178</v>
      </c>
      <c r="BZ17" s="19">
        <v>0</v>
      </c>
      <c r="CA17" s="19">
        <v>89.562273352507191</v>
      </c>
      <c r="CB17" s="19">
        <v>301</v>
      </c>
      <c r="CD17" s="19">
        <f t="shared" si="3"/>
        <v>0</v>
      </c>
      <c r="CE17" s="19">
        <f t="shared" si="4"/>
        <v>0</v>
      </c>
      <c r="CF17" s="19">
        <f t="shared" si="5"/>
        <v>0</v>
      </c>
    </row>
    <row r="18" spans="1:84" x14ac:dyDescent="0.2">
      <c r="A18" s="24" t="s">
        <v>92</v>
      </c>
      <c r="B18" s="24" t="s">
        <v>53</v>
      </c>
      <c r="C18">
        <f t="shared" si="2"/>
        <v>14</v>
      </c>
      <c r="D18" s="19">
        <v>53.174039469920871</v>
      </c>
      <c r="E18" s="19">
        <v>63.75645914767852</v>
      </c>
      <c r="F18" s="19">
        <v>96.865811802841066</v>
      </c>
      <c r="G18" s="19">
        <v>0.10477643245304605</v>
      </c>
      <c r="H18" s="19">
        <v>0</v>
      </c>
      <c r="I18" s="19">
        <v>0</v>
      </c>
      <c r="J18" s="19">
        <v>0</v>
      </c>
      <c r="K18" s="19">
        <v>13.568548002669463</v>
      </c>
      <c r="L18" s="19">
        <v>0</v>
      </c>
      <c r="M18" s="19">
        <v>14.773476975879493</v>
      </c>
      <c r="N18" s="19">
        <v>5.2388216226523024E-2</v>
      </c>
      <c r="O18" s="19">
        <v>0.47149394603870726</v>
      </c>
      <c r="P18" s="19">
        <v>3.7195633520831346</v>
      </c>
      <c r="Q18" s="19">
        <v>0.83821145962436838</v>
      </c>
      <c r="R18" s="19">
        <v>1.1001525407569834</v>
      </c>
      <c r="S18" s="19">
        <v>173.56216035847078</v>
      </c>
      <c r="T18" s="19">
        <v>156.06449613881207</v>
      </c>
      <c r="U18" s="19">
        <v>0</v>
      </c>
      <c r="V18" s="19">
        <v>0</v>
      </c>
      <c r="W18" s="19">
        <v>5.2388216226523024E-2</v>
      </c>
      <c r="X18" s="19">
        <v>8.0677852988845444</v>
      </c>
      <c r="Y18" s="19">
        <v>0</v>
      </c>
      <c r="Z18" s="19">
        <v>0</v>
      </c>
      <c r="AA18" s="19">
        <v>0</v>
      </c>
      <c r="AB18" s="19">
        <v>74.496043474115737</v>
      </c>
      <c r="AC18" s="19">
        <v>3.4052340547239965</v>
      </c>
      <c r="AD18" s="19">
        <v>33.109352655162553</v>
      </c>
      <c r="AE18" s="19">
        <v>0</v>
      </c>
      <c r="AF18" s="19">
        <v>0.52388216226523021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0.15716464867956906</v>
      </c>
      <c r="AN18" s="19">
        <v>0</v>
      </c>
      <c r="AO18" s="19">
        <v>0</v>
      </c>
      <c r="AP18" s="19">
        <v>0</v>
      </c>
      <c r="AQ18" s="19">
        <v>24.517685194012778</v>
      </c>
      <c r="AR18" s="19">
        <v>0</v>
      </c>
      <c r="AS18" s="19">
        <v>12.939889407951187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0.15716464867956906</v>
      </c>
      <c r="BH18" s="19">
        <v>0</v>
      </c>
      <c r="BI18" s="19">
        <v>0</v>
      </c>
      <c r="BJ18" s="19">
        <v>0</v>
      </c>
      <c r="BK18" s="19">
        <v>0</v>
      </c>
      <c r="BL18" s="19">
        <v>1.5192582705691677</v>
      </c>
      <c r="BM18" s="19">
        <v>0.10477643245304605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737.10220230717891</v>
      </c>
      <c r="BU18" s="19">
        <v>0</v>
      </c>
      <c r="BV18" s="19">
        <v>0</v>
      </c>
      <c r="BW18" s="19">
        <v>0</v>
      </c>
      <c r="BX18" s="19">
        <v>274.09514729716847</v>
      </c>
      <c r="BY18" s="19">
        <v>87.802650395652591</v>
      </c>
      <c r="BZ18" s="19">
        <v>0</v>
      </c>
      <c r="CA18" s="19">
        <v>361.89779769282103</v>
      </c>
      <c r="CB18" s="19">
        <v>1099</v>
      </c>
      <c r="CD18" s="19">
        <f t="shared" si="3"/>
        <v>0</v>
      </c>
      <c r="CE18" s="19">
        <f t="shared" si="4"/>
        <v>0</v>
      </c>
      <c r="CF18" s="19">
        <f t="shared" si="5"/>
        <v>0</v>
      </c>
    </row>
    <row r="19" spans="1:84" x14ac:dyDescent="0.2">
      <c r="A19" s="24" t="s">
        <v>93</v>
      </c>
      <c r="B19" s="25" t="s">
        <v>216</v>
      </c>
      <c r="C19">
        <f t="shared" si="2"/>
        <v>15</v>
      </c>
      <c r="D19" s="19">
        <v>0.8723493303571429</v>
      </c>
      <c r="E19" s="19">
        <v>1.4091796875</v>
      </c>
      <c r="F19" s="19">
        <v>25.499441964285715</v>
      </c>
      <c r="G19" s="19">
        <v>0</v>
      </c>
      <c r="H19" s="19">
        <v>0</v>
      </c>
      <c r="I19" s="19">
        <v>0</v>
      </c>
      <c r="J19" s="19">
        <v>0</v>
      </c>
      <c r="K19" s="19">
        <v>55.494838169642854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2.8854631696428572</v>
      </c>
      <c r="AY19" s="19">
        <v>25.767857142857142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5.7709263392857144</v>
      </c>
      <c r="BM19" s="19">
        <v>4.4959542410714288</v>
      </c>
      <c r="BN19" s="19">
        <v>0.4697265625</v>
      </c>
      <c r="BO19" s="19">
        <v>2.2144252232142856</v>
      </c>
      <c r="BP19" s="19">
        <v>1.3420758928571428</v>
      </c>
      <c r="BQ19" s="19">
        <v>0</v>
      </c>
      <c r="BR19" s="19">
        <v>0</v>
      </c>
      <c r="BS19" s="19">
        <v>0</v>
      </c>
      <c r="BT19" s="19">
        <v>126.22223772321429</v>
      </c>
      <c r="BU19" s="19">
        <v>0</v>
      </c>
      <c r="BV19" s="19">
        <v>0</v>
      </c>
      <c r="BW19" s="19">
        <v>0</v>
      </c>
      <c r="BX19" s="19">
        <v>354.77776227678572</v>
      </c>
      <c r="BY19" s="19">
        <v>0</v>
      </c>
      <c r="BZ19" s="19">
        <v>0</v>
      </c>
      <c r="CA19" s="19">
        <v>354.77776227678572</v>
      </c>
      <c r="CB19" s="19">
        <v>481</v>
      </c>
      <c r="CD19" s="19">
        <f t="shared" si="3"/>
        <v>0</v>
      </c>
      <c r="CE19" s="19">
        <f t="shared" si="4"/>
        <v>0</v>
      </c>
      <c r="CF19" s="19">
        <f t="shared" si="5"/>
        <v>0</v>
      </c>
    </row>
    <row r="20" spans="1:84" x14ac:dyDescent="0.2">
      <c r="A20" s="25" t="s">
        <v>94</v>
      </c>
      <c r="B20" s="25" t="s">
        <v>55</v>
      </c>
      <c r="C20">
        <f t="shared" si="2"/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D20" s="19">
        <f t="shared" si="3"/>
        <v>0</v>
      </c>
      <c r="CE20" s="19">
        <f t="shared" si="4"/>
        <v>0</v>
      </c>
      <c r="CF20" s="19">
        <f t="shared" si="5"/>
        <v>0</v>
      </c>
    </row>
    <row r="21" spans="1:84" x14ac:dyDescent="0.2">
      <c r="A21" s="24" t="s">
        <v>95</v>
      </c>
      <c r="B21" s="24" t="s">
        <v>57</v>
      </c>
      <c r="C21">
        <f t="shared" si="2"/>
        <v>17</v>
      </c>
      <c r="D21" s="19">
        <v>1.9163288795476157</v>
      </c>
      <c r="E21" s="19">
        <v>14.58279537606966</v>
      </c>
      <c r="F21" s="19">
        <v>0.42065755892508633</v>
      </c>
      <c r="G21" s="19">
        <v>18.88285042285943</v>
      </c>
      <c r="H21" s="19">
        <v>20.892658759945952</v>
      </c>
      <c r="I21" s="19">
        <v>0</v>
      </c>
      <c r="J21" s="19">
        <v>0</v>
      </c>
      <c r="K21" s="19">
        <v>1.9630686083170696</v>
      </c>
      <c r="L21" s="19">
        <v>0.88805484661962664</v>
      </c>
      <c r="M21" s="19">
        <v>11.170795175899514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0.18695891507781615</v>
      </c>
      <c r="U21" s="19">
        <v>0</v>
      </c>
      <c r="V21" s="19">
        <v>0</v>
      </c>
      <c r="W21" s="19">
        <v>9.6751238552769863</v>
      </c>
      <c r="X21" s="19">
        <v>161.29880398338588</v>
      </c>
      <c r="Y21" s="19">
        <v>5.7957263674123007</v>
      </c>
      <c r="Z21" s="19">
        <v>0</v>
      </c>
      <c r="AA21" s="19">
        <v>0</v>
      </c>
      <c r="AB21" s="19">
        <v>0</v>
      </c>
      <c r="AC21" s="19">
        <v>261.1816043637092</v>
      </c>
      <c r="AD21" s="19">
        <v>25.566631636891358</v>
      </c>
      <c r="AE21" s="19">
        <v>14.349096732222389</v>
      </c>
      <c r="AF21" s="19">
        <v>4.6739728769454036E-2</v>
      </c>
      <c r="AG21" s="19">
        <v>0</v>
      </c>
      <c r="AH21" s="19">
        <v>2.3837261672421559</v>
      </c>
      <c r="AI21" s="19">
        <v>0</v>
      </c>
      <c r="AJ21" s="19">
        <v>0</v>
      </c>
      <c r="AK21" s="19">
        <v>1.6826302357003453</v>
      </c>
      <c r="AL21" s="19">
        <v>0</v>
      </c>
      <c r="AM21" s="19">
        <v>1.4489315918530752</v>
      </c>
      <c r="AN21" s="19">
        <v>0</v>
      </c>
      <c r="AO21" s="19">
        <v>0</v>
      </c>
      <c r="AP21" s="19">
        <v>16.919781814542361</v>
      </c>
      <c r="AQ21" s="19">
        <v>344.79897913226239</v>
      </c>
      <c r="AR21" s="19">
        <v>0</v>
      </c>
      <c r="AS21" s="19">
        <v>2.7576439973977882</v>
      </c>
      <c r="AT21" s="19">
        <v>0</v>
      </c>
      <c r="AU21" s="19">
        <v>0</v>
      </c>
      <c r="AV21" s="19">
        <v>0</v>
      </c>
      <c r="AW21" s="19">
        <v>0.23369864384727021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10.656658159435521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3.2717810138617827</v>
      </c>
      <c r="BM21" s="19">
        <v>0.84131511785017266</v>
      </c>
      <c r="BN21" s="19">
        <v>0</v>
      </c>
      <c r="BO21" s="19">
        <v>0.14021918630836211</v>
      </c>
      <c r="BP21" s="19">
        <v>4.6739728769454036E-2</v>
      </c>
      <c r="BQ21" s="19">
        <v>0</v>
      </c>
      <c r="BR21" s="19">
        <v>0</v>
      </c>
      <c r="BS21" s="19">
        <v>0</v>
      </c>
      <c r="BT21" s="19">
        <v>934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934</v>
      </c>
      <c r="CD21" s="19">
        <f t="shared" si="3"/>
        <v>0</v>
      </c>
      <c r="CE21" s="19">
        <f t="shared" si="4"/>
        <v>0</v>
      </c>
      <c r="CF21" s="19">
        <f t="shared" si="5"/>
        <v>0</v>
      </c>
    </row>
    <row r="22" spans="1:84" x14ac:dyDescent="0.2">
      <c r="A22" s="24" t="s">
        <v>96</v>
      </c>
      <c r="B22" s="24" t="s">
        <v>217</v>
      </c>
      <c r="C22">
        <f t="shared" si="2"/>
        <v>18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D22" s="19">
        <f t="shared" si="3"/>
        <v>0</v>
      </c>
      <c r="CE22" s="19">
        <f t="shared" si="4"/>
        <v>0</v>
      </c>
      <c r="CF22" s="19">
        <f t="shared" si="5"/>
        <v>0</v>
      </c>
    </row>
    <row r="23" spans="1:84" x14ac:dyDescent="0.2">
      <c r="A23" s="24" t="s">
        <v>97</v>
      </c>
      <c r="B23" s="25" t="s">
        <v>37</v>
      </c>
      <c r="C23">
        <f t="shared" si="2"/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D23" s="19">
        <f t="shared" si="3"/>
        <v>0</v>
      </c>
      <c r="CE23" s="19">
        <f t="shared" si="4"/>
        <v>0</v>
      </c>
      <c r="CF23" s="19">
        <f t="shared" si="5"/>
        <v>0</v>
      </c>
    </row>
    <row r="24" spans="1:84" x14ac:dyDescent="0.2">
      <c r="A24" s="25" t="s">
        <v>98</v>
      </c>
      <c r="B24" s="25" t="s">
        <v>56</v>
      </c>
      <c r="C24">
        <f t="shared" si="2"/>
        <v>20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0</v>
      </c>
      <c r="CD24" s="19">
        <f t="shared" si="3"/>
        <v>0</v>
      </c>
      <c r="CE24" s="19">
        <f t="shared" si="4"/>
        <v>0</v>
      </c>
      <c r="CF24" s="19">
        <f t="shared" si="5"/>
        <v>0</v>
      </c>
    </row>
    <row r="25" spans="1:84" x14ac:dyDescent="0.2">
      <c r="A25" s="24" t="s">
        <v>99</v>
      </c>
      <c r="B25" s="25" t="s">
        <v>218</v>
      </c>
      <c r="C25">
        <f t="shared" si="2"/>
        <v>21</v>
      </c>
      <c r="D25" s="19">
        <v>0.3837351434292996</v>
      </c>
      <c r="E25" s="19">
        <v>91.098723050115737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118.65090634833943</v>
      </c>
      <c r="L25" s="19">
        <v>0</v>
      </c>
      <c r="M25" s="19">
        <v>12.509765675795169</v>
      </c>
      <c r="N25" s="19">
        <v>0</v>
      </c>
      <c r="O25" s="19">
        <v>0</v>
      </c>
      <c r="P25" s="19">
        <v>0</v>
      </c>
      <c r="Q25" s="19">
        <v>0</v>
      </c>
      <c r="R25" s="19">
        <v>174.52274323164548</v>
      </c>
      <c r="S25" s="19">
        <v>0</v>
      </c>
      <c r="T25" s="19">
        <v>0</v>
      </c>
      <c r="U25" s="19">
        <v>0</v>
      </c>
      <c r="V25" s="19">
        <v>0</v>
      </c>
      <c r="W25" s="19">
        <v>31.46628176120257</v>
      </c>
      <c r="X25" s="19">
        <v>0</v>
      </c>
      <c r="Y25" s="19">
        <v>0</v>
      </c>
      <c r="Z25" s="19">
        <v>67.153650100127436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2.2256638318899378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7.6747028685859919E-2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12.279524589737587</v>
      </c>
      <c r="AY25" s="19">
        <v>425.25528594834981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75.212088112142723</v>
      </c>
      <c r="BM25" s="19">
        <v>59.555694260227305</v>
      </c>
      <c r="BN25" s="19">
        <v>6.2932563522405136</v>
      </c>
      <c r="BO25" s="19">
        <v>29.470859015370209</v>
      </c>
      <c r="BP25" s="19">
        <v>16.961093339575044</v>
      </c>
      <c r="BQ25" s="19">
        <v>0.3837351434292996</v>
      </c>
      <c r="BR25" s="19">
        <v>7.9049439546435725</v>
      </c>
      <c r="BS25" s="19">
        <v>0</v>
      </c>
      <c r="BT25" s="19">
        <v>1131.404696886947</v>
      </c>
      <c r="BU25" s="19">
        <v>0</v>
      </c>
      <c r="BV25" s="19">
        <v>0</v>
      </c>
      <c r="BW25" s="19">
        <v>0</v>
      </c>
      <c r="BX25" s="19">
        <v>4770.595303113053</v>
      </c>
      <c r="BY25" s="19">
        <v>0</v>
      </c>
      <c r="BZ25" s="19">
        <v>0</v>
      </c>
      <c r="CA25" s="19">
        <v>4770.595303113053</v>
      </c>
      <c r="CB25" s="19">
        <v>5902</v>
      </c>
      <c r="CD25" s="19">
        <f t="shared" si="3"/>
        <v>0</v>
      </c>
      <c r="CE25" s="19">
        <f t="shared" si="4"/>
        <v>0</v>
      </c>
      <c r="CF25" s="19">
        <f t="shared" si="5"/>
        <v>0</v>
      </c>
    </row>
    <row r="26" spans="1:84" x14ac:dyDescent="0.2">
      <c r="A26" s="24" t="s">
        <v>100</v>
      </c>
      <c r="B26" s="24" t="s">
        <v>219</v>
      </c>
      <c r="C26">
        <f t="shared" si="2"/>
        <v>22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164.0631224938559</v>
      </c>
      <c r="L26" s="19">
        <v>0</v>
      </c>
      <c r="M26" s="19">
        <v>6.0406157030138401E-2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0.30203078515069204</v>
      </c>
      <c r="AY26" s="19">
        <v>27.786832233863667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1.3893416116931834</v>
      </c>
      <c r="BM26" s="19">
        <v>1.0269046695123529</v>
      </c>
      <c r="BN26" s="19">
        <v>0.1208123140602768</v>
      </c>
      <c r="BO26" s="19">
        <v>0.54365541327124567</v>
      </c>
      <c r="BP26" s="19">
        <v>1.4497477687233216</v>
      </c>
      <c r="BQ26" s="19">
        <v>0</v>
      </c>
      <c r="BR26" s="19">
        <v>0</v>
      </c>
      <c r="BS26" s="19">
        <v>0</v>
      </c>
      <c r="BT26" s="19">
        <v>196.74285344716077</v>
      </c>
      <c r="BU26" s="19">
        <v>0</v>
      </c>
      <c r="BV26" s="19">
        <v>0</v>
      </c>
      <c r="BW26" s="19">
        <v>0</v>
      </c>
      <c r="BX26" s="19">
        <v>270.25714655283923</v>
      </c>
      <c r="BY26" s="19">
        <v>0</v>
      </c>
      <c r="BZ26" s="19">
        <v>0</v>
      </c>
      <c r="CA26" s="19">
        <v>270.25714655283923</v>
      </c>
      <c r="CB26" s="19">
        <v>467</v>
      </c>
      <c r="CD26" s="19">
        <f t="shared" si="3"/>
        <v>0</v>
      </c>
      <c r="CE26" s="19">
        <f t="shared" si="4"/>
        <v>0</v>
      </c>
      <c r="CF26" s="19">
        <f t="shared" si="5"/>
        <v>0</v>
      </c>
    </row>
    <row r="27" spans="1:84" x14ac:dyDescent="0.2">
      <c r="A27" s="24" t="s">
        <v>101</v>
      </c>
      <c r="B27" s="25" t="s">
        <v>220</v>
      </c>
      <c r="C27">
        <f t="shared" si="2"/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106.44027408467988</v>
      </c>
      <c r="L27" s="19">
        <v>0</v>
      </c>
      <c r="M27" s="19">
        <v>1.8276743710370218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17.92861525874412</v>
      </c>
      <c r="AT27" s="19">
        <v>0</v>
      </c>
      <c r="AU27" s="19">
        <v>0</v>
      </c>
      <c r="AV27" s="19">
        <v>0</v>
      </c>
      <c r="AW27" s="19">
        <v>0</v>
      </c>
      <c r="AX27" s="19">
        <v>1.9147064839435468</v>
      </c>
      <c r="AY27" s="19">
        <v>124.62998568214358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19.669257516874616</v>
      </c>
      <c r="BM27" s="19">
        <v>15.578748210267948</v>
      </c>
      <c r="BN27" s="19">
        <v>1.6536101452239722</v>
      </c>
      <c r="BO27" s="19">
        <v>7.4847617099611368</v>
      </c>
      <c r="BP27" s="19">
        <v>5.3959910002045408</v>
      </c>
      <c r="BQ27" s="19">
        <v>0</v>
      </c>
      <c r="BR27" s="19">
        <v>3.2201881775414196</v>
      </c>
      <c r="BS27" s="19">
        <v>0</v>
      </c>
      <c r="BT27" s="19">
        <v>305.7438126406218</v>
      </c>
      <c r="BU27" s="19">
        <v>0</v>
      </c>
      <c r="BV27" s="19">
        <v>0</v>
      </c>
      <c r="BW27" s="19">
        <v>0</v>
      </c>
      <c r="BX27" s="19">
        <v>1396.2561873593781</v>
      </c>
      <c r="BY27" s="19">
        <v>0</v>
      </c>
      <c r="BZ27" s="19">
        <v>0</v>
      </c>
      <c r="CA27" s="19">
        <v>1396.2561873593781</v>
      </c>
      <c r="CB27" s="19">
        <v>1702</v>
      </c>
      <c r="CD27" s="19">
        <f t="shared" si="3"/>
        <v>0</v>
      </c>
      <c r="CE27" s="19">
        <f t="shared" si="4"/>
        <v>0</v>
      </c>
      <c r="CF27" s="19">
        <f t="shared" si="5"/>
        <v>0</v>
      </c>
    </row>
    <row r="28" spans="1:84" x14ac:dyDescent="0.2">
      <c r="A28" s="24" t="s">
        <v>102</v>
      </c>
      <c r="B28" s="24" t="s">
        <v>58</v>
      </c>
      <c r="C28">
        <f t="shared" si="2"/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1.8539079620160701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1.0299488677867057</v>
      </c>
      <c r="AY28" s="19">
        <v>53.76333089846603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4.943754565376187</v>
      </c>
      <c r="BM28" s="19">
        <v>3.9138056975894813</v>
      </c>
      <c r="BN28" s="19">
        <v>0.41197954711468227</v>
      </c>
      <c r="BO28" s="19">
        <v>2.1628926223520817</v>
      </c>
      <c r="BP28" s="19">
        <v>1.132943754565376</v>
      </c>
      <c r="BQ28" s="19">
        <v>0</v>
      </c>
      <c r="BR28" s="19">
        <v>1.0299488677867057</v>
      </c>
      <c r="BS28" s="19">
        <v>0</v>
      </c>
      <c r="BT28" s="19">
        <v>70.242512783053328</v>
      </c>
      <c r="BU28" s="19">
        <v>0</v>
      </c>
      <c r="BV28" s="19">
        <v>0</v>
      </c>
      <c r="BW28" s="19">
        <v>0</v>
      </c>
      <c r="BX28" s="19">
        <v>493.75748721694669</v>
      </c>
      <c r="BY28" s="19">
        <v>0</v>
      </c>
      <c r="BZ28" s="19">
        <v>0</v>
      </c>
      <c r="CA28" s="19">
        <v>493.75748721694669</v>
      </c>
      <c r="CB28" s="19">
        <v>564</v>
      </c>
      <c r="CD28" s="19">
        <f t="shared" si="3"/>
        <v>0</v>
      </c>
      <c r="CE28" s="19">
        <f t="shared" si="4"/>
        <v>0</v>
      </c>
      <c r="CF28" s="19">
        <f t="shared" si="5"/>
        <v>0</v>
      </c>
    </row>
    <row r="29" spans="1:84" x14ac:dyDescent="0.2">
      <c r="A29" s="25" t="s">
        <v>103</v>
      </c>
      <c r="B29" s="24" t="s">
        <v>59</v>
      </c>
      <c r="C29">
        <f t="shared" si="2"/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427.5902989081797</v>
      </c>
      <c r="L29" s="19">
        <v>0</v>
      </c>
      <c r="M29" s="19">
        <v>8.960264900662251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5.4891712904957943</v>
      </c>
      <c r="AY29" s="19">
        <v>20.342223017719707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41.895292643637013</v>
      </c>
      <c r="BM29" s="19">
        <v>18.404868444603544</v>
      </c>
      <c r="BN29" s="19">
        <v>1.9373545731161625</v>
      </c>
      <c r="BO29" s="19">
        <v>8.960264900662251</v>
      </c>
      <c r="BP29" s="19">
        <v>7.8301413996778235</v>
      </c>
      <c r="BQ29" s="19">
        <v>0</v>
      </c>
      <c r="BR29" s="19">
        <v>0.4036155360658672</v>
      </c>
      <c r="BS29" s="19">
        <v>0</v>
      </c>
      <c r="BT29" s="19">
        <v>541.81349561482011</v>
      </c>
      <c r="BU29" s="19">
        <v>0</v>
      </c>
      <c r="BV29" s="19">
        <v>0</v>
      </c>
      <c r="BW29" s="19">
        <v>0</v>
      </c>
      <c r="BX29" s="19">
        <v>811.18650438517989</v>
      </c>
      <c r="BY29" s="19">
        <v>0</v>
      </c>
      <c r="BZ29" s="19">
        <v>0</v>
      </c>
      <c r="CA29" s="19">
        <v>811.18650438517989</v>
      </c>
      <c r="CB29" s="19">
        <v>1353</v>
      </c>
      <c r="CD29" s="19">
        <f t="shared" si="3"/>
        <v>0</v>
      </c>
      <c r="CE29" s="19">
        <f t="shared" si="4"/>
        <v>0</v>
      </c>
      <c r="CF29" s="19">
        <f t="shared" si="5"/>
        <v>0</v>
      </c>
    </row>
    <row r="30" spans="1:84" x14ac:dyDescent="0.2">
      <c r="A30" s="25" t="s">
        <v>104</v>
      </c>
      <c r="B30" s="24" t="s">
        <v>221</v>
      </c>
      <c r="C30">
        <f t="shared" si="2"/>
        <v>26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323.3177958105303</v>
      </c>
      <c r="L30" s="19">
        <v>0</v>
      </c>
      <c r="M30" s="19">
        <v>110.14002642007925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1.092658992262691</v>
      </c>
      <c r="Z30" s="19">
        <v>0</v>
      </c>
      <c r="AA30" s="19">
        <v>0.2185317984525382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0.98339309303642197</v>
      </c>
      <c r="AT30" s="19">
        <v>0</v>
      </c>
      <c r="AU30" s="19">
        <v>0</v>
      </c>
      <c r="AV30" s="19">
        <v>0</v>
      </c>
      <c r="AW30" s="19">
        <v>0</v>
      </c>
      <c r="AX30" s="19">
        <v>5.2447631628609175</v>
      </c>
      <c r="AY30" s="19">
        <v>80.638233628986598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0.1092658992262691</v>
      </c>
      <c r="BH30" s="19">
        <v>0</v>
      </c>
      <c r="BI30" s="19">
        <v>0</v>
      </c>
      <c r="BJ30" s="19">
        <v>0</v>
      </c>
      <c r="BK30" s="19">
        <v>0</v>
      </c>
      <c r="BL30" s="19">
        <v>15.625023589356482</v>
      </c>
      <c r="BM30" s="19">
        <v>12.128514814115871</v>
      </c>
      <c r="BN30" s="19">
        <v>1.3111907907152294</v>
      </c>
      <c r="BO30" s="19">
        <v>5.6818267597659942</v>
      </c>
      <c r="BP30" s="19">
        <v>5.6818267597659942</v>
      </c>
      <c r="BQ30" s="19">
        <v>0</v>
      </c>
      <c r="BR30" s="19">
        <v>5.572560860539725</v>
      </c>
      <c r="BS30" s="19">
        <v>0</v>
      </c>
      <c r="BT30" s="19">
        <v>567.74561237969431</v>
      </c>
      <c r="BU30" s="19">
        <v>0</v>
      </c>
      <c r="BV30" s="19">
        <v>0</v>
      </c>
      <c r="BW30" s="19">
        <v>0</v>
      </c>
      <c r="BX30" s="19">
        <v>3485.2543876203058</v>
      </c>
      <c r="BY30" s="19">
        <v>0</v>
      </c>
      <c r="BZ30" s="19">
        <v>0</v>
      </c>
      <c r="CA30" s="19">
        <v>3485.2543876203058</v>
      </c>
      <c r="CB30" s="19">
        <v>4053</v>
      </c>
      <c r="CD30" s="19">
        <f t="shared" si="3"/>
        <v>0</v>
      </c>
      <c r="CE30" s="19">
        <f t="shared" si="4"/>
        <v>0</v>
      </c>
      <c r="CF30" s="19">
        <f t="shared" si="5"/>
        <v>0</v>
      </c>
    </row>
    <row r="31" spans="1:84" x14ac:dyDescent="0.2">
      <c r="A31" s="24" t="s">
        <v>105</v>
      </c>
      <c r="B31" s="24" t="s">
        <v>222</v>
      </c>
      <c r="C31">
        <f t="shared" si="2"/>
        <v>27</v>
      </c>
      <c r="D31" s="19">
        <v>1.1680212307181954</v>
      </c>
      <c r="E31" s="19">
        <v>5.1726654503234366</v>
      </c>
      <c r="F31" s="19">
        <v>5.5620058605628346E-2</v>
      </c>
      <c r="G31" s="19">
        <v>0</v>
      </c>
      <c r="H31" s="19">
        <v>0</v>
      </c>
      <c r="I31" s="19">
        <v>0</v>
      </c>
      <c r="J31" s="19">
        <v>0</v>
      </c>
      <c r="K31" s="19">
        <v>20.968762094321889</v>
      </c>
      <c r="L31" s="19">
        <v>124.53331121800187</v>
      </c>
      <c r="M31" s="19">
        <v>245.61817880245479</v>
      </c>
      <c r="N31" s="19">
        <v>64.519267982528888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38.155360203461051</v>
      </c>
      <c r="X31" s="19">
        <v>0</v>
      </c>
      <c r="Y31" s="19">
        <v>32.871454635926355</v>
      </c>
      <c r="Z31" s="19">
        <v>0</v>
      </c>
      <c r="AA31" s="19">
        <v>5.5620058605628346E-2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0.61182064466191188</v>
      </c>
      <c r="AT31" s="19">
        <v>0</v>
      </c>
      <c r="AU31" s="19">
        <v>0</v>
      </c>
      <c r="AV31" s="19">
        <v>0</v>
      </c>
      <c r="AW31" s="19">
        <v>0</v>
      </c>
      <c r="AX31" s="19">
        <v>0.11124011721125669</v>
      </c>
      <c r="AY31" s="19">
        <v>41.492563719798746</v>
      </c>
      <c r="AZ31" s="19">
        <v>0</v>
      </c>
      <c r="BA31" s="19">
        <v>0</v>
      </c>
      <c r="BB31" s="19">
        <v>0</v>
      </c>
      <c r="BC31" s="19">
        <v>0</v>
      </c>
      <c r="BD31" s="19">
        <v>0.11124011721125669</v>
      </c>
      <c r="BE31" s="19">
        <v>0</v>
      </c>
      <c r="BF31" s="19">
        <v>0</v>
      </c>
      <c r="BG31" s="19">
        <v>5.5620058605628346E-2</v>
      </c>
      <c r="BH31" s="19">
        <v>0</v>
      </c>
      <c r="BI31" s="19">
        <v>0</v>
      </c>
      <c r="BJ31" s="19">
        <v>5.5620058605628346E-2</v>
      </c>
      <c r="BK31" s="19">
        <v>0</v>
      </c>
      <c r="BL31" s="19">
        <v>5.0058052745065513</v>
      </c>
      <c r="BM31" s="19">
        <v>3.8377840437883561</v>
      </c>
      <c r="BN31" s="19">
        <v>0.44496046884502677</v>
      </c>
      <c r="BO31" s="19">
        <v>1.891081992591364</v>
      </c>
      <c r="BP31" s="19">
        <v>1.4461215237463372</v>
      </c>
      <c r="BQ31" s="19">
        <v>0</v>
      </c>
      <c r="BR31" s="19">
        <v>0.55620058605628353</v>
      </c>
      <c r="BS31" s="19">
        <v>0</v>
      </c>
      <c r="BT31" s="19">
        <v>588.73832034057614</v>
      </c>
      <c r="BU31" s="19">
        <v>0</v>
      </c>
      <c r="BV31" s="19">
        <v>0</v>
      </c>
      <c r="BW31" s="19">
        <v>0</v>
      </c>
      <c r="BX31" s="19">
        <v>417.26167965942392</v>
      </c>
      <c r="BY31" s="19">
        <v>0</v>
      </c>
      <c r="BZ31" s="19">
        <v>0</v>
      </c>
      <c r="CA31" s="19">
        <v>417.26167965942392</v>
      </c>
      <c r="CB31" s="19">
        <v>1006</v>
      </c>
      <c r="CD31" s="19">
        <f t="shared" si="3"/>
        <v>0</v>
      </c>
      <c r="CE31" s="19">
        <f t="shared" si="4"/>
        <v>0</v>
      </c>
      <c r="CF31" s="19">
        <f t="shared" si="5"/>
        <v>0</v>
      </c>
    </row>
    <row r="32" spans="1:84" x14ac:dyDescent="0.2">
      <c r="A32" s="25" t="s">
        <v>106</v>
      </c>
      <c r="B32" s="25" t="s">
        <v>223</v>
      </c>
      <c r="C32">
        <f t="shared" si="2"/>
        <v>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13.978919696443628</v>
      </c>
      <c r="L32" s="19">
        <v>0</v>
      </c>
      <c r="M32" s="19">
        <v>236.63414513168988</v>
      </c>
      <c r="N32" s="19">
        <v>48.989187044293438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1.2593621348147412</v>
      </c>
      <c r="AU32" s="19">
        <v>0</v>
      </c>
      <c r="AV32" s="19">
        <v>0</v>
      </c>
      <c r="AW32" s="19">
        <v>0</v>
      </c>
      <c r="AX32" s="19">
        <v>0.25187242696294826</v>
      </c>
      <c r="AY32" s="19">
        <v>73.043003819255006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0.12593621348147413</v>
      </c>
      <c r="BH32" s="19">
        <v>0</v>
      </c>
      <c r="BI32" s="19">
        <v>0</v>
      </c>
      <c r="BJ32" s="19">
        <v>0</v>
      </c>
      <c r="BK32" s="19">
        <v>0</v>
      </c>
      <c r="BL32" s="19">
        <v>43.573929864590056</v>
      </c>
      <c r="BM32" s="19">
        <v>34.254650066960963</v>
      </c>
      <c r="BN32" s="19">
        <v>3.7780864044442239</v>
      </c>
      <c r="BO32" s="19">
        <v>16.875452606517534</v>
      </c>
      <c r="BP32" s="19">
        <v>10.200833291999405</v>
      </c>
      <c r="BQ32" s="19">
        <v>0</v>
      </c>
      <c r="BR32" s="19">
        <v>1.2593621348147412</v>
      </c>
      <c r="BS32" s="19">
        <v>0</v>
      </c>
      <c r="BT32" s="19">
        <v>484.22474083626804</v>
      </c>
      <c r="BU32" s="19">
        <v>0</v>
      </c>
      <c r="BV32" s="19">
        <v>0</v>
      </c>
      <c r="BW32" s="19">
        <v>0</v>
      </c>
      <c r="BX32" s="19">
        <v>2054.7752591637318</v>
      </c>
      <c r="BY32" s="19">
        <v>0</v>
      </c>
      <c r="BZ32" s="19">
        <v>0</v>
      </c>
      <c r="CA32" s="19">
        <v>2054.7752591637318</v>
      </c>
      <c r="CB32" s="19">
        <v>2539</v>
      </c>
      <c r="CD32" s="19">
        <f t="shared" si="3"/>
        <v>0</v>
      </c>
      <c r="CE32" s="19">
        <f t="shared" si="4"/>
        <v>0</v>
      </c>
      <c r="CF32" s="19">
        <f t="shared" si="5"/>
        <v>0</v>
      </c>
    </row>
    <row r="33" spans="1:84" x14ac:dyDescent="0.2">
      <c r="A33" s="24" t="s">
        <v>107</v>
      </c>
      <c r="B33" s="24" t="s">
        <v>224</v>
      </c>
      <c r="C33">
        <f t="shared" si="2"/>
        <v>29</v>
      </c>
      <c r="D33" s="19">
        <v>13.031537193776364</v>
      </c>
      <c r="E33" s="19">
        <v>60.48269504734769</v>
      </c>
      <c r="F33" s="19">
        <v>0.17531215955752955</v>
      </c>
      <c r="G33" s="19">
        <v>0</v>
      </c>
      <c r="H33" s="19">
        <v>0</v>
      </c>
      <c r="I33" s="19">
        <v>0</v>
      </c>
      <c r="J33" s="19">
        <v>0</v>
      </c>
      <c r="K33" s="19">
        <v>225.68518673705969</v>
      </c>
      <c r="L33" s="19">
        <v>0</v>
      </c>
      <c r="M33" s="19">
        <v>642.40219000530738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95.194502639738545</v>
      </c>
      <c r="X33" s="19">
        <v>0.11687477303835303</v>
      </c>
      <c r="Y33" s="19">
        <v>7.0124863823011818</v>
      </c>
      <c r="Z33" s="19">
        <v>33.543059862007318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0.23374954607670606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13.73278583200648</v>
      </c>
      <c r="AT33" s="19">
        <v>0</v>
      </c>
      <c r="AU33" s="19">
        <v>0</v>
      </c>
      <c r="AV33" s="19">
        <v>0</v>
      </c>
      <c r="AW33" s="19">
        <v>0</v>
      </c>
      <c r="AX33" s="19">
        <v>0.29218693259588258</v>
      </c>
      <c r="AY33" s="19">
        <v>86.195145115785365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5.8437386519176515E-2</v>
      </c>
      <c r="BH33" s="19">
        <v>0</v>
      </c>
      <c r="BI33" s="19">
        <v>0</v>
      </c>
      <c r="BJ33" s="19">
        <v>0</v>
      </c>
      <c r="BK33" s="19">
        <v>0</v>
      </c>
      <c r="BL33" s="19">
        <v>6.4865499036285925</v>
      </c>
      <c r="BM33" s="19">
        <v>5.084052627168357</v>
      </c>
      <c r="BN33" s="19">
        <v>0.52593647867258864</v>
      </c>
      <c r="BO33" s="19">
        <v>2.4543702338054136</v>
      </c>
      <c r="BP33" s="19">
        <v>1.5778094360177657</v>
      </c>
      <c r="BQ33" s="19">
        <v>0</v>
      </c>
      <c r="BR33" s="19">
        <v>1.1103103438643538</v>
      </c>
      <c r="BS33" s="19">
        <v>0</v>
      </c>
      <c r="BT33" s="19">
        <v>1195.3951786362747</v>
      </c>
      <c r="BU33" s="19">
        <v>0</v>
      </c>
      <c r="BV33" s="19">
        <v>0</v>
      </c>
      <c r="BW33" s="19">
        <v>0</v>
      </c>
      <c r="BX33" s="19">
        <v>896.60482136372525</v>
      </c>
      <c r="BY33" s="19">
        <v>0</v>
      </c>
      <c r="BZ33" s="19">
        <v>0</v>
      </c>
      <c r="CA33" s="19">
        <v>896.60482136372525</v>
      </c>
      <c r="CB33" s="19">
        <v>2092</v>
      </c>
      <c r="CD33" s="19">
        <f t="shared" si="3"/>
        <v>0</v>
      </c>
      <c r="CE33" s="19">
        <f t="shared" si="4"/>
        <v>0</v>
      </c>
      <c r="CF33" s="19">
        <f t="shared" si="5"/>
        <v>0</v>
      </c>
    </row>
    <row r="34" spans="1:84" x14ac:dyDescent="0.2">
      <c r="A34" s="25" t="s">
        <v>108</v>
      </c>
      <c r="B34" s="25" t="s">
        <v>225</v>
      </c>
      <c r="C34">
        <f t="shared" si="2"/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15.931361481146984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8.0794761797245425</v>
      </c>
      <c r="AS34" s="19">
        <v>1.9345224655678483</v>
      </c>
      <c r="AT34" s="19">
        <v>0</v>
      </c>
      <c r="AU34" s="19">
        <v>0</v>
      </c>
      <c r="AV34" s="19">
        <v>3.6414540528335966</v>
      </c>
      <c r="AW34" s="19">
        <v>0</v>
      </c>
      <c r="AX34" s="19">
        <v>5.1207947617972449</v>
      </c>
      <c r="AY34" s="19">
        <v>117.20930232558139</v>
      </c>
      <c r="AZ34" s="19">
        <v>0</v>
      </c>
      <c r="BA34" s="19">
        <v>0</v>
      </c>
      <c r="BB34" s="19">
        <v>0</v>
      </c>
      <c r="BC34" s="19">
        <v>0</v>
      </c>
      <c r="BD34" s="19">
        <v>17.296906750959586</v>
      </c>
      <c r="BE34" s="19">
        <v>1.024158952359449</v>
      </c>
      <c r="BF34" s="19">
        <v>0.91036351320839914</v>
      </c>
      <c r="BG34" s="19">
        <v>0</v>
      </c>
      <c r="BH34" s="19">
        <v>0</v>
      </c>
      <c r="BI34" s="19">
        <v>0</v>
      </c>
      <c r="BJ34" s="19">
        <v>0.11379543915104989</v>
      </c>
      <c r="BK34" s="19">
        <v>0</v>
      </c>
      <c r="BL34" s="19">
        <v>8.0794761797245425</v>
      </c>
      <c r="BM34" s="19">
        <v>6.7139309099119444</v>
      </c>
      <c r="BN34" s="19">
        <v>0.68277263490629936</v>
      </c>
      <c r="BO34" s="19">
        <v>3.6414540528335966</v>
      </c>
      <c r="BP34" s="19">
        <v>4.4380221268909459</v>
      </c>
      <c r="BQ34" s="19">
        <v>0</v>
      </c>
      <c r="BR34" s="19">
        <v>1.8207270264167983</v>
      </c>
      <c r="BS34" s="19">
        <v>0</v>
      </c>
      <c r="BT34" s="19">
        <v>196.6385188530142</v>
      </c>
      <c r="BU34" s="19">
        <v>0</v>
      </c>
      <c r="BV34" s="19">
        <v>0</v>
      </c>
      <c r="BW34" s="19">
        <v>0</v>
      </c>
      <c r="BX34" s="19">
        <v>811.36148114698574</v>
      </c>
      <c r="BY34" s="19">
        <v>0</v>
      </c>
      <c r="BZ34" s="19">
        <v>0</v>
      </c>
      <c r="CA34" s="19">
        <v>811.36148114698574</v>
      </c>
      <c r="CB34" s="19">
        <v>1008</v>
      </c>
      <c r="CD34" s="19">
        <f t="shared" si="3"/>
        <v>0</v>
      </c>
      <c r="CE34" s="19">
        <f t="shared" si="4"/>
        <v>0</v>
      </c>
      <c r="CF34" s="19">
        <f t="shared" si="5"/>
        <v>0</v>
      </c>
    </row>
    <row r="35" spans="1:84" x14ac:dyDescent="0.2">
      <c r="A35" s="25" t="s">
        <v>109</v>
      </c>
      <c r="B35" s="24" t="s">
        <v>226</v>
      </c>
      <c r="C35">
        <f t="shared" si="2"/>
        <v>31</v>
      </c>
      <c r="D35" s="19">
        <v>0.55614688664183076</v>
      </c>
      <c r="E35" s="19">
        <v>1.516764236295902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14.763171899946782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0.30335284725918038</v>
      </c>
      <c r="AY35" s="19">
        <v>50.15433741351783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12.538584353379457</v>
      </c>
      <c r="BM35" s="19">
        <v>9.9095263437998931</v>
      </c>
      <c r="BN35" s="19">
        <v>1.0617349654071313</v>
      </c>
      <c r="BO35" s="19">
        <v>4.8030867482703563</v>
      </c>
      <c r="BP35" s="19">
        <v>3.488557743480575</v>
      </c>
      <c r="BQ35" s="19">
        <v>0</v>
      </c>
      <c r="BR35" s="19">
        <v>1.516764236295902</v>
      </c>
      <c r="BS35" s="19">
        <v>0</v>
      </c>
      <c r="BT35" s="19">
        <v>100.61202767429482</v>
      </c>
      <c r="BU35" s="19">
        <v>0</v>
      </c>
      <c r="BV35" s="19">
        <v>0</v>
      </c>
      <c r="BW35" s="19">
        <v>0</v>
      </c>
      <c r="BX35" s="19">
        <v>659.38797232570516</v>
      </c>
      <c r="BY35" s="19">
        <v>0</v>
      </c>
      <c r="BZ35" s="19">
        <v>0</v>
      </c>
      <c r="CA35" s="19">
        <v>659.38797232570516</v>
      </c>
      <c r="CB35" s="19">
        <v>760</v>
      </c>
      <c r="CD35" s="19">
        <f t="shared" si="3"/>
        <v>0</v>
      </c>
      <c r="CE35" s="19">
        <f t="shared" si="4"/>
        <v>0</v>
      </c>
      <c r="CF35" s="19">
        <f t="shared" si="5"/>
        <v>0</v>
      </c>
    </row>
    <row r="36" spans="1:84" x14ac:dyDescent="0.2">
      <c r="A36" s="24" t="s">
        <v>110</v>
      </c>
      <c r="B36" s="24" t="s">
        <v>227</v>
      </c>
      <c r="C36">
        <f t="shared" si="2"/>
        <v>32</v>
      </c>
      <c r="D36" s="19">
        <v>0.57521819806198882</v>
      </c>
      <c r="E36" s="19">
        <v>13.709367053810734</v>
      </c>
      <c r="F36" s="19">
        <v>0</v>
      </c>
      <c r="G36" s="19">
        <v>1.0545666964469795</v>
      </c>
      <c r="H36" s="19">
        <v>0</v>
      </c>
      <c r="I36" s="19">
        <v>0.1438045495154972</v>
      </c>
      <c r="J36" s="19">
        <v>0</v>
      </c>
      <c r="K36" s="19">
        <v>111.97580922273383</v>
      </c>
      <c r="L36" s="19">
        <v>0</v>
      </c>
      <c r="M36" s="19">
        <v>251.80176620163562</v>
      </c>
      <c r="N36" s="19">
        <v>63.178132087141783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25.45340526424301</v>
      </c>
      <c r="U36" s="19">
        <v>0</v>
      </c>
      <c r="V36" s="19">
        <v>0</v>
      </c>
      <c r="W36" s="19">
        <v>0</v>
      </c>
      <c r="X36" s="19">
        <v>0</v>
      </c>
      <c r="Y36" s="19">
        <v>14.955673149611711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84.605009964950867</v>
      </c>
      <c r="AT36" s="19">
        <v>0</v>
      </c>
      <c r="AU36" s="19">
        <v>0</v>
      </c>
      <c r="AV36" s="19">
        <v>0</v>
      </c>
      <c r="AW36" s="19">
        <v>0</v>
      </c>
      <c r="AX36" s="19">
        <v>9.5869699676998155E-2</v>
      </c>
      <c r="AY36" s="19">
        <v>53.303553020410966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0.1438045495154972</v>
      </c>
      <c r="BH36" s="19">
        <v>0</v>
      </c>
      <c r="BI36" s="19">
        <v>0</v>
      </c>
      <c r="BJ36" s="19">
        <v>0</v>
      </c>
      <c r="BK36" s="19">
        <v>0</v>
      </c>
      <c r="BL36" s="19">
        <v>2.6843515909559481</v>
      </c>
      <c r="BM36" s="19">
        <v>2.0611985430554602</v>
      </c>
      <c r="BN36" s="19">
        <v>0.19173939935399631</v>
      </c>
      <c r="BO36" s="19">
        <v>0.91076214693148239</v>
      </c>
      <c r="BP36" s="19">
        <v>0.76695759741598524</v>
      </c>
      <c r="BQ36" s="19">
        <v>0</v>
      </c>
      <c r="BR36" s="19">
        <v>1.9173939935399626</v>
      </c>
      <c r="BS36" s="19">
        <v>0</v>
      </c>
      <c r="BT36" s="19">
        <v>629.52838292900833</v>
      </c>
      <c r="BU36" s="19">
        <v>0</v>
      </c>
      <c r="BV36" s="19">
        <v>0</v>
      </c>
      <c r="BW36" s="19">
        <v>0</v>
      </c>
      <c r="BX36" s="19">
        <v>765.47161707099178</v>
      </c>
      <c r="BY36" s="19">
        <v>0</v>
      </c>
      <c r="BZ36" s="19">
        <v>0</v>
      </c>
      <c r="CA36" s="19">
        <v>765.47161707099178</v>
      </c>
      <c r="CB36" s="19">
        <v>1395</v>
      </c>
      <c r="CD36" s="19">
        <f t="shared" si="3"/>
        <v>0</v>
      </c>
      <c r="CE36" s="19">
        <f t="shared" si="4"/>
        <v>0</v>
      </c>
      <c r="CF36" s="19">
        <f t="shared" si="5"/>
        <v>0</v>
      </c>
    </row>
    <row r="37" spans="1:84" x14ac:dyDescent="0.2">
      <c r="A37" s="24" t="s">
        <v>111</v>
      </c>
      <c r="B37" s="24" t="s">
        <v>228</v>
      </c>
      <c r="C37">
        <f t="shared" si="2"/>
        <v>33</v>
      </c>
      <c r="D37" s="19">
        <v>33.10553624982149</v>
      </c>
      <c r="E37" s="19">
        <v>311.98514780787355</v>
      </c>
      <c r="F37" s="19">
        <v>22.456514495168278</v>
      </c>
      <c r="G37" s="19">
        <v>0</v>
      </c>
      <c r="H37" s="19">
        <v>0</v>
      </c>
      <c r="I37" s="19">
        <v>0</v>
      </c>
      <c r="J37" s="19">
        <v>0</v>
      </c>
      <c r="K37" s="19">
        <v>206.29694863616888</v>
      </c>
      <c r="L37" s="19">
        <v>0</v>
      </c>
      <c r="M37" s="19">
        <v>13.678868948445755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0.40100918741371921</v>
      </c>
      <c r="BI37" s="19">
        <v>0</v>
      </c>
      <c r="BJ37" s="19">
        <v>0</v>
      </c>
      <c r="BK37" s="19">
        <v>0</v>
      </c>
      <c r="BL37" s="19">
        <v>2.6733945827581285</v>
      </c>
      <c r="BM37" s="19">
        <v>2.1832722425858044</v>
      </c>
      <c r="BN37" s="19">
        <v>0</v>
      </c>
      <c r="BO37" s="19">
        <v>0.22278288189651069</v>
      </c>
      <c r="BP37" s="19">
        <v>8.9113152758604264E-2</v>
      </c>
      <c r="BQ37" s="19">
        <v>0.66834864568953212</v>
      </c>
      <c r="BR37" s="19">
        <v>21.609939543961538</v>
      </c>
      <c r="BS37" s="19">
        <v>0</v>
      </c>
      <c r="BT37" s="19">
        <v>615.37087637454181</v>
      </c>
      <c r="BU37" s="19">
        <v>0</v>
      </c>
      <c r="BV37" s="19">
        <v>0</v>
      </c>
      <c r="BW37" s="19">
        <v>0</v>
      </c>
      <c r="BX37" s="19">
        <v>320.62912362545813</v>
      </c>
      <c r="BY37" s="19">
        <v>0</v>
      </c>
      <c r="BZ37" s="19">
        <v>0</v>
      </c>
      <c r="CA37" s="19">
        <v>320.62912362545813</v>
      </c>
      <c r="CB37" s="19">
        <v>936</v>
      </c>
      <c r="CD37" s="19">
        <f t="shared" si="3"/>
        <v>0</v>
      </c>
      <c r="CE37" s="19">
        <f t="shared" si="4"/>
        <v>0</v>
      </c>
      <c r="CF37" s="19">
        <f t="shared" si="5"/>
        <v>0</v>
      </c>
    </row>
    <row r="38" spans="1:84" x14ac:dyDescent="0.2">
      <c r="A38" s="25" t="s">
        <v>112</v>
      </c>
      <c r="B38" s="24" t="s">
        <v>60</v>
      </c>
      <c r="C38">
        <f t="shared" si="2"/>
        <v>34</v>
      </c>
      <c r="D38" s="19">
        <v>0.86408843382137146</v>
      </c>
      <c r="E38" s="19">
        <v>8.7368941641938669</v>
      </c>
      <c r="F38" s="19">
        <v>0.48004912990076193</v>
      </c>
      <c r="G38" s="19">
        <v>0</v>
      </c>
      <c r="H38" s="19">
        <v>0</v>
      </c>
      <c r="I38" s="19">
        <v>0</v>
      </c>
      <c r="J38" s="19">
        <v>0</v>
      </c>
      <c r="K38" s="19">
        <v>161.39251747263617</v>
      </c>
      <c r="L38" s="19">
        <v>0</v>
      </c>
      <c r="M38" s="19">
        <v>327.58552624427995</v>
      </c>
      <c r="N38" s="19">
        <v>53.573482896925036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0.96009825980152386</v>
      </c>
      <c r="Z38" s="19">
        <v>0</v>
      </c>
      <c r="AA38" s="19">
        <v>0.28802947794045719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9.6009825980152383E-2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16.609699894566361</v>
      </c>
      <c r="AT38" s="19">
        <v>9.6009825980152383E-2</v>
      </c>
      <c r="AU38" s="19">
        <v>0</v>
      </c>
      <c r="AV38" s="19">
        <v>0</v>
      </c>
      <c r="AW38" s="19">
        <v>0.96009825980152386</v>
      </c>
      <c r="AX38" s="19">
        <v>15.937631112705295</v>
      </c>
      <c r="AY38" s="19">
        <v>247.89737068075348</v>
      </c>
      <c r="AZ38" s="19">
        <v>0</v>
      </c>
      <c r="BA38" s="19">
        <v>0</v>
      </c>
      <c r="BB38" s="19">
        <v>1.5361572156824381</v>
      </c>
      <c r="BC38" s="19">
        <v>0</v>
      </c>
      <c r="BD38" s="19">
        <v>0.19201965196030477</v>
      </c>
      <c r="BE38" s="19">
        <v>0</v>
      </c>
      <c r="BF38" s="19">
        <v>1.6321670416625906</v>
      </c>
      <c r="BG38" s="19">
        <v>0.28802947794045719</v>
      </c>
      <c r="BH38" s="19">
        <v>0.86408843382137146</v>
      </c>
      <c r="BI38" s="19">
        <v>0</v>
      </c>
      <c r="BJ38" s="19">
        <v>0</v>
      </c>
      <c r="BK38" s="19">
        <v>0</v>
      </c>
      <c r="BL38" s="19">
        <v>60.390180541515853</v>
      </c>
      <c r="BM38" s="19">
        <v>71.719340007173841</v>
      </c>
      <c r="BN38" s="19">
        <v>7.9688155563526477</v>
      </c>
      <c r="BO38" s="19">
        <v>104.17066118846533</v>
      </c>
      <c r="BP38" s="19">
        <v>33.411419441093031</v>
      </c>
      <c r="BQ38" s="19">
        <v>0.57605895588091438</v>
      </c>
      <c r="BR38" s="19">
        <v>3.5523635612656381</v>
      </c>
      <c r="BS38" s="19">
        <v>0</v>
      </c>
      <c r="BT38" s="19">
        <v>1121.7788067521005</v>
      </c>
      <c r="BU38" s="19">
        <v>0</v>
      </c>
      <c r="BV38" s="19">
        <v>0</v>
      </c>
      <c r="BW38" s="19">
        <v>0</v>
      </c>
      <c r="BX38" s="19">
        <v>7711.2211932478995</v>
      </c>
      <c r="BY38" s="19">
        <v>0</v>
      </c>
      <c r="BZ38" s="19">
        <v>0</v>
      </c>
      <c r="CA38" s="19">
        <v>7711.2211932478995</v>
      </c>
      <c r="CB38" s="19">
        <v>8833</v>
      </c>
      <c r="CD38" s="19">
        <f t="shared" si="3"/>
        <v>0</v>
      </c>
      <c r="CE38" s="19">
        <f t="shared" si="4"/>
        <v>0</v>
      </c>
      <c r="CF38" s="19">
        <f t="shared" si="5"/>
        <v>0</v>
      </c>
    </row>
    <row r="39" spans="1:84" x14ac:dyDescent="0.2">
      <c r="A39" s="25" t="s">
        <v>113</v>
      </c>
      <c r="B39" s="24" t="s">
        <v>61</v>
      </c>
      <c r="C39">
        <f t="shared" si="2"/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37.857973367264108</v>
      </c>
      <c r="L39" s="19">
        <v>0</v>
      </c>
      <c r="M39" s="19">
        <v>0.10231884693855166</v>
      </c>
      <c r="N39" s="19">
        <v>890.68556260009211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0.10231884693855166</v>
      </c>
      <c r="AS39" s="19">
        <v>1.3301450102011714</v>
      </c>
      <c r="AT39" s="19">
        <v>0.71623192856986151</v>
      </c>
      <c r="AU39" s="19">
        <v>0</v>
      </c>
      <c r="AV39" s="19">
        <v>1.1255073163240683</v>
      </c>
      <c r="AW39" s="19">
        <v>0</v>
      </c>
      <c r="AX39" s="19">
        <v>51.05710462233727</v>
      </c>
      <c r="AY39" s="19">
        <v>2752.5816203409163</v>
      </c>
      <c r="AZ39" s="19">
        <v>0</v>
      </c>
      <c r="BA39" s="19">
        <v>0</v>
      </c>
      <c r="BB39" s="19">
        <v>0</v>
      </c>
      <c r="BC39" s="19">
        <v>0</v>
      </c>
      <c r="BD39" s="19">
        <v>15.55246473465985</v>
      </c>
      <c r="BE39" s="19">
        <v>0</v>
      </c>
      <c r="BF39" s="19">
        <v>0.20463769387710332</v>
      </c>
      <c r="BG39" s="19">
        <v>0</v>
      </c>
      <c r="BH39" s="19">
        <v>0</v>
      </c>
      <c r="BI39" s="19">
        <v>0</v>
      </c>
      <c r="BJ39" s="19">
        <v>0.10231884693855166</v>
      </c>
      <c r="BK39" s="19">
        <v>0</v>
      </c>
      <c r="BL39" s="19">
        <v>10.334203540793716</v>
      </c>
      <c r="BM39" s="19">
        <v>8.0831889081455799</v>
      </c>
      <c r="BN39" s="19">
        <v>0.81855077550841326</v>
      </c>
      <c r="BO39" s="19">
        <v>3.8881161836649625</v>
      </c>
      <c r="BP39" s="19">
        <v>17.087247438738128</v>
      </c>
      <c r="BQ39" s="19">
        <v>2.9672465612179981</v>
      </c>
      <c r="BR39" s="19">
        <v>2.0463769387710329</v>
      </c>
      <c r="BS39" s="19">
        <v>0</v>
      </c>
      <c r="BT39" s="19">
        <v>3796.6431345018973</v>
      </c>
      <c r="BU39" s="19">
        <v>0</v>
      </c>
      <c r="BV39" s="19">
        <v>0</v>
      </c>
      <c r="BW39" s="19">
        <v>0</v>
      </c>
      <c r="BX39" s="19">
        <v>5531.3568654981018</v>
      </c>
      <c r="BY39" s="19">
        <v>0</v>
      </c>
      <c r="BZ39" s="19">
        <v>0</v>
      </c>
      <c r="CA39" s="19">
        <v>5531.3568654981018</v>
      </c>
      <c r="CB39" s="19">
        <v>9328</v>
      </c>
      <c r="CD39" s="19">
        <f t="shared" si="3"/>
        <v>0</v>
      </c>
      <c r="CE39" s="19">
        <f t="shared" si="4"/>
        <v>0</v>
      </c>
      <c r="CF39" s="19">
        <f t="shared" si="5"/>
        <v>0</v>
      </c>
    </row>
    <row r="40" spans="1:84" x14ac:dyDescent="0.2">
      <c r="A40" s="24" t="s">
        <v>114</v>
      </c>
      <c r="B40" s="24" t="s">
        <v>38</v>
      </c>
      <c r="C40">
        <f t="shared" si="2"/>
        <v>36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272.44107498663556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272.44107498663556</v>
      </c>
      <c r="BU40" s="19">
        <v>0</v>
      </c>
      <c r="BV40" s="19">
        <v>0</v>
      </c>
      <c r="BW40" s="19">
        <v>0</v>
      </c>
      <c r="BX40" s="19">
        <v>2947.5589250133644</v>
      </c>
      <c r="BY40" s="19">
        <v>0</v>
      </c>
      <c r="BZ40" s="19">
        <v>0</v>
      </c>
      <c r="CA40" s="19">
        <v>2947.5589250133644</v>
      </c>
      <c r="CB40" s="19">
        <v>3220</v>
      </c>
      <c r="CD40" s="19">
        <f t="shared" si="3"/>
        <v>0</v>
      </c>
      <c r="CE40" s="19">
        <f t="shared" si="4"/>
        <v>0</v>
      </c>
      <c r="CF40" s="19">
        <f t="shared" si="5"/>
        <v>0</v>
      </c>
    </row>
    <row r="41" spans="1:84" x14ac:dyDescent="0.2">
      <c r="A41" s="24" t="s">
        <v>115</v>
      </c>
      <c r="B41" s="24" t="s">
        <v>229</v>
      </c>
      <c r="C41">
        <f t="shared" si="2"/>
        <v>37</v>
      </c>
      <c r="D41" s="19">
        <v>1.5826612903225805</v>
      </c>
      <c r="E41" s="19">
        <v>8.6326979472140769E-2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185.22892228739002</v>
      </c>
      <c r="Q41" s="19">
        <v>117.77877565982405</v>
      </c>
      <c r="R41" s="19">
        <v>1.1798020527859239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2.7049120234604103</v>
      </c>
      <c r="AB41" s="19">
        <v>1.4675586510263929</v>
      </c>
      <c r="AC41" s="19">
        <v>0</v>
      </c>
      <c r="AD41" s="19">
        <v>0</v>
      </c>
      <c r="AE41" s="19">
        <v>0</v>
      </c>
      <c r="AF41" s="19">
        <v>0.37408357771260997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2.877565982404692E-2</v>
      </c>
      <c r="AM41" s="19">
        <v>1.8128665689149561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5.7551319648093839E-2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312.30223607038124</v>
      </c>
      <c r="BU41" s="19">
        <v>0</v>
      </c>
      <c r="BV41" s="19">
        <v>0</v>
      </c>
      <c r="BW41" s="19">
        <v>0</v>
      </c>
      <c r="BX41" s="19">
        <v>1.6977639296187685</v>
      </c>
      <c r="BY41" s="19">
        <v>0</v>
      </c>
      <c r="BZ41" s="19">
        <v>0</v>
      </c>
      <c r="CA41" s="19">
        <v>1.6977639296187685</v>
      </c>
      <c r="CB41" s="19">
        <v>314</v>
      </c>
      <c r="CD41" s="19">
        <f t="shared" si="3"/>
        <v>0</v>
      </c>
      <c r="CE41" s="19">
        <f t="shared" si="4"/>
        <v>0</v>
      </c>
      <c r="CF41" s="19">
        <f t="shared" si="5"/>
        <v>0</v>
      </c>
    </row>
    <row r="42" spans="1:84" x14ac:dyDescent="0.2">
      <c r="A42" s="24" t="s">
        <v>116</v>
      </c>
      <c r="B42" s="24" t="s">
        <v>230</v>
      </c>
      <c r="C42">
        <f t="shared" si="2"/>
        <v>38</v>
      </c>
      <c r="D42" s="19">
        <v>7.5692857852388995</v>
      </c>
      <c r="E42" s="19">
        <v>0</v>
      </c>
      <c r="F42" s="19">
        <v>0</v>
      </c>
      <c r="G42" s="19">
        <v>3.8224893215456444</v>
      </c>
      <c r="H42" s="19">
        <v>0</v>
      </c>
      <c r="I42" s="19">
        <v>0</v>
      </c>
      <c r="J42" s="19">
        <v>3.7846428926194497E-2</v>
      </c>
      <c r="K42" s="19">
        <v>0</v>
      </c>
      <c r="L42" s="19">
        <v>1.5517035859739743</v>
      </c>
      <c r="M42" s="19">
        <v>2.3086321644978645</v>
      </c>
      <c r="N42" s="19">
        <v>0</v>
      </c>
      <c r="O42" s="19">
        <v>0</v>
      </c>
      <c r="P42" s="19">
        <v>77.055329293732001</v>
      </c>
      <c r="Q42" s="19">
        <v>439.13211483063475</v>
      </c>
      <c r="R42" s="19">
        <v>73.194993543260154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0.34061786033575048</v>
      </c>
      <c r="Z42" s="19">
        <v>0</v>
      </c>
      <c r="AA42" s="19">
        <v>0.52985000496672296</v>
      </c>
      <c r="AB42" s="19">
        <v>0.45415714711433397</v>
      </c>
      <c r="AC42" s="19">
        <v>0.15138571570477799</v>
      </c>
      <c r="AD42" s="19">
        <v>0</v>
      </c>
      <c r="AE42" s="19">
        <v>0</v>
      </c>
      <c r="AF42" s="19">
        <v>0.98400715208105682</v>
      </c>
      <c r="AG42" s="19">
        <v>0</v>
      </c>
      <c r="AH42" s="19">
        <v>7.5692857852388995E-2</v>
      </c>
      <c r="AI42" s="19">
        <v>0</v>
      </c>
      <c r="AJ42" s="19">
        <v>0</v>
      </c>
      <c r="AK42" s="19">
        <v>64.755239892718777</v>
      </c>
      <c r="AL42" s="19">
        <v>1.7030893016787525</v>
      </c>
      <c r="AM42" s="19">
        <v>36.824575345187249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0.15138571570477799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0.15138571570477799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0.18923214463097249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1.0597000099334459</v>
      </c>
      <c r="BS42" s="19">
        <v>0</v>
      </c>
      <c r="BT42" s="19">
        <v>712.04271381742319</v>
      </c>
      <c r="BU42" s="19">
        <v>0</v>
      </c>
      <c r="BV42" s="19">
        <v>0</v>
      </c>
      <c r="BW42" s="19">
        <v>0</v>
      </c>
      <c r="BX42" s="19">
        <v>49.95728618257673</v>
      </c>
      <c r="BY42" s="19">
        <v>0</v>
      </c>
      <c r="BZ42" s="19">
        <v>0</v>
      </c>
      <c r="CA42" s="19">
        <v>49.95728618257673</v>
      </c>
      <c r="CB42" s="19">
        <v>762</v>
      </c>
      <c r="CD42" s="19">
        <f t="shared" si="3"/>
        <v>0</v>
      </c>
      <c r="CE42" s="19">
        <f t="shared" si="4"/>
        <v>0</v>
      </c>
      <c r="CF42" s="19">
        <f t="shared" si="5"/>
        <v>0</v>
      </c>
    </row>
    <row r="43" spans="1:84" x14ac:dyDescent="0.2">
      <c r="A43" s="24" t="s">
        <v>117</v>
      </c>
      <c r="B43" s="24" t="s">
        <v>231</v>
      </c>
      <c r="C43">
        <f t="shared" si="2"/>
        <v>39</v>
      </c>
      <c r="D43" s="19">
        <v>32.528632142294981</v>
      </c>
      <c r="E43" s="19">
        <v>0.67168266960491108</v>
      </c>
      <c r="F43" s="19">
        <v>9.5954667086415868E-2</v>
      </c>
      <c r="G43" s="19">
        <v>9.499512041555171</v>
      </c>
      <c r="H43" s="19">
        <v>8.0601920352589325</v>
      </c>
      <c r="I43" s="19">
        <v>0</v>
      </c>
      <c r="J43" s="19">
        <v>0.2878640012592476</v>
      </c>
      <c r="K43" s="19">
        <v>0</v>
      </c>
      <c r="L43" s="19">
        <v>8.8278293719502603</v>
      </c>
      <c r="M43" s="19">
        <v>7.9642373681725172</v>
      </c>
      <c r="N43" s="19">
        <v>0</v>
      </c>
      <c r="O43" s="19">
        <v>0</v>
      </c>
      <c r="P43" s="19">
        <v>358.77450023610891</v>
      </c>
      <c r="Q43" s="19">
        <v>51.431701558318906</v>
      </c>
      <c r="R43" s="19">
        <v>80.31405635133008</v>
      </c>
      <c r="S43" s="19">
        <v>0</v>
      </c>
      <c r="T43" s="19">
        <v>10.171194711160082</v>
      </c>
      <c r="U43" s="19">
        <v>0</v>
      </c>
      <c r="V43" s="19">
        <v>0</v>
      </c>
      <c r="W43" s="19">
        <v>0</v>
      </c>
      <c r="X43" s="19">
        <v>0</v>
      </c>
      <c r="Y43" s="19">
        <v>1.9190933417283174</v>
      </c>
      <c r="Z43" s="19">
        <v>0</v>
      </c>
      <c r="AA43" s="19">
        <v>9.5954667086415868E-2</v>
      </c>
      <c r="AB43" s="19">
        <v>41.740280182590901</v>
      </c>
      <c r="AC43" s="19">
        <v>0.76763733669132694</v>
      </c>
      <c r="AD43" s="19">
        <v>0</v>
      </c>
      <c r="AE43" s="19">
        <v>0</v>
      </c>
      <c r="AF43" s="19">
        <v>0.19190933417283174</v>
      </c>
      <c r="AG43" s="19">
        <v>0</v>
      </c>
      <c r="AH43" s="19">
        <v>0.38381866834566347</v>
      </c>
      <c r="AI43" s="19">
        <v>0.57572800251849521</v>
      </c>
      <c r="AJ43" s="19">
        <v>0.67168266960491108</v>
      </c>
      <c r="AK43" s="19">
        <v>0</v>
      </c>
      <c r="AL43" s="19">
        <v>4.4139146859751301</v>
      </c>
      <c r="AM43" s="19">
        <v>29.937856130961748</v>
      </c>
      <c r="AN43" s="19">
        <v>9.5954667086415868E-2</v>
      </c>
      <c r="AO43" s="19">
        <v>1.5352746733826539</v>
      </c>
      <c r="AP43" s="19">
        <v>0.8635920037777427</v>
      </c>
      <c r="AQ43" s="19">
        <v>59.779757594837086</v>
      </c>
      <c r="AR43" s="19">
        <v>0.2878640012592476</v>
      </c>
      <c r="AS43" s="19">
        <v>7.7723280339996847</v>
      </c>
      <c r="AT43" s="19">
        <v>3.2624586809381393</v>
      </c>
      <c r="AU43" s="19">
        <v>1.2474106721234062</v>
      </c>
      <c r="AV43" s="19">
        <v>0</v>
      </c>
      <c r="AW43" s="19">
        <v>0</v>
      </c>
      <c r="AX43" s="19">
        <v>25.523941444986619</v>
      </c>
      <c r="AY43" s="19">
        <v>14.681064064221626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0.2878640012592476</v>
      </c>
      <c r="BH43" s="19">
        <v>0</v>
      </c>
      <c r="BI43" s="19">
        <v>0</v>
      </c>
      <c r="BJ43" s="19">
        <v>0.95954667086415868</v>
      </c>
      <c r="BK43" s="19">
        <v>0</v>
      </c>
      <c r="BL43" s="19">
        <v>3.7422320163702185</v>
      </c>
      <c r="BM43" s="19">
        <v>4.8936880214072094</v>
      </c>
      <c r="BN43" s="19">
        <v>0</v>
      </c>
      <c r="BO43" s="19">
        <v>2.6867306784196443</v>
      </c>
      <c r="BP43" s="19">
        <v>1.3433653392098222</v>
      </c>
      <c r="BQ43" s="19">
        <v>0</v>
      </c>
      <c r="BR43" s="19">
        <v>52.295293562096646</v>
      </c>
      <c r="BS43" s="19">
        <v>0</v>
      </c>
      <c r="BT43" s="19">
        <v>830.58359830001575</v>
      </c>
      <c r="BU43" s="19">
        <v>0</v>
      </c>
      <c r="BV43" s="19">
        <v>0</v>
      </c>
      <c r="BW43" s="19">
        <v>0</v>
      </c>
      <c r="BX43" s="19">
        <v>2217.4164016999844</v>
      </c>
      <c r="BY43" s="19">
        <v>0</v>
      </c>
      <c r="BZ43" s="19">
        <v>0</v>
      </c>
      <c r="CA43" s="19">
        <v>2217.4164016999844</v>
      </c>
      <c r="CB43" s="19">
        <v>3048</v>
      </c>
      <c r="CD43" s="19">
        <f t="shared" si="3"/>
        <v>0</v>
      </c>
      <c r="CE43" s="19">
        <f t="shared" si="4"/>
        <v>0</v>
      </c>
      <c r="CF43" s="19">
        <f t="shared" si="5"/>
        <v>0</v>
      </c>
    </row>
    <row r="44" spans="1:84" x14ac:dyDescent="0.2">
      <c r="A44" s="24" t="s">
        <v>118</v>
      </c>
      <c r="B44" s="25" t="s">
        <v>39</v>
      </c>
      <c r="C44">
        <f t="shared" si="2"/>
        <v>40</v>
      </c>
      <c r="D44" s="19">
        <v>0.25241191720855116</v>
      </c>
      <c r="E44" s="19">
        <v>0.12620595860427558</v>
      </c>
      <c r="F44" s="19">
        <v>1.6406774618555826</v>
      </c>
      <c r="G44" s="19">
        <v>0.50482383441710232</v>
      </c>
      <c r="H44" s="19">
        <v>11.106124357176251</v>
      </c>
      <c r="I44" s="19">
        <v>0</v>
      </c>
      <c r="J44" s="19">
        <v>0</v>
      </c>
      <c r="K44" s="19">
        <v>0.75723575162565337</v>
      </c>
      <c r="L44" s="19">
        <v>0</v>
      </c>
      <c r="M44" s="19">
        <v>0.88344171022992901</v>
      </c>
      <c r="N44" s="19">
        <v>0</v>
      </c>
      <c r="O44" s="19">
        <v>0</v>
      </c>
      <c r="P44" s="19">
        <v>1.6406774618555826</v>
      </c>
      <c r="Q44" s="19">
        <v>320.56313485485998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0.75723575162565337</v>
      </c>
      <c r="Z44" s="19">
        <v>0</v>
      </c>
      <c r="AA44" s="19">
        <v>0</v>
      </c>
      <c r="AB44" s="19">
        <v>0</v>
      </c>
      <c r="AC44" s="19">
        <v>2.1455012962726845</v>
      </c>
      <c r="AD44" s="19">
        <v>0.75723575162565337</v>
      </c>
      <c r="AE44" s="19">
        <v>0</v>
      </c>
      <c r="AF44" s="19">
        <v>7.8247694334650859</v>
      </c>
      <c r="AG44" s="19">
        <v>0</v>
      </c>
      <c r="AH44" s="19">
        <v>0.25241191720855116</v>
      </c>
      <c r="AI44" s="19">
        <v>0.25241191720855116</v>
      </c>
      <c r="AJ44" s="19">
        <v>0</v>
      </c>
      <c r="AK44" s="19">
        <v>0</v>
      </c>
      <c r="AL44" s="19">
        <v>0</v>
      </c>
      <c r="AM44" s="19">
        <v>0</v>
      </c>
      <c r="AN44" s="19">
        <v>0.12620595860427558</v>
      </c>
      <c r="AO44" s="19">
        <v>12.494389901823281</v>
      </c>
      <c r="AP44" s="19">
        <v>17.164010370181476</v>
      </c>
      <c r="AQ44" s="19">
        <v>6.4365038888180539</v>
      </c>
      <c r="AR44" s="19">
        <v>0.12620595860427558</v>
      </c>
      <c r="AS44" s="19">
        <v>41.90037825661949</v>
      </c>
      <c r="AT44" s="19">
        <v>26.881869182710695</v>
      </c>
      <c r="AU44" s="19">
        <v>1.2620595860427557</v>
      </c>
      <c r="AV44" s="19">
        <v>31.930107526881724</v>
      </c>
      <c r="AW44" s="19">
        <v>12.241977984614731</v>
      </c>
      <c r="AX44" s="19">
        <v>11.863360108801905</v>
      </c>
      <c r="AY44" s="19">
        <v>22.464660631561053</v>
      </c>
      <c r="AZ44" s="19">
        <v>0</v>
      </c>
      <c r="BA44" s="19">
        <v>17.037804411577202</v>
      </c>
      <c r="BB44" s="19">
        <v>7.5723575162565355</v>
      </c>
      <c r="BC44" s="19">
        <v>0</v>
      </c>
      <c r="BD44" s="19">
        <v>110.30400782013686</v>
      </c>
      <c r="BE44" s="19">
        <v>4.5434145097539211</v>
      </c>
      <c r="BF44" s="19">
        <v>0.88344171022992901</v>
      </c>
      <c r="BG44" s="19">
        <v>24.483955969229463</v>
      </c>
      <c r="BH44" s="19">
        <v>4.4172085511496455</v>
      </c>
      <c r="BI44" s="19">
        <v>0</v>
      </c>
      <c r="BJ44" s="19">
        <v>20.192953376684091</v>
      </c>
      <c r="BK44" s="19">
        <v>25.872221513876493</v>
      </c>
      <c r="BL44" s="19">
        <v>95.411704704832346</v>
      </c>
      <c r="BM44" s="19">
        <v>95.159292787623784</v>
      </c>
      <c r="BN44" s="19">
        <v>0</v>
      </c>
      <c r="BO44" s="19">
        <v>7.6985634748608103</v>
      </c>
      <c r="BP44" s="19">
        <v>4.291002592545369</v>
      </c>
      <c r="BQ44" s="19">
        <v>13.756449487866037</v>
      </c>
      <c r="BR44" s="19">
        <v>148.41820731862808</v>
      </c>
      <c r="BS44" s="19">
        <v>0</v>
      </c>
      <c r="BT44" s="19">
        <v>1114.3986144757532</v>
      </c>
      <c r="BU44" s="19">
        <v>0</v>
      </c>
      <c r="BV44" s="19">
        <v>0</v>
      </c>
      <c r="BW44" s="19">
        <v>0</v>
      </c>
      <c r="BX44" s="19">
        <v>10763.601385524245</v>
      </c>
      <c r="BY44" s="19">
        <v>0</v>
      </c>
      <c r="BZ44" s="19">
        <v>0</v>
      </c>
      <c r="CA44" s="19">
        <v>10763.601385524245</v>
      </c>
      <c r="CB44" s="19">
        <v>11878</v>
      </c>
      <c r="CD44" s="19">
        <f t="shared" si="3"/>
        <v>0</v>
      </c>
      <c r="CE44" s="19">
        <f t="shared" si="4"/>
        <v>0</v>
      </c>
      <c r="CF44" s="19">
        <f t="shared" si="5"/>
        <v>0</v>
      </c>
    </row>
    <row r="45" spans="1:84" x14ac:dyDescent="0.2">
      <c r="A45" s="24" t="s">
        <v>119</v>
      </c>
      <c r="B45" s="24" t="s">
        <v>232</v>
      </c>
      <c r="C45">
        <f t="shared" si="2"/>
        <v>41</v>
      </c>
      <c r="D45" s="19">
        <v>0.25518074528389556</v>
      </c>
      <c r="E45" s="19">
        <v>0.12759037264194778</v>
      </c>
      <c r="F45" s="19">
        <v>0</v>
      </c>
      <c r="G45" s="19">
        <v>0</v>
      </c>
      <c r="H45" s="19">
        <v>0.38277111792584334</v>
      </c>
      <c r="I45" s="19">
        <v>0</v>
      </c>
      <c r="J45" s="19">
        <v>0</v>
      </c>
      <c r="K45" s="19">
        <v>0.51036149056779112</v>
      </c>
      <c r="L45" s="19">
        <v>0</v>
      </c>
      <c r="M45" s="19">
        <v>1.0207229811355822</v>
      </c>
      <c r="N45" s="19">
        <v>0</v>
      </c>
      <c r="O45" s="19">
        <v>0</v>
      </c>
      <c r="P45" s="19">
        <v>0</v>
      </c>
      <c r="Q45" s="19">
        <v>0</v>
      </c>
      <c r="R45" s="19">
        <v>735.55849828082887</v>
      </c>
      <c r="S45" s="19">
        <v>0</v>
      </c>
      <c r="T45" s="19">
        <v>10.462410556639718</v>
      </c>
      <c r="U45" s="19">
        <v>0</v>
      </c>
      <c r="V45" s="19">
        <v>0</v>
      </c>
      <c r="W45" s="19">
        <v>0</v>
      </c>
      <c r="X45" s="19">
        <v>0</v>
      </c>
      <c r="Y45" s="19">
        <v>0.38277111792584334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4.082891924542329</v>
      </c>
      <c r="AG45" s="19">
        <v>0</v>
      </c>
      <c r="AH45" s="19">
        <v>0</v>
      </c>
      <c r="AI45" s="19">
        <v>0</v>
      </c>
      <c r="AJ45" s="19">
        <v>0.25518074528389556</v>
      </c>
      <c r="AK45" s="19">
        <v>0.63795186320973885</v>
      </c>
      <c r="AL45" s="19">
        <v>0</v>
      </c>
      <c r="AM45" s="19">
        <v>3.5725304339745376</v>
      </c>
      <c r="AN45" s="19">
        <v>0</v>
      </c>
      <c r="AO45" s="19">
        <v>13.141808382120621</v>
      </c>
      <c r="AP45" s="19">
        <v>0</v>
      </c>
      <c r="AQ45" s="19">
        <v>4.3380726698262242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0.12759037264194778</v>
      </c>
      <c r="AY45" s="19">
        <v>0</v>
      </c>
      <c r="AZ45" s="19">
        <v>0</v>
      </c>
      <c r="BA45" s="19">
        <v>3.9553015519003809</v>
      </c>
      <c r="BB45" s="19">
        <v>0</v>
      </c>
      <c r="BC45" s="19">
        <v>0.38277111792584334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0.51036149056779112</v>
      </c>
      <c r="BK45" s="19">
        <v>6.762289750023232</v>
      </c>
      <c r="BL45" s="19">
        <v>2.9345785707647987</v>
      </c>
      <c r="BM45" s="19">
        <v>0.12759037264194778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789.52922590837284</v>
      </c>
      <c r="BU45" s="19">
        <v>0</v>
      </c>
      <c r="BV45" s="19">
        <v>0</v>
      </c>
      <c r="BW45" s="19">
        <v>0</v>
      </c>
      <c r="BX45" s="19">
        <v>4702.4707740916274</v>
      </c>
      <c r="BY45" s="19">
        <v>0</v>
      </c>
      <c r="BZ45" s="19">
        <v>0</v>
      </c>
      <c r="CA45" s="19">
        <v>4702.4707740916274</v>
      </c>
      <c r="CB45" s="19">
        <v>5492</v>
      </c>
      <c r="CD45" s="19">
        <f t="shared" si="3"/>
        <v>0</v>
      </c>
      <c r="CE45" s="19">
        <f t="shared" si="4"/>
        <v>0</v>
      </c>
      <c r="CF45" s="19">
        <f t="shared" si="5"/>
        <v>0</v>
      </c>
    </row>
    <row r="46" spans="1:84" x14ac:dyDescent="0.2">
      <c r="A46" s="24" t="s">
        <v>120</v>
      </c>
      <c r="B46" s="24" t="s">
        <v>233</v>
      </c>
      <c r="C46">
        <f t="shared" si="2"/>
        <v>42</v>
      </c>
      <c r="D46" s="19">
        <v>27.595618114029577</v>
      </c>
      <c r="E46" s="19">
        <v>17.238909136609276</v>
      </c>
      <c r="F46" s="19">
        <v>0.80180972728415245</v>
      </c>
      <c r="G46" s="19">
        <v>0.40090486364207623</v>
      </c>
      <c r="H46" s="19">
        <v>0</v>
      </c>
      <c r="I46" s="19">
        <v>0</v>
      </c>
      <c r="J46" s="19">
        <v>0</v>
      </c>
      <c r="K46" s="19">
        <v>1.9377068409367013</v>
      </c>
      <c r="L46" s="19">
        <v>0</v>
      </c>
      <c r="M46" s="19">
        <v>18.775711113903899</v>
      </c>
      <c r="N46" s="19">
        <v>6.2808428637258604</v>
      </c>
      <c r="O46" s="19">
        <v>0</v>
      </c>
      <c r="P46" s="19">
        <v>2.1381592727577394</v>
      </c>
      <c r="Q46" s="19">
        <v>0</v>
      </c>
      <c r="R46" s="19">
        <v>0</v>
      </c>
      <c r="S46" s="19">
        <v>241.81245025344558</v>
      </c>
      <c r="T46" s="19">
        <v>30.602404591345149</v>
      </c>
      <c r="U46" s="19">
        <v>0</v>
      </c>
      <c r="V46" s="19">
        <v>0</v>
      </c>
      <c r="W46" s="19">
        <v>0</v>
      </c>
      <c r="X46" s="19">
        <v>1.1358971136525491</v>
      </c>
      <c r="Y46" s="19">
        <v>2.8063340454945331</v>
      </c>
      <c r="Z46" s="19">
        <v>0</v>
      </c>
      <c r="AA46" s="19">
        <v>0</v>
      </c>
      <c r="AB46" s="19">
        <v>0</v>
      </c>
      <c r="AC46" s="19">
        <v>2.4722466591261365</v>
      </c>
      <c r="AD46" s="19">
        <v>1.2027145909262285</v>
      </c>
      <c r="AE46" s="19">
        <v>0</v>
      </c>
      <c r="AF46" s="19">
        <v>15.568472204767293</v>
      </c>
      <c r="AG46" s="19">
        <v>0</v>
      </c>
      <c r="AH46" s="19">
        <v>0.20045243182103811</v>
      </c>
      <c r="AI46" s="19">
        <v>26.259268568555989</v>
      </c>
      <c r="AJ46" s="19">
        <v>20.178878136651168</v>
      </c>
      <c r="AK46" s="19">
        <v>5.7463030455364246</v>
      </c>
      <c r="AL46" s="19">
        <v>13.363495454735872</v>
      </c>
      <c r="AM46" s="19">
        <v>421.81873402873777</v>
      </c>
      <c r="AN46" s="19">
        <v>0</v>
      </c>
      <c r="AO46" s="19">
        <v>25.056553977629758</v>
      </c>
      <c r="AP46" s="19">
        <v>0.60135729546311423</v>
      </c>
      <c r="AQ46" s="19">
        <v>400.03623643751831</v>
      </c>
      <c r="AR46" s="19">
        <v>0</v>
      </c>
      <c r="AS46" s="19">
        <v>117.73239495622303</v>
      </c>
      <c r="AT46" s="19">
        <v>0</v>
      </c>
      <c r="AU46" s="19">
        <v>0</v>
      </c>
      <c r="AV46" s="19">
        <v>0</v>
      </c>
      <c r="AW46" s="19">
        <v>4.5435884546101963</v>
      </c>
      <c r="AX46" s="19">
        <v>0</v>
      </c>
      <c r="AY46" s="19">
        <v>0</v>
      </c>
      <c r="AZ46" s="19">
        <v>0</v>
      </c>
      <c r="BA46" s="19">
        <v>13.096225545641154</v>
      </c>
      <c r="BB46" s="19">
        <v>0</v>
      </c>
      <c r="BC46" s="19">
        <v>0</v>
      </c>
      <c r="BD46" s="19">
        <v>0</v>
      </c>
      <c r="BE46" s="19">
        <v>24.054291818524568</v>
      </c>
      <c r="BF46" s="19">
        <v>0</v>
      </c>
      <c r="BG46" s="19">
        <v>0</v>
      </c>
      <c r="BH46" s="19">
        <v>0</v>
      </c>
      <c r="BI46" s="19">
        <v>0</v>
      </c>
      <c r="BJ46" s="19">
        <v>6.8153826819152936</v>
      </c>
      <c r="BK46" s="19">
        <v>0</v>
      </c>
      <c r="BL46" s="19">
        <v>4.944493318252273</v>
      </c>
      <c r="BM46" s="19">
        <v>1.4699845000209459</v>
      </c>
      <c r="BN46" s="19">
        <v>0</v>
      </c>
      <c r="BO46" s="19">
        <v>0.20045243182103811</v>
      </c>
      <c r="BP46" s="19">
        <v>0</v>
      </c>
      <c r="BQ46" s="19">
        <v>0</v>
      </c>
      <c r="BR46" s="19">
        <v>13.096225545641154</v>
      </c>
      <c r="BS46" s="19">
        <v>0</v>
      </c>
      <c r="BT46" s="19">
        <v>1469.9845000209459</v>
      </c>
      <c r="BU46" s="19">
        <v>0</v>
      </c>
      <c r="BV46" s="19">
        <v>0</v>
      </c>
      <c r="BW46" s="19">
        <v>0</v>
      </c>
      <c r="BX46" s="19">
        <v>119.33601441079134</v>
      </c>
      <c r="BY46" s="19">
        <v>5.6794855682627459</v>
      </c>
      <c r="BZ46" s="19">
        <v>0</v>
      </c>
      <c r="CA46" s="19">
        <v>125.01549997905408</v>
      </c>
      <c r="CB46" s="19">
        <v>1595</v>
      </c>
      <c r="CD46" s="19">
        <f t="shared" si="3"/>
        <v>0</v>
      </c>
      <c r="CE46" s="19">
        <f t="shared" si="4"/>
        <v>0</v>
      </c>
      <c r="CF46" s="19">
        <f t="shared" si="5"/>
        <v>0</v>
      </c>
    </row>
    <row r="47" spans="1:84" x14ac:dyDescent="0.2">
      <c r="A47" s="25" t="s">
        <v>121</v>
      </c>
      <c r="B47" s="24" t="s">
        <v>234</v>
      </c>
      <c r="C47">
        <f t="shared" si="2"/>
        <v>43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0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0</v>
      </c>
      <c r="CB47" s="19">
        <v>0</v>
      </c>
      <c r="CD47" s="19">
        <f t="shared" si="3"/>
        <v>0</v>
      </c>
      <c r="CE47" s="19">
        <f t="shared" si="4"/>
        <v>0</v>
      </c>
      <c r="CF47" s="19">
        <f t="shared" si="5"/>
        <v>0</v>
      </c>
    </row>
    <row r="48" spans="1:84" x14ac:dyDescent="0.2">
      <c r="A48" s="24" t="s">
        <v>122</v>
      </c>
      <c r="B48" s="24" t="s">
        <v>235</v>
      </c>
      <c r="C48">
        <f t="shared" si="2"/>
        <v>44</v>
      </c>
      <c r="D48" s="19">
        <v>22.759082379591906</v>
      </c>
      <c r="E48" s="19">
        <v>7.9534427670616878</v>
      </c>
      <c r="F48" s="19">
        <v>1.0400655926157591</v>
      </c>
      <c r="G48" s="19">
        <v>0.30590164488698801</v>
      </c>
      <c r="H48" s="19">
        <v>2.0801311852315183</v>
      </c>
      <c r="I48" s="19">
        <v>5.0167869761466033</v>
      </c>
      <c r="J48" s="19">
        <v>1.1012459215931567</v>
      </c>
      <c r="K48" s="19">
        <v>139.67469105539871</v>
      </c>
      <c r="L48" s="19">
        <v>1.6518688823897349</v>
      </c>
      <c r="M48" s="19">
        <v>174.73101955944753</v>
      </c>
      <c r="N48" s="19">
        <v>13.45967237502747</v>
      </c>
      <c r="O48" s="19">
        <v>59.344919108075672</v>
      </c>
      <c r="P48" s="19">
        <v>48.516000879076294</v>
      </c>
      <c r="Q48" s="19">
        <v>37.992984294963904</v>
      </c>
      <c r="R48" s="19">
        <v>40.073115480195426</v>
      </c>
      <c r="S48" s="19">
        <v>34.016262911433067</v>
      </c>
      <c r="T48" s="19">
        <v>494.27587780839519</v>
      </c>
      <c r="U48" s="19">
        <v>93.116460703599145</v>
      </c>
      <c r="V48" s="19">
        <v>7.4640001352425074</v>
      </c>
      <c r="W48" s="19">
        <v>2.4472131590959041</v>
      </c>
      <c r="X48" s="19">
        <v>4.0379017125082415</v>
      </c>
      <c r="Y48" s="19">
        <v>11.257180531841158</v>
      </c>
      <c r="Z48" s="19">
        <v>88.527936030294313</v>
      </c>
      <c r="AA48" s="19">
        <v>50.534951735330417</v>
      </c>
      <c r="AB48" s="19">
        <v>108.41154294794855</v>
      </c>
      <c r="AC48" s="19">
        <v>105.47488715703345</v>
      </c>
      <c r="AD48" s="19">
        <v>2.3248525011411085</v>
      </c>
      <c r="AE48" s="19">
        <v>0.85652460568356636</v>
      </c>
      <c r="AF48" s="19">
        <v>68.032525822866134</v>
      </c>
      <c r="AG48" s="19">
        <v>87.059608134836779</v>
      </c>
      <c r="AH48" s="19">
        <v>28.142951329602894</v>
      </c>
      <c r="AI48" s="19">
        <v>10.890098557976772</v>
      </c>
      <c r="AJ48" s="19">
        <v>25.634557841529592</v>
      </c>
      <c r="AK48" s="19">
        <v>51.697377985900971</v>
      </c>
      <c r="AL48" s="19">
        <v>4.2214426994404342</v>
      </c>
      <c r="AM48" s="19">
        <v>48.883082852940682</v>
      </c>
      <c r="AN48" s="19">
        <v>0.7953442767061687</v>
      </c>
      <c r="AO48" s="19">
        <v>3.0590164488698801</v>
      </c>
      <c r="AP48" s="19">
        <v>5.3226886210335911</v>
      </c>
      <c r="AQ48" s="19">
        <v>25.022754551755618</v>
      </c>
      <c r="AR48" s="19">
        <v>40.134295809172826</v>
      </c>
      <c r="AS48" s="19">
        <v>249.43220124085002</v>
      </c>
      <c r="AT48" s="19">
        <v>10.278295268202797</v>
      </c>
      <c r="AU48" s="19">
        <v>3.9155410545534459</v>
      </c>
      <c r="AV48" s="19">
        <v>1.4071475664801447</v>
      </c>
      <c r="AW48" s="19">
        <v>14.377377309688436</v>
      </c>
      <c r="AX48" s="19">
        <v>10.523016584112387</v>
      </c>
      <c r="AY48" s="19">
        <v>56.469443646137975</v>
      </c>
      <c r="AZ48" s="19">
        <v>115.87554308319105</v>
      </c>
      <c r="BA48" s="19">
        <v>5.6897705948979764</v>
      </c>
      <c r="BB48" s="19">
        <v>2.6307541460280968</v>
      </c>
      <c r="BC48" s="19">
        <v>12.603147769343904</v>
      </c>
      <c r="BD48" s="19">
        <v>101.74288708941221</v>
      </c>
      <c r="BE48" s="19">
        <v>13.153770730140483</v>
      </c>
      <c r="BF48" s="19">
        <v>78.494362078001117</v>
      </c>
      <c r="BG48" s="19">
        <v>23.799147972207663</v>
      </c>
      <c r="BH48" s="19">
        <v>26.613443105167956</v>
      </c>
      <c r="BI48" s="19">
        <v>21.963738102885738</v>
      </c>
      <c r="BJ48" s="19">
        <v>102.35469037918617</v>
      </c>
      <c r="BK48" s="19">
        <v>2.3248525011411085</v>
      </c>
      <c r="BL48" s="19">
        <v>57.020066606934556</v>
      </c>
      <c r="BM48" s="19">
        <v>42.887410613155716</v>
      </c>
      <c r="BN48" s="19">
        <v>22.330820076750122</v>
      </c>
      <c r="BO48" s="19">
        <v>7.7087214511520976</v>
      </c>
      <c r="BP48" s="19">
        <v>44.906361469409838</v>
      </c>
      <c r="BQ48" s="19">
        <v>1.957770527276723</v>
      </c>
      <c r="BR48" s="19">
        <v>33.404459621659086</v>
      </c>
      <c r="BS48" s="19">
        <v>0</v>
      </c>
      <c r="BT48" s="19">
        <v>3021.2070055618478</v>
      </c>
      <c r="BU48" s="19">
        <v>0</v>
      </c>
      <c r="BV48" s="19">
        <v>0</v>
      </c>
      <c r="BW48" s="19">
        <v>0</v>
      </c>
      <c r="BX48" s="19">
        <v>597.79299443815182</v>
      </c>
      <c r="BY48" s="19">
        <v>0</v>
      </c>
      <c r="BZ48" s="19">
        <v>0</v>
      </c>
      <c r="CA48" s="19">
        <v>597.79299443815182</v>
      </c>
      <c r="CB48" s="19">
        <v>3619</v>
      </c>
      <c r="CD48" s="19">
        <f t="shared" si="3"/>
        <v>0</v>
      </c>
      <c r="CE48" s="19">
        <f t="shared" si="4"/>
        <v>0</v>
      </c>
      <c r="CF48" s="19">
        <f t="shared" si="5"/>
        <v>0</v>
      </c>
    </row>
    <row r="49" spans="1:84" x14ac:dyDescent="0.2">
      <c r="A49" s="25" t="s">
        <v>123</v>
      </c>
      <c r="B49" s="24" t="s">
        <v>236</v>
      </c>
      <c r="C49">
        <f t="shared" si="2"/>
        <v>45</v>
      </c>
      <c r="D49" s="19">
        <v>0.19724947848257746</v>
      </c>
      <c r="E49" s="19">
        <v>0</v>
      </c>
      <c r="F49" s="19">
        <v>0.19724947848257746</v>
      </c>
      <c r="G49" s="19">
        <v>0</v>
      </c>
      <c r="H49" s="19">
        <v>0.32874913080429574</v>
      </c>
      <c r="I49" s="19">
        <v>0.78899791393030982</v>
      </c>
      <c r="J49" s="19">
        <v>0.26299930464343663</v>
      </c>
      <c r="K49" s="19">
        <v>2.5642432202735068</v>
      </c>
      <c r="L49" s="19">
        <v>1.1177470447346056</v>
      </c>
      <c r="M49" s="19">
        <v>5.1284864405470136</v>
      </c>
      <c r="N49" s="19">
        <v>16.108707409410492</v>
      </c>
      <c r="O49" s="19">
        <v>0</v>
      </c>
      <c r="P49" s="19">
        <v>0.98624739241288717</v>
      </c>
      <c r="Q49" s="19">
        <v>0.72324808776945071</v>
      </c>
      <c r="R49" s="19">
        <v>0.39449895696515491</v>
      </c>
      <c r="S49" s="19">
        <v>0.85474774009116905</v>
      </c>
      <c r="T49" s="19">
        <v>9.4022251410028588</v>
      </c>
      <c r="U49" s="19">
        <v>116.04844317391641</v>
      </c>
      <c r="V49" s="19">
        <v>0.26299930464343663</v>
      </c>
      <c r="W49" s="19">
        <v>0.39449895696515491</v>
      </c>
      <c r="X49" s="19">
        <v>6.5749826160859157E-2</v>
      </c>
      <c r="Y49" s="19">
        <v>1.1834968708954647</v>
      </c>
      <c r="Z49" s="19">
        <v>0</v>
      </c>
      <c r="AA49" s="19">
        <v>0.52599860928687325</v>
      </c>
      <c r="AB49" s="19">
        <v>1.4464961755389014</v>
      </c>
      <c r="AC49" s="19">
        <v>0.72324808776945071</v>
      </c>
      <c r="AD49" s="19">
        <v>1.2492466970563239</v>
      </c>
      <c r="AE49" s="19">
        <v>0.13149965232171831</v>
      </c>
      <c r="AF49" s="19">
        <v>1.3807463493780423</v>
      </c>
      <c r="AG49" s="19">
        <v>10.322722707254888</v>
      </c>
      <c r="AH49" s="19">
        <v>0.92049756625202817</v>
      </c>
      <c r="AI49" s="19">
        <v>1.5122460016997603</v>
      </c>
      <c r="AJ49" s="19">
        <v>2.103994437147493</v>
      </c>
      <c r="AK49" s="19">
        <v>1.3807463493780423</v>
      </c>
      <c r="AL49" s="19">
        <v>0.39449895696515491</v>
      </c>
      <c r="AM49" s="19">
        <v>1.7094954801823381</v>
      </c>
      <c r="AN49" s="19">
        <v>0</v>
      </c>
      <c r="AO49" s="19">
        <v>1.1834968708954647</v>
      </c>
      <c r="AP49" s="19">
        <v>0.72324808776945071</v>
      </c>
      <c r="AQ49" s="19">
        <v>2.5642432202735068</v>
      </c>
      <c r="AR49" s="19">
        <v>6.9694815730510697</v>
      </c>
      <c r="AS49" s="19">
        <v>379.83674573128332</v>
      </c>
      <c r="AT49" s="19">
        <v>4.0107393958124087</v>
      </c>
      <c r="AU49" s="19">
        <v>6.5749826160859157E-2</v>
      </c>
      <c r="AV49" s="19">
        <v>3.3532411342038162</v>
      </c>
      <c r="AW49" s="19">
        <v>2.8272425249169437</v>
      </c>
      <c r="AX49" s="19">
        <v>0.19724947848257746</v>
      </c>
      <c r="AY49" s="19">
        <v>3.0902418295603802</v>
      </c>
      <c r="AZ49" s="19">
        <v>204.21896005562851</v>
      </c>
      <c r="BA49" s="19">
        <v>31.03391794792552</v>
      </c>
      <c r="BB49" s="19">
        <v>57.991346673877771</v>
      </c>
      <c r="BC49" s="19">
        <v>72.456308429266784</v>
      </c>
      <c r="BD49" s="19">
        <v>145.37286564165959</v>
      </c>
      <c r="BE49" s="19">
        <v>18.081202194236266</v>
      </c>
      <c r="BF49" s="19">
        <v>31.03391794792552</v>
      </c>
      <c r="BG49" s="19">
        <v>19.001699760488297</v>
      </c>
      <c r="BH49" s="19">
        <v>231.11063895541989</v>
      </c>
      <c r="BI49" s="19">
        <v>3.1559916557212393</v>
      </c>
      <c r="BJ49" s="19">
        <v>102.17522985397513</v>
      </c>
      <c r="BK49" s="19">
        <v>0.13149965232171831</v>
      </c>
      <c r="BL49" s="19">
        <v>82.516031831878237</v>
      </c>
      <c r="BM49" s="19">
        <v>16.568956192536508</v>
      </c>
      <c r="BN49" s="19">
        <v>0.98624739241288717</v>
      </c>
      <c r="BO49" s="19">
        <v>5.4572355713513101</v>
      </c>
      <c r="BP49" s="19">
        <v>1.2492466970563239</v>
      </c>
      <c r="BQ49" s="19">
        <v>25.182183419609053</v>
      </c>
      <c r="BR49" s="19">
        <v>39.318396044193776</v>
      </c>
      <c r="BS49" s="19">
        <v>0</v>
      </c>
      <c r="BT49" s="19">
        <v>1672.6755775322567</v>
      </c>
      <c r="BU49" s="19">
        <v>0</v>
      </c>
      <c r="BV49" s="19">
        <v>0</v>
      </c>
      <c r="BW49" s="19">
        <v>0</v>
      </c>
      <c r="BX49" s="19">
        <v>29.324422467743183</v>
      </c>
      <c r="BY49" s="19">
        <v>0</v>
      </c>
      <c r="BZ49" s="19">
        <v>0</v>
      </c>
      <c r="CA49" s="19">
        <v>29.324422467743183</v>
      </c>
      <c r="CB49" s="19">
        <v>1702</v>
      </c>
      <c r="CD49" s="19">
        <f t="shared" si="3"/>
        <v>0</v>
      </c>
      <c r="CE49" s="19">
        <f t="shared" si="4"/>
        <v>0</v>
      </c>
      <c r="CF49" s="19">
        <f t="shared" si="5"/>
        <v>0</v>
      </c>
    </row>
    <row r="50" spans="1:84" x14ac:dyDescent="0.2">
      <c r="A50" s="24" t="s">
        <v>124</v>
      </c>
      <c r="B50" s="24" t="s">
        <v>237</v>
      </c>
      <c r="C50">
        <f t="shared" si="2"/>
        <v>46</v>
      </c>
      <c r="D50" s="19">
        <v>0</v>
      </c>
      <c r="E50" s="19">
        <v>0</v>
      </c>
      <c r="F50" s="19">
        <v>0</v>
      </c>
      <c r="G50" s="19">
        <v>0</v>
      </c>
      <c r="H50" s="19">
        <v>134.45356632596989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983.72700296735911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76.675239037256844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1194.8558083305859</v>
      </c>
      <c r="BU50" s="19">
        <v>0</v>
      </c>
      <c r="BV50" s="19">
        <v>0</v>
      </c>
      <c r="BW50" s="19">
        <v>0</v>
      </c>
      <c r="BX50" s="19">
        <v>42.144191669414219</v>
      </c>
      <c r="BY50" s="19">
        <v>0</v>
      </c>
      <c r="BZ50" s="19">
        <v>0</v>
      </c>
      <c r="CA50" s="19">
        <v>42.144191669414219</v>
      </c>
      <c r="CB50" s="19">
        <v>1237</v>
      </c>
      <c r="CD50" s="19">
        <f t="shared" si="3"/>
        <v>0</v>
      </c>
      <c r="CE50" s="19">
        <f t="shared" si="4"/>
        <v>0</v>
      </c>
      <c r="CF50" s="19">
        <f t="shared" si="5"/>
        <v>0</v>
      </c>
    </row>
    <row r="51" spans="1:84" x14ac:dyDescent="0.2">
      <c r="A51" s="24" t="s">
        <v>125</v>
      </c>
      <c r="B51" s="25" t="s">
        <v>62</v>
      </c>
      <c r="C51">
        <f t="shared" si="2"/>
        <v>47</v>
      </c>
      <c r="D51" s="19">
        <v>119.03036615457104</v>
      </c>
      <c r="E51" s="19">
        <v>129.47959677119368</v>
      </c>
      <c r="F51" s="19">
        <v>14.765217175662439</v>
      </c>
      <c r="G51" s="19">
        <v>0.22715718731788367</v>
      </c>
      <c r="H51" s="19">
        <v>7.4961871814901606</v>
      </c>
      <c r="I51" s="19">
        <v>0.45431437463576735</v>
      </c>
      <c r="J51" s="19">
        <v>0.68147156195365099</v>
      </c>
      <c r="K51" s="19">
        <v>81.776587434438113</v>
      </c>
      <c r="L51" s="19">
        <v>0.22715718731788367</v>
      </c>
      <c r="M51" s="19">
        <v>8.8591303053974624</v>
      </c>
      <c r="N51" s="19">
        <v>19.762675296655878</v>
      </c>
      <c r="O51" s="19">
        <v>0.22715718731788367</v>
      </c>
      <c r="P51" s="19">
        <v>0.22715718731788367</v>
      </c>
      <c r="Q51" s="19">
        <v>0</v>
      </c>
      <c r="R51" s="19">
        <v>0</v>
      </c>
      <c r="S51" s="19">
        <v>27.713176852781807</v>
      </c>
      <c r="T51" s="19">
        <v>4.997458120993441</v>
      </c>
      <c r="U51" s="19">
        <v>0</v>
      </c>
      <c r="V51" s="19">
        <v>0.22715718731788367</v>
      </c>
      <c r="W51" s="19">
        <v>0</v>
      </c>
      <c r="X51" s="19">
        <v>0.22715718731788367</v>
      </c>
      <c r="Y51" s="19">
        <v>0.68147156195365099</v>
      </c>
      <c r="Z51" s="19">
        <v>0</v>
      </c>
      <c r="AA51" s="19">
        <v>0</v>
      </c>
      <c r="AB51" s="19">
        <v>0</v>
      </c>
      <c r="AC51" s="19">
        <v>0.68147156195365099</v>
      </c>
      <c r="AD51" s="19">
        <v>0.45431437463576735</v>
      </c>
      <c r="AE51" s="19">
        <v>0.22715718731788367</v>
      </c>
      <c r="AF51" s="19">
        <v>0.9086287492715347</v>
      </c>
      <c r="AG51" s="19">
        <v>0</v>
      </c>
      <c r="AH51" s="19">
        <v>0.45431437463576735</v>
      </c>
      <c r="AI51" s="19">
        <v>1.5901003112251855</v>
      </c>
      <c r="AJ51" s="19">
        <v>9.0862874927153463</v>
      </c>
      <c r="AK51" s="19">
        <v>2.0444146858609531</v>
      </c>
      <c r="AL51" s="19">
        <v>0.45431437463576735</v>
      </c>
      <c r="AM51" s="19">
        <v>1.5901003112251855</v>
      </c>
      <c r="AN51" s="19">
        <v>2.0444146858609531</v>
      </c>
      <c r="AO51" s="19">
        <v>5.224615308311324</v>
      </c>
      <c r="AP51" s="19">
        <v>28.848962789371225</v>
      </c>
      <c r="AQ51" s="19">
        <v>241.46809011891031</v>
      </c>
      <c r="AR51" s="19">
        <v>188.99477984847923</v>
      </c>
      <c r="AS51" s="19">
        <v>297.12160101179182</v>
      </c>
      <c r="AT51" s="19">
        <v>305.29925975523565</v>
      </c>
      <c r="AU51" s="19">
        <v>5.451772495629208</v>
      </c>
      <c r="AV51" s="19">
        <v>27.940334040099692</v>
      </c>
      <c r="AW51" s="19">
        <v>18.399732172748575</v>
      </c>
      <c r="AX51" s="19">
        <v>10.676387803940532</v>
      </c>
      <c r="AY51" s="19">
        <v>28.621805602053342</v>
      </c>
      <c r="AZ51" s="19">
        <v>13.856588426390903</v>
      </c>
      <c r="BA51" s="19">
        <v>13.402274051755137</v>
      </c>
      <c r="BB51" s="19">
        <v>29.303277164006992</v>
      </c>
      <c r="BC51" s="19">
        <v>29.75759153864276</v>
      </c>
      <c r="BD51" s="19">
        <v>181.04427829235328</v>
      </c>
      <c r="BE51" s="19">
        <v>18.399732172748575</v>
      </c>
      <c r="BF51" s="19">
        <v>127.66233927265063</v>
      </c>
      <c r="BG51" s="19">
        <v>86.092573993477913</v>
      </c>
      <c r="BH51" s="19">
        <v>22.715718731788368</v>
      </c>
      <c r="BI51" s="19">
        <v>99.494848045233041</v>
      </c>
      <c r="BJ51" s="19">
        <v>126.98086771069697</v>
      </c>
      <c r="BK51" s="19">
        <v>22.94287591910625</v>
      </c>
      <c r="BL51" s="19">
        <v>323.92614911530211</v>
      </c>
      <c r="BM51" s="19">
        <v>40.661136529901171</v>
      </c>
      <c r="BN51" s="19">
        <v>6.3604012449007419</v>
      </c>
      <c r="BO51" s="19">
        <v>17.263946236159157</v>
      </c>
      <c r="BP51" s="19">
        <v>56.789296829470914</v>
      </c>
      <c r="BQ51" s="19">
        <v>19.30836092202011</v>
      </c>
      <c r="BR51" s="19">
        <v>39.525350593311757</v>
      </c>
      <c r="BS51" s="19">
        <v>0</v>
      </c>
      <c r="BT51" s="19">
        <v>2870.1310617614604</v>
      </c>
      <c r="BU51" s="19">
        <v>0</v>
      </c>
      <c r="BV51" s="19">
        <v>0</v>
      </c>
      <c r="BW51" s="19">
        <v>0</v>
      </c>
      <c r="BX51" s="19">
        <v>15449.86893823854</v>
      </c>
      <c r="BY51" s="19">
        <v>0</v>
      </c>
      <c r="BZ51" s="19">
        <v>0</v>
      </c>
      <c r="CA51" s="19">
        <v>15449.86893823854</v>
      </c>
      <c r="CB51" s="19">
        <v>18320</v>
      </c>
      <c r="CD51" s="19">
        <f t="shared" si="3"/>
        <v>0</v>
      </c>
      <c r="CE51" s="19">
        <f t="shared" si="4"/>
        <v>0</v>
      </c>
      <c r="CF51" s="19">
        <f t="shared" si="5"/>
        <v>0</v>
      </c>
    </row>
    <row r="52" spans="1:84" x14ac:dyDescent="0.2">
      <c r="A52" s="24" t="s">
        <v>126</v>
      </c>
      <c r="B52" s="24" t="s">
        <v>238</v>
      </c>
      <c r="C52">
        <f t="shared" si="2"/>
        <v>48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D52" s="19">
        <f t="shared" si="3"/>
        <v>0</v>
      </c>
      <c r="CE52" s="19">
        <f t="shared" si="4"/>
        <v>0</v>
      </c>
      <c r="CF52" s="19">
        <f t="shared" si="5"/>
        <v>0</v>
      </c>
    </row>
    <row r="53" spans="1:84" x14ac:dyDescent="0.2">
      <c r="A53" s="25" t="s">
        <v>127</v>
      </c>
      <c r="B53" s="24" t="s">
        <v>239</v>
      </c>
      <c r="C53">
        <f t="shared" si="2"/>
        <v>49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0</v>
      </c>
      <c r="CD53" s="19">
        <f t="shared" si="3"/>
        <v>0</v>
      </c>
      <c r="CE53" s="19">
        <f t="shared" si="4"/>
        <v>0</v>
      </c>
      <c r="CF53" s="19">
        <f t="shared" si="5"/>
        <v>0</v>
      </c>
    </row>
    <row r="54" spans="1:84" x14ac:dyDescent="0.2">
      <c r="A54" s="25" t="s">
        <v>128</v>
      </c>
      <c r="B54" s="24" t="s">
        <v>240</v>
      </c>
      <c r="C54">
        <f t="shared" si="2"/>
        <v>50</v>
      </c>
      <c r="D54" s="19">
        <v>365.37739424541536</v>
      </c>
      <c r="E54" s="19">
        <v>124.48457008527532</v>
      </c>
      <c r="F54" s="19">
        <v>22.832291879055372</v>
      </c>
      <c r="G54" s="19">
        <v>27.022260335584157</v>
      </c>
      <c r="H54" s="19">
        <v>6.0724180529402592</v>
      </c>
      <c r="I54" s="19">
        <v>91.936409321515526</v>
      </c>
      <c r="J54" s="19">
        <v>38.316957914053042</v>
      </c>
      <c r="K54" s="19">
        <v>61.331422334696619</v>
      </c>
      <c r="L54" s="19">
        <v>70.075704330930591</v>
      </c>
      <c r="M54" s="19">
        <v>104.20269378845485</v>
      </c>
      <c r="N54" s="19">
        <v>19.856807033114649</v>
      </c>
      <c r="O54" s="19">
        <v>1.0930352495292468</v>
      </c>
      <c r="P54" s="19">
        <v>8.4406610935869608</v>
      </c>
      <c r="Q54" s="19">
        <v>5.1615553449992211</v>
      </c>
      <c r="R54" s="19">
        <v>5.1008311644698177</v>
      </c>
      <c r="S54" s="19">
        <v>2.4896914017055067</v>
      </c>
      <c r="T54" s="19">
        <v>16.395528742938701</v>
      </c>
      <c r="U54" s="19">
        <v>1.5181045132350648</v>
      </c>
      <c r="V54" s="19">
        <v>0.66796598582342848</v>
      </c>
      <c r="W54" s="19">
        <v>31.698022236348152</v>
      </c>
      <c r="X54" s="19">
        <v>34.49133454070067</v>
      </c>
      <c r="Y54" s="19">
        <v>12.812802091703947</v>
      </c>
      <c r="Z54" s="19">
        <v>9.715868884704415</v>
      </c>
      <c r="AA54" s="19">
        <v>6.3153147750578702</v>
      </c>
      <c r="AB54" s="19">
        <v>25.929225086054906</v>
      </c>
      <c r="AC54" s="19">
        <v>42.931995634287631</v>
      </c>
      <c r="AD54" s="19">
        <v>37.527543567170802</v>
      </c>
      <c r="AE54" s="19">
        <v>7.2869016635283117</v>
      </c>
      <c r="AF54" s="19">
        <v>12.873526272233349</v>
      </c>
      <c r="AG54" s="19">
        <v>8.1370401909399472</v>
      </c>
      <c r="AH54" s="19">
        <v>10.748179953704259</v>
      </c>
      <c r="AI54" s="19">
        <v>11.659042661645298</v>
      </c>
      <c r="AJ54" s="19">
        <v>47.243412451875216</v>
      </c>
      <c r="AK54" s="19">
        <v>10.019489787351429</v>
      </c>
      <c r="AL54" s="19">
        <v>5.4651762476462329</v>
      </c>
      <c r="AM54" s="19">
        <v>9.3515238015279998</v>
      </c>
      <c r="AN54" s="19">
        <v>7.8941434688223371</v>
      </c>
      <c r="AO54" s="19">
        <v>140.81937464768461</v>
      </c>
      <c r="AP54" s="19">
        <v>30.483538625760104</v>
      </c>
      <c r="AQ54" s="19">
        <v>265.54684145507753</v>
      </c>
      <c r="AR54" s="19">
        <v>7.0440049414107015</v>
      </c>
      <c r="AS54" s="19">
        <v>293.11561941542635</v>
      </c>
      <c r="AT54" s="19">
        <v>2690.0204732720053</v>
      </c>
      <c r="AU54" s="19">
        <v>18.338702519879583</v>
      </c>
      <c r="AV54" s="19">
        <v>3.2183815680583372</v>
      </c>
      <c r="AW54" s="19">
        <v>45.239514494404929</v>
      </c>
      <c r="AX54" s="19">
        <v>0.72869016635283113</v>
      </c>
      <c r="AY54" s="19">
        <v>0.30362090264701297</v>
      </c>
      <c r="AZ54" s="19">
        <v>0.12144836105880517</v>
      </c>
      <c r="BA54" s="19">
        <v>0.48579344423522069</v>
      </c>
      <c r="BB54" s="19">
        <v>0.12144836105880517</v>
      </c>
      <c r="BC54" s="19">
        <v>0</v>
      </c>
      <c r="BD54" s="19">
        <v>0</v>
      </c>
      <c r="BE54" s="19">
        <v>0.24289672211761035</v>
      </c>
      <c r="BF54" s="19">
        <v>0</v>
      </c>
      <c r="BG54" s="19">
        <v>0.66796598582342848</v>
      </c>
      <c r="BH54" s="19">
        <v>6.0724180529402587E-2</v>
      </c>
      <c r="BI54" s="19">
        <v>3.0362090264701296</v>
      </c>
      <c r="BJ54" s="19">
        <v>6.0724180529402587E-2</v>
      </c>
      <c r="BK54" s="19">
        <v>10.808904134233662</v>
      </c>
      <c r="BL54" s="19">
        <v>20.281876296820467</v>
      </c>
      <c r="BM54" s="19">
        <v>5.7687971502932465</v>
      </c>
      <c r="BN54" s="19">
        <v>3.4005541096465453</v>
      </c>
      <c r="BO54" s="19">
        <v>1.8217254158820779</v>
      </c>
      <c r="BP54" s="19">
        <v>1.7610012353526754</v>
      </c>
      <c r="BQ54" s="19">
        <v>1.8824495964114802</v>
      </c>
      <c r="BR54" s="19">
        <v>13.905837341233193</v>
      </c>
      <c r="BS54" s="19">
        <v>0</v>
      </c>
      <c r="BT54" s="19">
        <v>4863.7639636830299</v>
      </c>
      <c r="BU54" s="19">
        <v>0</v>
      </c>
      <c r="BV54" s="19">
        <v>0</v>
      </c>
      <c r="BW54" s="19">
        <v>0</v>
      </c>
      <c r="BX54" s="19">
        <v>199.23603631696992</v>
      </c>
      <c r="BY54" s="19">
        <v>0</v>
      </c>
      <c r="BZ54" s="19">
        <v>0</v>
      </c>
      <c r="CA54" s="19">
        <v>199.23603631696992</v>
      </c>
      <c r="CB54" s="19">
        <v>5063</v>
      </c>
      <c r="CD54" s="19">
        <f t="shared" si="3"/>
        <v>0</v>
      </c>
      <c r="CE54" s="19">
        <f t="shared" si="4"/>
        <v>0</v>
      </c>
      <c r="CF54" s="19">
        <f t="shared" si="5"/>
        <v>0</v>
      </c>
    </row>
    <row r="55" spans="1:84" x14ac:dyDescent="0.2">
      <c r="A55" s="24" t="s">
        <v>129</v>
      </c>
      <c r="B55" s="24" t="s">
        <v>241</v>
      </c>
      <c r="C55">
        <f t="shared" si="2"/>
        <v>51</v>
      </c>
      <c r="D55" s="19">
        <v>22.809505861815875</v>
      </c>
      <c r="E55" s="19">
        <v>19.543882618211633</v>
      </c>
      <c r="F55" s="19">
        <v>1.0719221333968116</v>
      </c>
      <c r="G55" s="19">
        <v>0.37392632560353889</v>
      </c>
      <c r="H55" s="19">
        <v>16.876541495573054</v>
      </c>
      <c r="I55" s="19">
        <v>10.046153947881747</v>
      </c>
      <c r="J55" s="19">
        <v>2.6673411226385775</v>
      </c>
      <c r="K55" s="19">
        <v>1.3710631938796427</v>
      </c>
      <c r="L55" s="19">
        <v>2.4928421706902591E-2</v>
      </c>
      <c r="M55" s="19">
        <v>12.538996118572005</v>
      </c>
      <c r="N55" s="19">
        <v>1.4458484590003504</v>
      </c>
      <c r="O55" s="19">
        <v>0.12464210853451298</v>
      </c>
      <c r="P55" s="19">
        <v>2.4928421706902593</v>
      </c>
      <c r="Q55" s="19">
        <v>0</v>
      </c>
      <c r="R55" s="19">
        <v>2.7421263877592854</v>
      </c>
      <c r="S55" s="19">
        <v>0</v>
      </c>
      <c r="T55" s="19">
        <v>9.7719413091058165</v>
      </c>
      <c r="U55" s="19">
        <v>0</v>
      </c>
      <c r="V55" s="19">
        <v>2583.5566972816778</v>
      </c>
      <c r="W55" s="19">
        <v>0</v>
      </c>
      <c r="X55" s="19">
        <v>33.204657713594251</v>
      </c>
      <c r="Y55" s="19">
        <v>22.48543637962614</v>
      </c>
      <c r="Z55" s="19">
        <v>7.0298149213465315</v>
      </c>
      <c r="AA55" s="19">
        <v>0.22435579536212333</v>
      </c>
      <c r="AB55" s="19">
        <v>33.852796677973721</v>
      </c>
      <c r="AC55" s="19">
        <v>64.56461222087772</v>
      </c>
      <c r="AD55" s="19">
        <v>57.85886678172092</v>
      </c>
      <c r="AE55" s="19">
        <v>4.1131895816389283</v>
      </c>
      <c r="AF55" s="19">
        <v>2.9415537614145064</v>
      </c>
      <c r="AG55" s="19">
        <v>2.4928421706902591E-2</v>
      </c>
      <c r="AH55" s="19">
        <v>15.704905675348636</v>
      </c>
      <c r="AI55" s="19">
        <v>5.5590380406392788</v>
      </c>
      <c r="AJ55" s="19">
        <v>4.5120443289493695</v>
      </c>
      <c r="AK55" s="19">
        <v>7.8275244159674147</v>
      </c>
      <c r="AL55" s="19">
        <v>0.32406948218973369</v>
      </c>
      <c r="AM55" s="19">
        <v>1.6203474109486686</v>
      </c>
      <c r="AN55" s="19">
        <v>3.5896927257939732</v>
      </c>
      <c r="AO55" s="19">
        <v>3.814048521156097</v>
      </c>
      <c r="AP55" s="19">
        <v>3.5398358823801686</v>
      </c>
      <c r="AQ55" s="19">
        <v>64.315328003808702</v>
      </c>
      <c r="AR55" s="19">
        <v>0.12464210853451298</v>
      </c>
      <c r="AS55" s="19">
        <v>95.151785655247195</v>
      </c>
      <c r="AT55" s="19">
        <v>85.155488550779268</v>
      </c>
      <c r="AU55" s="19">
        <v>1.3959916155865453</v>
      </c>
      <c r="AV55" s="19">
        <v>0</v>
      </c>
      <c r="AW55" s="19">
        <v>2.0192021582591098</v>
      </c>
      <c r="AX55" s="19">
        <v>0.34899790389663632</v>
      </c>
      <c r="AY55" s="19">
        <v>32.008093471662932</v>
      </c>
      <c r="AZ55" s="19">
        <v>0</v>
      </c>
      <c r="BA55" s="19">
        <v>9.9713686827610365E-2</v>
      </c>
      <c r="BB55" s="19">
        <v>0</v>
      </c>
      <c r="BC55" s="19">
        <v>0</v>
      </c>
      <c r="BD55" s="19">
        <v>0</v>
      </c>
      <c r="BE55" s="19">
        <v>7.4785265120707781E-2</v>
      </c>
      <c r="BF55" s="19">
        <v>0</v>
      </c>
      <c r="BG55" s="19">
        <v>3.6395495692077788</v>
      </c>
      <c r="BH55" s="19">
        <v>0.42378316901734409</v>
      </c>
      <c r="BI55" s="19">
        <v>3.7143348343284863</v>
      </c>
      <c r="BJ55" s="19">
        <v>7.4785265120707781E-2</v>
      </c>
      <c r="BK55" s="19">
        <v>0</v>
      </c>
      <c r="BL55" s="19">
        <v>12.788280335641032</v>
      </c>
      <c r="BM55" s="19">
        <v>2.5925558575178695</v>
      </c>
      <c r="BN55" s="19">
        <v>0</v>
      </c>
      <c r="BO55" s="19">
        <v>0.52349685584495442</v>
      </c>
      <c r="BP55" s="19">
        <v>0.72292422950017521</v>
      </c>
      <c r="BQ55" s="19">
        <v>7.4785265120707781E-2</v>
      </c>
      <c r="BR55" s="19">
        <v>3.4650506172594606</v>
      </c>
      <c r="BS55" s="19">
        <v>0</v>
      </c>
      <c r="BT55" s="19">
        <v>3268.9636521129646</v>
      </c>
      <c r="BU55" s="19">
        <v>0</v>
      </c>
      <c r="BV55" s="19">
        <v>0</v>
      </c>
      <c r="BW55" s="19">
        <v>0</v>
      </c>
      <c r="BX55" s="19">
        <v>501.03634788703522</v>
      </c>
      <c r="BY55" s="19">
        <v>0</v>
      </c>
      <c r="BZ55" s="19">
        <v>0</v>
      </c>
      <c r="CA55" s="19">
        <v>501.03634788703522</v>
      </c>
      <c r="CB55" s="19">
        <v>3770</v>
      </c>
      <c r="CD55" s="19">
        <f t="shared" si="3"/>
        <v>0</v>
      </c>
      <c r="CE55" s="19">
        <f t="shared" si="4"/>
        <v>0</v>
      </c>
      <c r="CF55" s="19">
        <f t="shared" si="5"/>
        <v>0</v>
      </c>
    </row>
    <row r="56" spans="1:84" x14ac:dyDescent="0.2">
      <c r="A56" s="24" t="s">
        <v>130</v>
      </c>
      <c r="B56" s="24" t="s">
        <v>242</v>
      </c>
      <c r="C56">
        <f t="shared" si="2"/>
        <v>52</v>
      </c>
      <c r="D56" s="19">
        <v>10.563557058928254</v>
      </c>
      <c r="E56" s="19">
        <v>7.7969111625422824</v>
      </c>
      <c r="F56" s="19">
        <v>0.6287831582695389</v>
      </c>
      <c r="G56" s="19">
        <v>0.37726989496172331</v>
      </c>
      <c r="H56" s="19">
        <v>40.24212212925049</v>
      </c>
      <c r="I56" s="19">
        <v>0</v>
      </c>
      <c r="J56" s="19">
        <v>0</v>
      </c>
      <c r="K56" s="19">
        <v>0</v>
      </c>
      <c r="L56" s="19">
        <v>13.330202955314224</v>
      </c>
      <c r="M56" s="19">
        <v>4.6529953711945877</v>
      </c>
      <c r="N56" s="19">
        <v>2.6408892647320634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0.1257566316539078</v>
      </c>
      <c r="U56" s="19">
        <v>0</v>
      </c>
      <c r="V56" s="19">
        <v>1762.7307058928254</v>
      </c>
      <c r="W56" s="19">
        <v>26.15737938401282</v>
      </c>
      <c r="X56" s="19">
        <v>26.534649278974541</v>
      </c>
      <c r="Y56" s="19">
        <v>34.205803809862914</v>
      </c>
      <c r="Z56" s="19">
        <v>106.26435374755208</v>
      </c>
      <c r="AA56" s="19">
        <v>63.758612248531243</v>
      </c>
      <c r="AB56" s="19">
        <v>0</v>
      </c>
      <c r="AC56" s="19">
        <v>0</v>
      </c>
      <c r="AD56" s="19">
        <v>0</v>
      </c>
      <c r="AE56" s="19">
        <v>0</v>
      </c>
      <c r="AF56" s="19">
        <v>3.0181591596937865</v>
      </c>
      <c r="AG56" s="19">
        <v>0</v>
      </c>
      <c r="AH56" s="19">
        <v>0.25151326330781559</v>
      </c>
      <c r="AI56" s="19">
        <v>0.1257566316539078</v>
      </c>
      <c r="AJ56" s="19">
        <v>1.2575663165390778</v>
      </c>
      <c r="AK56" s="19">
        <v>0.1257566316539078</v>
      </c>
      <c r="AL56" s="19">
        <v>0</v>
      </c>
      <c r="AM56" s="19">
        <v>0.25151326330781559</v>
      </c>
      <c r="AN56" s="19">
        <v>0</v>
      </c>
      <c r="AO56" s="19">
        <v>0.50302652661563119</v>
      </c>
      <c r="AP56" s="19">
        <v>0.37726989496172331</v>
      </c>
      <c r="AQ56" s="19">
        <v>35.46337012640199</v>
      </c>
      <c r="AR56" s="19">
        <v>10.437800427274345</v>
      </c>
      <c r="AS56" s="19">
        <v>12.072636638775146</v>
      </c>
      <c r="AT56" s="19">
        <v>52.314758768025641</v>
      </c>
      <c r="AU56" s="19">
        <v>0</v>
      </c>
      <c r="AV56" s="19">
        <v>0</v>
      </c>
      <c r="AW56" s="19">
        <v>4.1499688445789564</v>
      </c>
      <c r="AX56" s="19">
        <v>0</v>
      </c>
      <c r="AY56" s="19">
        <v>0.25151326330781559</v>
      </c>
      <c r="AZ56" s="19">
        <v>0</v>
      </c>
      <c r="BA56" s="19">
        <v>0.1257566316539078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5.7848050560797581</v>
      </c>
      <c r="BH56" s="19">
        <v>1.3833229481929856</v>
      </c>
      <c r="BI56" s="19">
        <v>0</v>
      </c>
      <c r="BJ56" s="19">
        <v>0</v>
      </c>
      <c r="BK56" s="19">
        <v>5.4075351611180347</v>
      </c>
      <c r="BL56" s="19">
        <v>104.8810307993591</v>
      </c>
      <c r="BM56" s="19">
        <v>13.958986113583764</v>
      </c>
      <c r="BN56" s="19">
        <v>0</v>
      </c>
      <c r="BO56" s="19">
        <v>6.1620749510414807</v>
      </c>
      <c r="BP56" s="19">
        <v>3.7726989496172334</v>
      </c>
      <c r="BQ56" s="19">
        <v>0</v>
      </c>
      <c r="BR56" s="19">
        <v>7.9226677941961894</v>
      </c>
      <c r="BS56" s="19">
        <v>0</v>
      </c>
      <c r="BT56" s="19">
        <v>2370.0094801495461</v>
      </c>
      <c r="BU56" s="19">
        <v>0</v>
      </c>
      <c r="BV56" s="19">
        <v>0</v>
      </c>
      <c r="BW56" s="19">
        <v>0</v>
      </c>
      <c r="BX56" s="19">
        <v>3280.9905198504539</v>
      </c>
      <c r="BY56" s="19">
        <v>0</v>
      </c>
      <c r="BZ56" s="19">
        <v>0</v>
      </c>
      <c r="CA56" s="19">
        <v>3280.9905198504539</v>
      </c>
      <c r="CB56" s="19">
        <v>5651</v>
      </c>
      <c r="CD56" s="19">
        <f t="shared" si="3"/>
        <v>0</v>
      </c>
      <c r="CE56" s="19">
        <f t="shared" si="4"/>
        <v>0</v>
      </c>
      <c r="CF56" s="19">
        <f t="shared" si="5"/>
        <v>0</v>
      </c>
    </row>
    <row r="57" spans="1:84" x14ac:dyDescent="0.2">
      <c r="A57" s="25" t="s">
        <v>131</v>
      </c>
      <c r="B57" s="25" t="s">
        <v>63</v>
      </c>
      <c r="C57">
        <f t="shared" si="2"/>
        <v>53</v>
      </c>
      <c r="D57" s="19">
        <v>46.78229092725504</v>
      </c>
      <c r="E57" s="19">
        <v>15.004074979625102</v>
      </c>
      <c r="F57" s="19">
        <v>1.0094907589978179</v>
      </c>
      <c r="G57" s="19">
        <v>1.0371480400662512</v>
      </c>
      <c r="H57" s="19">
        <v>14.229671109708967</v>
      </c>
      <c r="I57" s="19">
        <v>1.3828640534216684E-2</v>
      </c>
      <c r="J57" s="19">
        <v>0.88503299418986781</v>
      </c>
      <c r="K57" s="19">
        <v>1.3828640534216684E-2</v>
      </c>
      <c r="L57" s="19">
        <v>1.8253805505166023</v>
      </c>
      <c r="M57" s="19">
        <v>7.0111207508478586</v>
      </c>
      <c r="N57" s="19">
        <v>1.3690354128874518</v>
      </c>
      <c r="O57" s="19">
        <v>0</v>
      </c>
      <c r="P57" s="19">
        <v>3.0008149959250203</v>
      </c>
      <c r="Q57" s="19">
        <v>0</v>
      </c>
      <c r="R57" s="19">
        <v>2.6274417015011702</v>
      </c>
      <c r="S57" s="19">
        <v>0</v>
      </c>
      <c r="T57" s="19">
        <v>27.256250492941085</v>
      </c>
      <c r="U57" s="19">
        <v>0.13828640534216682</v>
      </c>
      <c r="V57" s="19">
        <v>0</v>
      </c>
      <c r="W57" s="19">
        <v>0.12445776480795015</v>
      </c>
      <c r="X57" s="19">
        <v>237.21649972395301</v>
      </c>
      <c r="Y57" s="19">
        <v>47.086521019007812</v>
      </c>
      <c r="Z57" s="19">
        <v>13.38612403712175</v>
      </c>
      <c r="AA57" s="19">
        <v>2.2125824854746692</v>
      </c>
      <c r="AB57" s="19">
        <v>6.4856324105476251</v>
      </c>
      <c r="AC57" s="19">
        <v>19.719641401792991</v>
      </c>
      <c r="AD57" s="19">
        <v>12.362804637589717</v>
      </c>
      <c r="AE57" s="19">
        <v>11.076741067907564</v>
      </c>
      <c r="AF57" s="19">
        <v>4.757052343770539</v>
      </c>
      <c r="AG57" s="19">
        <v>0</v>
      </c>
      <c r="AH57" s="19">
        <v>2.4338407340221364</v>
      </c>
      <c r="AI57" s="19">
        <v>0.3318873728212004</v>
      </c>
      <c r="AJ57" s="19">
        <v>0.13828640534216682</v>
      </c>
      <c r="AK57" s="19">
        <v>0.20742960801325028</v>
      </c>
      <c r="AL57" s="19">
        <v>2.3370402502826195</v>
      </c>
      <c r="AM57" s="19">
        <v>2.5582984988300868</v>
      </c>
      <c r="AN57" s="19">
        <v>2.7518994663091201</v>
      </c>
      <c r="AO57" s="19">
        <v>1.8253805505166023</v>
      </c>
      <c r="AP57" s="19">
        <v>13.330809474984884</v>
      </c>
      <c r="AQ57" s="19">
        <v>1.3828640534216684E-2</v>
      </c>
      <c r="AR57" s="19">
        <v>0</v>
      </c>
      <c r="AS57" s="19">
        <v>4.2730499250729554</v>
      </c>
      <c r="AT57" s="19">
        <v>1.3828640534216684E-2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0.12445776480795015</v>
      </c>
      <c r="BH57" s="19">
        <v>4.148592160265005E-2</v>
      </c>
      <c r="BI57" s="19">
        <v>0</v>
      </c>
      <c r="BJ57" s="19">
        <v>0</v>
      </c>
      <c r="BK57" s="19">
        <v>0</v>
      </c>
      <c r="BL57" s="19">
        <v>5.5314562136866738E-2</v>
      </c>
      <c r="BM57" s="19">
        <v>0.31805873228698373</v>
      </c>
      <c r="BN57" s="19">
        <v>0</v>
      </c>
      <c r="BO57" s="19">
        <v>3.1391014012671872</v>
      </c>
      <c r="BP57" s="19">
        <v>11.851144937823697</v>
      </c>
      <c r="BQ57" s="19">
        <v>0</v>
      </c>
      <c r="BR57" s="19">
        <v>3.4018455714173044</v>
      </c>
      <c r="BS57" s="19">
        <v>0</v>
      </c>
      <c r="BT57" s="19">
        <v>525.77874175145257</v>
      </c>
      <c r="BU57" s="19">
        <v>0</v>
      </c>
      <c r="BV57" s="19">
        <v>0</v>
      </c>
      <c r="BW57" s="19">
        <v>0</v>
      </c>
      <c r="BX57" s="19">
        <v>0.22125824854746695</v>
      </c>
      <c r="BY57" s="19">
        <v>0</v>
      </c>
      <c r="BZ57" s="19">
        <v>0</v>
      </c>
      <c r="CA57" s="19">
        <v>0.22125824854746695</v>
      </c>
      <c r="CB57" s="19">
        <v>526</v>
      </c>
      <c r="CD57" s="19">
        <f t="shared" si="3"/>
        <v>0</v>
      </c>
      <c r="CE57" s="19">
        <f t="shared" si="4"/>
        <v>0</v>
      </c>
      <c r="CF57" s="19">
        <f t="shared" si="5"/>
        <v>0</v>
      </c>
    </row>
    <row r="58" spans="1:84" x14ac:dyDescent="0.2">
      <c r="A58" s="24" t="s">
        <v>132</v>
      </c>
      <c r="B58" s="24" t="s">
        <v>243</v>
      </c>
      <c r="C58">
        <f t="shared" si="2"/>
        <v>54</v>
      </c>
      <c r="D58" s="19">
        <v>808.50316149995615</v>
      </c>
      <c r="E58" s="19">
        <v>71.824800210766668</v>
      </c>
      <c r="F58" s="19">
        <v>10.472732062878721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6.0609906033195751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41.478615965574782</v>
      </c>
      <c r="Y58" s="19">
        <v>0.53600597172213926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0.12369368578203213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939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939</v>
      </c>
      <c r="CD58" s="19">
        <f t="shared" si="3"/>
        <v>0</v>
      </c>
      <c r="CE58" s="19">
        <f t="shared" si="4"/>
        <v>0</v>
      </c>
      <c r="CF58" s="19">
        <f t="shared" si="5"/>
        <v>0</v>
      </c>
    </row>
    <row r="59" spans="1:84" x14ac:dyDescent="0.2">
      <c r="A59" s="25" t="s">
        <v>133</v>
      </c>
      <c r="B59" s="24" t="s">
        <v>64</v>
      </c>
      <c r="C59">
        <f t="shared" si="2"/>
        <v>55</v>
      </c>
      <c r="D59" s="19">
        <v>0</v>
      </c>
      <c r="E59" s="19">
        <v>2.6281208935611036E-4</v>
      </c>
      <c r="F59" s="19">
        <v>0</v>
      </c>
      <c r="G59" s="19">
        <v>0</v>
      </c>
      <c r="H59" s="19">
        <v>0.28935611038107756</v>
      </c>
      <c r="I59" s="19">
        <v>5.5190538764783179E-2</v>
      </c>
      <c r="J59" s="19">
        <v>1.8396846254927726E-2</v>
      </c>
      <c r="K59" s="19">
        <v>6.4651773981603156E-2</v>
      </c>
      <c r="L59" s="19">
        <v>0</v>
      </c>
      <c r="M59" s="19">
        <v>5.624178712220762E-2</v>
      </c>
      <c r="N59" s="19">
        <v>5.2562417871222077E-3</v>
      </c>
      <c r="O59" s="19">
        <v>0</v>
      </c>
      <c r="P59" s="19">
        <v>0.30617608409986857</v>
      </c>
      <c r="Q59" s="19">
        <v>3.6268068331143231E-2</v>
      </c>
      <c r="R59" s="19">
        <v>0.13219448094612352</v>
      </c>
      <c r="S59" s="19">
        <v>0</v>
      </c>
      <c r="T59" s="19">
        <v>0.27989487516425759</v>
      </c>
      <c r="U59" s="19">
        <v>0</v>
      </c>
      <c r="V59" s="19">
        <v>0</v>
      </c>
      <c r="W59" s="19">
        <v>0.11222076215505913</v>
      </c>
      <c r="X59" s="19">
        <v>4.1978975032851515</v>
      </c>
      <c r="Y59" s="19">
        <v>2.5017082785808147</v>
      </c>
      <c r="Z59" s="19">
        <v>0.70932982917214182</v>
      </c>
      <c r="AA59" s="19">
        <v>0.35558475689881736</v>
      </c>
      <c r="AB59" s="19">
        <v>0.44283837056504599</v>
      </c>
      <c r="AC59" s="19">
        <v>0</v>
      </c>
      <c r="AD59" s="19">
        <v>0.119053876478318</v>
      </c>
      <c r="AE59" s="19">
        <v>5.7030223390275955E-2</v>
      </c>
      <c r="AF59" s="19">
        <v>7.9369250985545342E-2</v>
      </c>
      <c r="AG59" s="19">
        <v>0</v>
      </c>
      <c r="AH59" s="19">
        <v>1.9973718791064389E-2</v>
      </c>
      <c r="AI59" s="19">
        <v>1.5768725361366622E-3</v>
      </c>
      <c r="AJ59" s="19">
        <v>6.5703022339027601E-3</v>
      </c>
      <c r="AK59" s="19">
        <v>0</v>
      </c>
      <c r="AL59" s="19">
        <v>5.2562417871222073E-4</v>
      </c>
      <c r="AM59" s="19">
        <v>4.4940867279894881E-2</v>
      </c>
      <c r="AN59" s="19">
        <v>0</v>
      </c>
      <c r="AO59" s="19">
        <v>1.8396846254927727E-3</v>
      </c>
      <c r="AP59" s="19">
        <v>3.4691195795006569E-2</v>
      </c>
      <c r="AQ59" s="19">
        <v>0</v>
      </c>
      <c r="AR59" s="19">
        <v>0</v>
      </c>
      <c r="AS59" s="19">
        <v>1.0249671484888305E-2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9.724047306176084E-3</v>
      </c>
      <c r="BH59" s="19">
        <v>0</v>
      </c>
      <c r="BI59" s="19">
        <v>0</v>
      </c>
      <c r="BJ59" s="19">
        <v>0</v>
      </c>
      <c r="BK59" s="19">
        <v>0</v>
      </c>
      <c r="BL59" s="19">
        <v>2.1024967148488829E-3</v>
      </c>
      <c r="BM59" s="19">
        <v>8.6727989487516421E-3</v>
      </c>
      <c r="BN59" s="19">
        <v>0</v>
      </c>
      <c r="BO59" s="19">
        <v>2.4967148488830485E-2</v>
      </c>
      <c r="BP59" s="19">
        <v>1.5243101182654402E-2</v>
      </c>
      <c r="BQ59" s="19">
        <v>0</v>
      </c>
      <c r="BR59" s="19">
        <v>0</v>
      </c>
      <c r="BS59" s="19">
        <v>0</v>
      </c>
      <c r="BT59" s="19">
        <v>10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10</v>
      </c>
      <c r="CD59" s="19">
        <f t="shared" si="3"/>
        <v>0</v>
      </c>
      <c r="CE59" s="19">
        <f t="shared" si="4"/>
        <v>0</v>
      </c>
      <c r="CF59" s="19">
        <f t="shared" si="5"/>
        <v>0</v>
      </c>
    </row>
    <row r="60" spans="1:84" x14ac:dyDescent="0.2">
      <c r="A60" s="24" t="s">
        <v>134</v>
      </c>
      <c r="B60" s="24" t="s">
        <v>244</v>
      </c>
      <c r="C60">
        <f t="shared" si="2"/>
        <v>56</v>
      </c>
      <c r="D60" s="19">
        <v>0.28668078293652843</v>
      </c>
      <c r="E60" s="19">
        <v>1.5751691370138925E-2</v>
      </c>
      <c r="F60" s="19">
        <v>0</v>
      </c>
      <c r="G60" s="19">
        <v>0</v>
      </c>
      <c r="H60" s="19">
        <v>2.7943500490626452</v>
      </c>
      <c r="I60" s="19">
        <v>0</v>
      </c>
      <c r="J60" s="19">
        <v>0</v>
      </c>
      <c r="K60" s="19">
        <v>6.3006765480555695E-3</v>
      </c>
      <c r="L60" s="19">
        <v>1.2601353096111139E-2</v>
      </c>
      <c r="M60" s="19">
        <v>1.890202964416671E-2</v>
      </c>
      <c r="N60" s="19">
        <v>0</v>
      </c>
      <c r="O60" s="19">
        <v>9.1359809946805773E-2</v>
      </c>
      <c r="P60" s="19">
        <v>13.978050921861282</v>
      </c>
      <c r="Q60" s="19">
        <v>0</v>
      </c>
      <c r="R60" s="19">
        <v>3.4370190569643131</v>
      </c>
      <c r="S60" s="19">
        <v>1.5342147394515313</v>
      </c>
      <c r="T60" s="19">
        <v>4.4325259515570936</v>
      </c>
      <c r="U60" s="19">
        <v>0.13861488405722255</v>
      </c>
      <c r="V60" s="19">
        <v>0</v>
      </c>
      <c r="W60" s="19">
        <v>0</v>
      </c>
      <c r="X60" s="19">
        <v>6.7102205236791823</v>
      </c>
      <c r="Y60" s="19">
        <v>6.2061663998347365</v>
      </c>
      <c r="Z60" s="19">
        <v>2.9140629034757008</v>
      </c>
      <c r="AA60" s="19">
        <v>0.19847131126375045</v>
      </c>
      <c r="AB60" s="19">
        <v>48.115116459226357</v>
      </c>
      <c r="AC60" s="19">
        <v>4.7916645147962607</v>
      </c>
      <c r="AD60" s="19">
        <v>3.1503382740277848E-3</v>
      </c>
      <c r="AE60" s="19">
        <v>0.64266900790166814</v>
      </c>
      <c r="AF60" s="19">
        <v>2.7596963280483395</v>
      </c>
      <c r="AG60" s="19">
        <v>0.58596291896916808</v>
      </c>
      <c r="AH60" s="19">
        <v>10.301606156070857</v>
      </c>
      <c r="AI60" s="19">
        <v>0.55445953622889022</v>
      </c>
      <c r="AJ60" s="19">
        <v>0.2646284150183339</v>
      </c>
      <c r="AK60" s="19">
        <v>5.3713267572173731</v>
      </c>
      <c r="AL60" s="19">
        <v>1.0490626452512524</v>
      </c>
      <c r="AM60" s="19">
        <v>4.7475597789598716</v>
      </c>
      <c r="AN60" s="19">
        <v>0</v>
      </c>
      <c r="AO60" s="19">
        <v>0</v>
      </c>
      <c r="AP60" s="19">
        <v>0</v>
      </c>
      <c r="AQ60" s="19">
        <v>3.1503382740277848E-3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3.4653721014305638E-2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122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122</v>
      </c>
      <c r="CD60" s="19">
        <f t="shared" si="3"/>
        <v>0</v>
      </c>
      <c r="CE60" s="19">
        <f t="shared" si="4"/>
        <v>0</v>
      </c>
      <c r="CF60" s="19">
        <f t="shared" si="5"/>
        <v>0</v>
      </c>
    </row>
    <row r="61" spans="1:84" x14ac:dyDescent="0.2">
      <c r="A61" s="24" t="s">
        <v>135</v>
      </c>
      <c r="B61" s="24" t="s">
        <v>245</v>
      </c>
      <c r="C61">
        <f t="shared" si="2"/>
        <v>57</v>
      </c>
      <c r="D61" s="19">
        <v>456.72769135733137</v>
      </c>
      <c r="E61" s="19">
        <v>39.398831920031448</v>
      </c>
      <c r="F61" s="19">
        <v>1.6058291683045993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1.0456562026169485</v>
      </c>
      <c r="M61" s="19">
        <v>3.734486437917673E-2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111.13831639242994</v>
      </c>
      <c r="Z61" s="19">
        <v>14.863256022912338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1.0456562026169485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0.18672432189588364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1.1950356601336554</v>
      </c>
      <c r="BH61" s="19">
        <v>0.29875891503341384</v>
      </c>
      <c r="BI61" s="19">
        <v>0</v>
      </c>
      <c r="BJ61" s="19">
        <v>23.041781321952044</v>
      </c>
      <c r="BK61" s="19">
        <v>0</v>
      </c>
      <c r="BL61" s="19">
        <v>3.734486437917673E-2</v>
      </c>
      <c r="BM61" s="19">
        <v>3.734486437917673E-2</v>
      </c>
      <c r="BN61" s="19">
        <v>0</v>
      </c>
      <c r="BO61" s="19">
        <v>0.14937945751670692</v>
      </c>
      <c r="BP61" s="19">
        <v>0</v>
      </c>
      <c r="BQ61" s="19">
        <v>0.18672432189588364</v>
      </c>
      <c r="BR61" s="19">
        <v>0</v>
      </c>
      <c r="BS61" s="19">
        <v>0</v>
      </c>
      <c r="BT61" s="19">
        <v>650.99567585780869</v>
      </c>
      <c r="BU61" s="19">
        <v>0</v>
      </c>
      <c r="BV61" s="19">
        <v>0</v>
      </c>
      <c r="BW61" s="19">
        <v>0</v>
      </c>
      <c r="BX61" s="19">
        <v>14.004324142191274</v>
      </c>
      <c r="BY61" s="19">
        <v>0</v>
      </c>
      <c r="BZ61" s="19">
        <v>0</v>
      </c>
      <c r="CA61" s="19">
        <v>14.004324142191274</v>
      </c>
      <c r="CB61" s="19">
        <v>665</v>
      </c>
      <c r="CD61" s="19">
        <f t="shared" si="3"/>
        <v>0</v>
      </c>
      <c r="CE61" s="19">
        <f t="shared" si="4"/>
        <v>0</v>
      </c>
      <c r="CF61" s="19">
        <f t="shared" si="5"/>
        <v>0</v>
      </c>
    </row>
    <row r="62" spans="1:84" x14ac:dyDescent="0.2">
      <c r="A62" s="24" t="s">
        <v>136</v>
      </c>
      <c r="B62" s="25" t="s">
        <v>246</v>
      </c>
      <c r="C62">
        <f t="shared" si="2"/>
        <v>58</v>
      </c>
      <c r="D62" s="19">
        <v>0</v>
      </c>
      <c r="E62" s="19">
        <v>0.3292246520874752</v>
      </c>
      <c r="F62" s="19">
        <v>0</v>
      </c>
      <c r="G62" s="19">
        <v>29.922862823061632</v>
      </c>
      <c r="H62" s="19">
        <v>3.1337309476474489</v>
      </c>
      <c r="I62" s="19">
        <v>3.2312789927104042</v>
      </c>
      <c r="J62" s="19">
        <v>1.6827037773359841</v>
      </c>
      <c r="K62" s="19">
        <v>9.2914512922465207</v>
      </c>
      <c r="L62" s="19">
        <v>0.20728959575878064</v>
      </c>
      <c r="M62" s="19">
        <v>32.471305500331347</v>
      </c>
      <c r="N62" s="19">
        <v>1.6095427435387673</v>
      </c>
      <c r="O62" s="19">
        <v>0.1219350563286945</v>
      </c>
      <c r="P62" s="19">
        <v>2.4752816434724982</v>
      </c>
      <c r="Q62" s="19">
        <v>0</v>
      </c>
      <c r="R62" s="19">
        <v>1.3900596421471172</v>
      </c>
      <c r="S62" s="19">
        <v>3.9628893306825712</v>
      </c>
      <c r="T62" s="19">
        <v>6.4747514910536781</v>
      </c>
      <c r="U62" s="19">
        <v>3.9385023194168323</v>
      </c>
      <c r="V62" s="19">
        <v>3.54831013916501</v>
      </c>
      <c r="W62" s="19">
        <v>1.5485752153744201</v>
      </c>
      <c r="X62" s="19">
        <v>9.2060967528164337</v>
      </c>
      <c r="Y62" s="19">
        <v>39.787408880053015</v>
      </c>
      <c r="Z62" s="19">
        <v>12.315440689198144</v>
      </c>
      <c r="AA62" s="19">
        <v>11.205831676607025</v>
      </c>
      <c r="AB62" s="19">
        <v>14.717561298873427</v>
      </c>
      <c r="AC62" s="19">
        <v>5.3529489728296884</v>
      </c>
      <c r="AD62" s="19">
        <v>6.2430748840291583</v>
      </c>
      <c r="AE62" s="19">
        <v>0.5730947647448642</v>
      </c>
      <c r="AF62" s="19">
        <v>2.1338634857521539</v>
      </c>
      <c r="AG62" s="19">
        <v>7.3161033797216696E-2</v>
      </c>
      <c r="AH62" s="19">
        <v>1.4754141815772035</v>
      </c>
      <c r="AI62" s="19">
        <v>2.6337972166998016</v>
      </c>
      <c r="AJ62" s="19">
        <v>1.1218025182239895</v>
      </c>
      <c r="AK62" s="19">
        <v>0.23167660702451956</v>
      </c>
      <c r="AL62" s="19">
        <v>0.29264413518886678</v>
      </c>
      <c r="AM62" s="19">
        <v>4.0482438701126569</v>
      </c>
      <c r="AN62" s="19">
        <v>2.7313452617627569</v>
      </c>
      <c r="AO62" s="19">
        <v>0.1950960901259112</v>
      </c>
      <c r="AP62" s="19">
        <v>2.7923127899271041</v>
      </c>
      <c r="AQ62" s="19">
        <v>9.4621603711066928</v>
      </c>
      <c r="AR62" s="19">
        <v>0.49993373094764743</v>
      </c>
      <c r="AS62" s="19">
        <v>20.472895957587806</v>
      </c>
      <c r="AT62" s="19">
        <v>0.1219350563286945</v>
      </c>
      <c r="AU62" s="19">
        <v>0</v>
      </c>
      <c r="AV62" s="19">
        <v>0</v>
      </c>
      <c r="AW62" s="19">
        <v>0.43896620278330023</v>
      </c>
      <c r="AX62" s="19">
        <v>0</v>
      </c>
      <c r="AY62" s="19">
        <v>0</v>
      </c>
      <c r="AZ62" s="19">
        <v>0</v>
      </c>
      <c r="BA62" s="19">
        <v>0</v>
      </c>
      <c r="BB62" s="19">
        <v>1.219350563286945E-2</v>
      </c>
      <c r="BC62" s="19">
        <v>1.219350563286945E-2</v>
      </c>
      <c r="BD62" s="19">
        <v>0.45115970841616965</v>
      </c>
      <c r="BE62" s="19">
        <v>0.3292246520874752</v>
      </c>
      <c r="BF62" s="19">
        <v>0</v>
      </c>
      <c r="BG62" s="19">
        <v>0.15851557322730284</v>
      </c>
      <c r="BH62" s="19">
        <v>0.18290258449304175</v>
      </c>
      <c r="BI62" s="19">
        <v>0</v>
      </c>
      <c r="BJ62" s="19">
        <v>0.93889993373094771</v>
      </c>
      <c r="BK62" s="19">
        <v>1.219350563286945E-2</v>
      </c>
      <c r="BL62" s="19">
        <v>0.99986746189529485</v>
      </c>
      <c r="BM62" s="19">
        <v>3.8287607687210072</v>
      </c>
      <c r="BN62" s="19">
        <v>0</v>
      </c>
      <c r="BO62" s="19">
        <v>10.66931742876077</v>
      </c>
      <c r="BP62" s="19">
        <v>0</v>
      </c>
      <c r="BQ62" s="19">
        <v>0.21948310139165012</v>
      </c>
      <c r="BR62" s="19">
        <v>8.5354539430086154E-2</v>
      </c>
      <c r="BS62" s="19">
        <v>0</v>
      </c>
      <c r="BT62" s="19">
        <v>271.36646785950961</v>
      </c>
      <c r="BU62" s="19">
        <v>0</v>
      </c>
      <c r="BV62" s="19">
        <v>0</v>
      </c>
      <c r="BW62" s="19">
        <v>0</v>
      </c>
      <c r="BX62" s="19">
        <v>4.6335321404903915</v>
      </c>
      <c r="BY62" s="19">
        <v>0</v>
      </c>
      <c r="BZ62" s="19">
        <v>0</v>
      </c>
      <c r="CA62" s="19">
        <v>4.6335321404903915</v>
      </c>
      <c r="CB62" s="19">
        <v>276</v>
      </c>
      <c r="CD62" s="19">
        <f t="shared" si="3"/>
        <v>0</v>
      </c>
      <c r="CE62" s="19">
        <f t="shared" si="4"/>
        <v>0</v>
      </c>
      <c r="CF62" s="19">
        <f t="shared" si="5"/>
        <v>0</v>
      </c>
    </row>
    <row r="63" spans="1:84" x14ac:dyDescent="0.2">
      <c r="A63" s="24" t="s">
        <v>137</v>
      </c>
      <c r="B63" s="24" t="s">
        <v>41</v>
      </c>
      <c r="C63">
        <f t="shared" si="2"/>
        <v>59</v>
      </c>
      <c r="D63" s="19">
        <v>0.70964037789028656</v>
      </c>
      <c r="E63" s="19">
        <v>1.8332376428832402</v>
      </c>
      <c r="F63" s="19">
        <v>0.11827339631504775</v>
      </c>
      <c r="G63" s="19">
        <v>0</v>
      </c>
      <c r="H63" s="19">
        <v>0</v>
      </c>
      <c r="I63" s="19">
        <v>0</v>
      </c>
      <c r="J63" s="19">
        <v>0</v>
      </c>
      <c r="K63" s="19">
        <v>0.11827339631504775</v>
      </c>
      <c r="L63" s="19">
        <v>0</v>
      </c>
      <c r="M63" s="19">
        <v>2.6611514170885746</v>
      </c>
      <c r="N63" s="19">
        <v>0</v>
      </c>
      <c r="O63" s="19">
        <v>0</v>
      </c>
      <c r="P63" s="19">
        <v>5.1448927397045772</v>
      </c>
      <c r="Q63" s="19">
        <v>3.2525183986638133</v>
      </c>
      <c r="R63" s="19">
        <v>6.1502166083824834</v>
      </c>
      <c r="S63" s="19">
        <v>16.617412182264211</v>
      </c>
      <c r="T63" s="19">
        <v>74.275692885849992</v>
      </c>
      <c r="U63" s="19">
        <v>63.039720235920456</v>
      </c>
      <c r="V63" s="19">
        <v>0</v>
      </c>
      <c r="W63" s="19">
        <v>0</v>
      </c>
      <c r="X63" s="19">
        <v>0</v>
      </c>
      <c r="Y63" s="19">
        <v>9.8166918941489651</v>
      </c>
      <c r="Z63" s="19">
        <v>0.94618717052038204</v>
      </c>
      <c r="AA63" s="19">
        <v>5.9136698157523877E-2</v>
      </c>
      <c r="AB63" s="19">
        <v>91.24792525705935</v>
      </c>
      <c r="AC63" s="19">
        <v>47.782452111279291</v>
      </c>
      <c r="AD63" s="19">
        <v>0</v>
      </c>
      <c r="AE63" s="19">
        <v>0</v>
      </c>
      <c r="AF63" s="19">
        <v>33.293961062685945</v>
      </c>
      <c r="AG63" s="19">
        <v>30.514536249282319</v>
      </c>
      <c r="AH63" s="19">
        <v>1.8332376428832402</v>
      </c>
      <c r="AI63" s="19">
        <v>4.316978965499243</v>
      </c>
      <c r="AJ63" s="19">
        <v>44.884753901560622</v>
      </c>
      <c r="AK63" s="19">
        <v>18.095829636202303</v>
      </c>
      <c r="AL63" s="19">
        <v>9.2253249125737256</v>
      </c>
      <c r="AM63" s="19">
        <v>15.138994728326113</v>
      </c>
      <c r="AN63" s="19">
        <v>33.234824364528421</v>
      </c>
      <c r="AO63" s="19">
        <v>4.316978965499243</v>
      </c>
      <c r="AP63" s="19">
        <v>5.9136698157523879</v>
      </c>
      <c r="AQ63" s="19">
        <v>398.87702907249854</v>
      </c>
      <c r="AR63" s="19">
        <v>71.377994676131323</v>
      </c>
      <c r="AS63" s="19">
        <v>0</v>
      </c>
      <c r="AT63" s="19">
        <v>16.558275484106684</v>
      </c>
      <c r="AU63" s="19">
        <v>0</v>
      </c>
      <c r="AV63" s="19">
        <v>0</v>
      </c>
      <c r="AW63" s="19">
        <v>0</v>
      </c>
      <c r="AX63" s="19">
        <v>0.35482018894514328</v>
      </c>
      <c r="AY63" s="19">
        <v>0</v>
      </c>
      <c r="AZ63" s="19">
        <v>19.219426901195259</v>
      </c>
      <c r="BA63" s="19">
        <v>6.1502166083824834</v>
      </c>
      <c r="BB63" s="19">
        <v>0</v>
      </c>
      <c r="BC63" s="19">
        <v>0</v>
      </c>
      <c r="BD63" s="19">
        <v>5.9136698157523877E-2</v>
      </c>
      <c r="BE63" s="19">
        <v>43.702019938410146</v>
      </c>
      <c r="BF63" s="19">
        <v>0</v>
      </c>
      <c r="BG63" s="19">
        <v>5.9136698157523877E-2</v>
      </c>
      <c r="BH63" s="19">
        <v>5.9136698157523877E-2</v>
      </c>
      <c r="BI63" s="19">
        <v>1.0644605668354299</v>
      </c>
      <c r="BJ63" s="19">
        <v>15.55295161542878</v>
      </c>
      <c r="BK63" s="19">
        <v>0</v>
      </c>
      <c r="BL63" s="19">
        <v>11.058562555456966</v>
      </c>
      <c r="BM63" s="19">
        <v>4.0212954747116241</v>
      </c>
      <c r="BN63" s="19">
        <v>0</v>
      </c>
      <c r="BO63" s="19">
        <v>0.35482018894514328</v>
      </c>
      <c r="BP63" s="19">
        <v>0</v>
      </c>
      <c r="BQ63" s="19">
        <v>0.35482018894514328</v>
      </c>
      <c r="BR63" s="19">
        <v>6.3867634010125789</v>
      </c>
      <c r="BS63" s="19">
        <v>0</v>
      </c>
      <c r="BT63" s="19">
        <v>1119.7533796127148</v>
      </c>
      <c r="BU63" s="19">
        <v>0</v>
      </c>
      <c r="BV63" s="19">
        <v>0</v>
      </c>
      <c r="BW63" s="19">
        <v>0</v>
      </c>
      <c r="BX63" s="19">
        <v>13.246620387285349</v>
      </c>
      <c r="BY63" s="19">
        <v>0</v>
      </c>
      <c r="BZ63" s="19">
        <v>0</v>
      </c>
      <c r="CA63" s="19">
        <v>13.246620387285349</v>
      </c>
      <c r="CB63" s="19">
        <v>1133</v>
      </c>
      <c r="CD63" s="19">
        <f t="shared" si="3"/>
        <v>0</v>
      </c>
      <c r="CE63" s="19">
        <f t="shared" si="4"/>
        <v>0</v>
      </c>
      <c r="CF63" s="19">
        <f t="shared" si="5"/>
        <v>0</v>
      </c>
    </row>
    <row r="64" spans="1:84" x14ac:dyDescent="0.2">
      <c r="A64" s="24" t="s">
        <v>138</v>
      </c>
      <c r="B64" s="24" t="s">
        <v>65</v>
      </c>
      <c r="C64">
        <f t="shared" si="2"/>
        <v>60</v>
      </c>
      <c r="D64" s="19">
        <v>0.48190562021225353</v>
      </c>
      <c r="E64" s="19">
        <v>4.1765153751728636</v>
      </c>
      <c r="F64" s="19">
        <v>0</v>
      </c>
      <c r="G64" s="19">
        <v>0</v>
      </c>
      <c r="H64" s="19">
        <v>12.368910918781173</v>
      </c>
      <c r="I64" s="19">
        <v>10.923194058144412</v>
      </c>
      <c r="J64" s="19">
        <v>2.2488928943238498</v>
      </c>
      <c r="K64" s="19">
        <v>8.0317603368708923</v>
      </c>
      <c r="L64" s="19">
        <v>3.5339745482231928</v>
      </c>
      <c r="M64" s="19">
        <v>23.774010597137842</v>
      </c>
      <c r="N64" s="19">
        <v>4.1765153751728636</v>
      </c>
      <c r="O64" s="19">
        <v>0</v>
      </c>
      <c r="P64" s="19">
        <v>10.280653231194743</v>
      </c>
      <c r="Q64" s="19">
        <v>7.3892195099212206</v>
      </c>
      <c r="R64" s="19">
        <v>0.16063520673741785</v>
      </c>
      <c r="S64" s="19">
        <v>3.3733393414857744</v>
      </c>
      <c r="T64" s="19">
        <v>7.0679490964463856</v>
      </c>
      <c r="U64" s="19">
        <v>0.16063520673741785</v>
      </c>
      <c r="V64" s="19">
        <v>5.7828674425470421</v>
      </c>
      <c r="W64" s="19">
        <v>0.16063520673741785</v>
      </c>
      <c r="X64" s="19">
        <v>9.4774771975076533</v>
      </c>
      <c r="Y64" s="19">
        <v>24.898457044299764</v>
      </c>
      <c r="Z64" s="19">
        <v>253.00045061143311</v>
      </c>
      <c r="AA64" s="19">
        <v>3.052068928010939</v>
      </c>
      <c r="AB64" s="19">
        <v>5.7828674425470421</v>
      </c>
      <c r="AC64" s="19">
        <v>11.08382926488183</v>
      </c>
      <c r="AD64" s="19">
        <v>3.8552449616980282</v>
      </c>
      <c r="AE64" s="19">
        <v>8.674301163820564</v>
      </c>
      <c r="AF64" s="19">
        <v>83.209037089982445</v>
      </c>
      <c r="AG64" s="19">
        <v>14.457168606367606</v>
      </c>
      <c r="AH64" s="19">
        <v>2.7307985145361031</v>
      </c>
      <c r="AI64" s="19">
        <v>6.7466786829715488</v>
      </c>
      <c r="AJ64" s="19">
        <v>5.1403266155973713</v>
      </c>
      <c r="AK64" s="19">
        <v>6.7466786829715488</v>
      </c>
      <c r="AL64" s="19">
        <v>0.64254082694967141</v>
      </c>
      <c r="AM64" s="19">
        <v>1.2850816538993428</v>
      </c>
      <c r="AN64" s="19">
        <v>0</v>
      </c>
      <c r="AO64" s="19">
        <v>2.5701633077986856</v>
      </c>
      <c r="AP64" s="19">
        <v>9.7987476109824883</v>
      </c>
      <c r="AQ64" s="19">
        <v>23.292104976925586</v>
      </c>
      <c r="AR64" s="19">
        <v>39.837531270879623</v>
      </c>
      <c r="AS64" s="19">
        <v>332.99678356666715</v>
      </c>
      <c r="AT64" s="19">
        <v>58.31058004568267</v>
      </c>
      <c r="AU64" s="19">
        <v>1.9276224808490141</v>
      </c>
      <c r="AV64" s="19">
        <v>0.16063520673741785</v>
      </c>
      <c r="AW64" s="19">
        <v>17.187967120903711</v>
      </c>
      <c r="AX64" s="19">
        <v>14.135898192892771</v>
      </c>
      <c r="AY64" s="19">
        <v>11.405099678356667</v>
      </c>
      <c r="AZ64" s="19">
        <v>3.052068928010939</v>
      </c>
      <c r="BA64" s="19">
        <v>8.8349363705579815</v>
      </c>
      <c r="BB64" s="19">
        <v>27.307985145361034</v>
      </c>
      <c r="BC64" s="19">
        <v>1.4457168606367605</v>
      </c>
      <c r="BD64" s="19">
        <v>5.4615970290722062</v>
      </c>
      <c r="BE64" s="19">
        <v>0</v>
      </c>
      <c r="BF64" s="19">
        <v>46.905480367326014</v>
      </c>
      <c r="BG64" s="19">
        <v>20.88257687586432</v>
      </c>
      <c r="BH64" s="19">
        <v>42.40769457867831</v>
      </c>
      <c r="BI64" s="19">
        <v>18.633683981540468</v>
      </c>
      <c r="BJ64" s="19">
        <v>287.85829047345277</v>
      </c>
      <c r="BK64" s="19">
        <v>0.3212704134748357</v>
      </c>
      <c r="BL64" s="19">
        <v>39.998166477617048</v>
      </c>
      <c r="BM64" s="19">
        <v>34.375934241807421</v>
      </c>
      <c r="BN64" s="19">
        <v>24.416551424087512</v>
      </c>
      <c r="BO64" s="19">
        <v>12.047640505306338</v>
      </c>
      <c r="BP64" s="19">
        <v>104.4128843793216</v>
      </c>
      <c r="BQ64" s="19">
        <v>32.930217381170657</v>
      </c>
      <c r="BR64" s="19">
        <v>195.49304659943749</v>
      </c>
      <c r="BS64" s="19">
        <v>0</v>
      </c>
      <c r="BT64" s="19">
        <v>1963.2834967447209</v>
      </c>
      <c r="BU64" s="19">
        <v>0</v>
      </c>
      <c r="BV64" s="19">
        <v>0</v>
      </c>
      <c r="BW64" s="19">
        <v>0</v>
      </c>
      <c r="BX64" s="19">
        <v>8374.7165032552803</v>
      </c>
      <c r="BY64" s="19">
        <v>0</v>
      </c>
      <c r="BZ64" s="19">
        <v>0</v>
      </c>
      <c r="CA64" s="19">
        <v>8374.7165032552803</v>
      </c>
      <c r="CB64" s="19">
        <v>10338</v>
      </c>
      <c r="CD64" s="19">
        <f t="shared" si="3"/>
        <v>0</v>
      </c>
      <c r="CE64" s="19">
        <f t="shared" si="4"/>
        <v>0</v>
      </c>
      <c r="CF64" s="19">
        <f t="shared" si="5"/>
        <v>0</v>
      </c>
    </row>
    <row r="65" spans="1:84" x14ac:dyDescent="0.2">
      <c r="A65" s="24" t="s">
        <v>139</v>
      </c>
      <c r="B65" s="24" t="s">
        <v>40</v>
      </c>
      <c r="C65">
        <f t="shared" si="2"/>
        <v>61</v>
      </c>
      <c r="D65" s="19">
        <v>73.334360374870158</v>
      </c>
      <c r="E65" s="19">
        <v>531.89150706674593</v>
      </c>
      <c r="F65" s="19">
        <v>3.188450451081311</v>
      </c>
      <c r="G65" s="19">
        <v>0</v>
      </c>
      <c r="H65" s="19">
        <v>38.696194110850456</v>
      </c>
      <c r="I65" s="19">
        <v>0</v>
      </c>
      <c r="J65" s="19">
        <v>0</v>
      </c>
      <c r="K65" s="19">
        <v>0</v>
      </c>
      <c r="L65" s="19">
        <v>0</v>
      </c>
      <c r="M65" s="19">
        <v>22.898871421402145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0.43478869787472429</v>
      </c>
      <c r="Y65" s="19">
        <v>42.464362825764738</v>
      </c>
      <c r="Z65" s="19">
        <v>0</v>
      </c>
      <c r="AA65" s="19">
        <v>685.51684698248187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35.652673225727391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2.0290139234153801</v>
      </c>
      <c r="BH65" s="19">
        <v>3.04352088512307</v>
      </c>
      <c r="BI65" s="19">
        <v>0</v>
      </c>
      <c r="BJ65" s="19">
        <v>0</v>
      </c>
      <c r="BK65" s="19">
        <v>0</v>
      </c>
      <c r="BL65" s="19">
        <v>62.609572493960293</v>
      </c>
      <c r="BM65" s="19">
        <v>70.290839489747086</v>
      </c>
      <c r="BN65" s="19">
        <v>24.34816708098456</v>
      </c>
      <c r="BO65" s="19">
        <v>613.05206400336124</v>
      </c>
      <c r="BP65" s="19">
        <v>1217.1184949173114</v>
      </c>
      <c r="BQ65" s="19">
        <v>0.86957739574944859</v>
      </c>
      <c r="BR65" s="19">
        <v>95.218724834564625</v>
      </c>
      <c r="BS65" s="19">
        <v>0</v>
      </c>
      <c r="BT65" s="19">
        <v>3522.6580301810159</v>
      </c>
      <c r="BU65" s="19">
        <v>0</v>
      </c>
      <c r="BV65" s="19">
        <v>0</v>
      </c>
      <c r="BW65" s="19">
        <v>0</v>
      </c>
      <c r="BX65" s="19">
        <v>8895.3419698189846</v>
      </c>
      <c r="BY65" s="19">
        <v>0</v>
      </c>
      <c r="BZ65" s="19">
        <v>0</v>
      </c>
      <c r="CA65" s="19">
        <v>8895.3419698189846</v>
      </c>
      <c r="CB65" s="19">
        <v>12418</v>
      </c>
      <c r="CD65" s="19">
        <f t="shared" si="3"/>
        <v>0</v>
      </c>
      <c r="CE65" s="19">
        <f t="shared" si="4"/>
        <v>0</v>
      </c>
      <c r="CF65" s="19">
        <f t="shared" si="5"/>
        <v>0</v>
      </c>
    </row>
    <row r="66" spans="1:84" x14ac:dyDescent="0.2">
      <c r="A66" s="24" t="s">
        <v>140</v>
      </c>
      <c r="B66" s="24" t="s">
        <v>66</v>
      </c>
      <c r="C66">
        <f t="shared" si="2"/>
        <v>62</v>
      </c>
      <c r="D66" s="19">
        <v>0</v>
      </c>
      <c r="E66" s="19">
        <v>0</v>
      </c>
      <c r="F66" s="19">
        <v>0</v>
      </c>
      <c r="G66" s="19">
        <v>0.58948038811673475</v>
      </c>
      <c r="H66" s="19">
        <v>2.7509084778780952</v>
      </c>
      <c r="I66" s="19">
        <v>19.610047578016708</v>
      </c>
      <c r="J66" s="19">
        <v>2.6330124002547484</v>
      </c>
      <c r="K66" s="19">
        <v>0</v>
      </c>
      <c r="L66" s="19">
        <v>0</v>
      </c>
      <c r="M66" s="19">
        <v>0.11789607762334695</v>
      </c>
      <c r="N66" s="19">
        <v>0</v>
      </c>
      <c r="O66" s="19">
        <v>0</v>
      </c>
      <c r="P66" s="19">
        <v>1.4933503165623945</v>
      </c>
      <c r="Q66" s="19">
        <v>0</v>
      </c>
      <c r="R66" s="19">
        <v>16.662645637433034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0.15719477016446259</v>
      </c>
      <c r="Z66" s="19">
        <v>0</v>
      </c>
      <c r="AA66" s="19">
        <v>3.9298692541115648E-2</v>
      </c>
      <c r="AB66" s="19">
        <v>59.930506125201362</v>
      </c>
      <c r="AC66" s="19">
        <v>2.672311092795864</v>
      </c>
      <c r="AD66" s="19">
        <v>10.374854830854531</v>
      </c>
      <c r="AE66" s="19">
        <v>0.668077773198966</v>
      </c>
      <c r="AF66" s="19">
        <v>0.23579215524669389</v>
      </c>
      <c r="AG66" s="19">
        <v>0</v>
      </c>
      <c r="AH66" s="19">
        <v>5.1088300303450342</v>
      </c>
      <c r="AI66" s="19">
        <v>43.385756565391681</v>
      </c>
      <c r="AJ66" s="19">
        <v>281.73232682725808</v>
      </c>
      <c r="AK66" s="19">
        <v>72.388191660735032</v>
      </c>
      <c r="AL66" s="19">
        <v>25.583448844266286</v>
      </c>
      <c r="AM66" s="19">
        <v>1.336155546397932</v>
      </c>
      <c r="AN66" s="19">
        <v>17.880905106207621</v>
      </c>
      <c r="AO66" s="19">
        <v>0</v>
      </c>
      <c r="AP66" s="19">
        <v>0.39298692541115648</v>
      </c>
      <c r="AQ66" s="19">
        <v>1.2182594687745851</v>
      </c>
      <c r="AR66" s="19">
        <v>19.727943655640054</v>
      </c>
      <c r="AS66" s="19">
        <v>11.239426066759076</v>
      </c>
      <c r="AT66" s="19">
        <v>190.67725620949312</v>
      </c>
      <c r="AU66" s="19">
        <v>0</v>
      </c>
      <c r="AV66" s="19">
        <v>36.03690106020305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7.8597385082231297E-2</v>
      </c>
      <c r="BH66" s="19">
        <v>0</v>
      </c>
      <c r="BI66" s="19">
        <v>10.256958753231183</v>
      </c>
      <c r="BJ66" s="19">
        <v>0</v>
      </c>
      <c r="BK66" s="19">
        <v>0</v>
      </c>
      <c r="BL66" s="19">
        <v>3.9298692541115648E-2</v>
      </c>
      <c r="BM66" s="19">
        <v>0.19649346270557824</v>
      </c>
      <c r="BN66" s="19">
        <v>0</v>
      </c>
      <c r="BO66" s="19">
        <v>0.47158431049338778</v>
      </c>
      <c r="BP66" s="19">
        <v>0.27509084778780951</v>
      </c>
      <c r="BQ66" s="19">
        <v>0</v>
      </c>
      <c r="BR66" s="19">
        <v>0.55018169557561902</v>
      </c>
      <c r="BS66" s="19">
        <v>0</v>
      </c>
      <c r="BT66" s="19">
        <v>836.51196943018772</v>
      </c>
      <c r="BU66" s="19">
        <v>0</v>
      </c>
      <c r="BV66" s="19">
        <v>0</v>
      </c>
      <c r="BW66" s="19">
        <v>0</v>
      </c>
      <c r="BX66" s="19">
        <v>212.48803056981231</v>
      </c>
      <c r="BY66" s="19">
        <v>0</v>
      </c>
      <c r="BZ66" s="19">
        <v>0</v>
      </c>
      <c r="CA66" s="19">
        <v>212.48803056981231</v>
      </c>
      <c r="CB66" s="19">
        <v>1049</v>
      </c>
      <c r="CD66" s="19">
        <f t="shared" si="3"/>
        <v>0</v>
      </c>
      <c r="CE66" s="19">
        <f t="shared" si="4"/>
        <v>0</v>
      </c>
      <c r="CF66" s="19">
        <f t="shared" si="5"/>
        <v>0</v>
      </c>
    </row>
    <row r="67" spans="1:84" x14ac:dyDescent="0.2">
      <c r="A67" s="24" t="s">
        <v>141</v>
      </c>
      <c r="B67" s="24" t="s">
        <v>67</v>
      </c>
      <c r="C67">
        <f t="shared" si="2"/>
        <v>63</v>
      </c>
      <c r="D67" s="19">
        <v>14.526491809370452</v>
      </c>
      <c r="E67" s="19">
        <v>4.946520917845973</v>
      </c>
      <c r="F67" s="19">
        <v>1.0644412101693865</v>
      </c>
      <c r="G67" s="19">
        <v>4.2890719350942934</v>
      </c>
      <c r="H67" s="19">
        <v>2.4106462700894928</v>
      </c>
      <c r="I67" s="19">
        <v>0</v>
      </c>
      <c r="J67" s="19">
        <v>0</v>
      </c>
      <c r="K67" s="19">
        <v>54.349115907472203</v>
      </c>
      <c r="L67" s="19">
        <v>5.5413557117641599</v>
      </c>
      <c r="M67" s="19">
        <v>159.41572477007401</v>
      </c>
      <c r="N67" s="19">
        <v>80.302697178955199</v>
      </c>
      <c r="O67" s="19">
        <v>0</v>
      </c>
      <c r="P67" s="19">
        <v>2.6924101198402131</v>
      </c>
      <c r="Q67" s="19">
        <v>2.2541107980057595</v>
      </c>
      <c r="R67" s="19">
        <v>8.6407580590220796</v>
      </c>
      <c r="S67" s="19">
        <v>4.7586783513454929</v>
      </c>
      <c r="T67" s="19">
        <v>19.003406310965225</v>
      </c>
      <c r="U67" s="19">
        <v>30.962716378162447</v>
      </c>
      <c r="V67" s="19">
        <v>2.1601895147555199</v>
      </c>
      <c r="W67" s="19">
        <v>0.87659864366890661</v>
      </c>
      <c r="X67" s="19">
        <v>31.620165360914125</v>
      </c>
      <c r="Y67" s="19">
        <v>18.189421856129812</v>
      </c>
      <c r="Z67" s="19">
        <v>43.422939956027626</v>
      </c>
      <c r="AA67" s="19">
        <v>11.145325612361813</v>
      </c>
      <c r="AB67" s="19">
        <v>347.10175579847026</v>
      </c>
      <c r="AC67" s="19">
        <v>53.691666924720529</v>
      </c>
      <c r="AD67" s="19">
        <v>8.1398445483541337</v>
      </c>
      <c r="AE67" s="19">
        <v>0</v>
      </c>
      <c r="AF67" s="19">
        <v>18.189421856129812</v>
      </c>
      <c r="AG67" s="19">
        <v>40.167002136685973</v>
      </c>
      <c r="AH67" s="19">
        <v>60.203542563403829</v>
      </c>
      <c r="AI67" s="19">
        <v>30.962716378162447</v>
      </c>
      <c r="AJ67" s="19">
        <v>79.582634007370018</v>
      </c>
      <c r="AK67" s="19">
        <v>76.671074226612575</v>
      </c>
      <c r="AL67" s="19">
        <v>6.1988046945158395</v>
      </c>
      <c r="AM67" s="19">
        <v>59.984392902486604</v>
      </c>
      <c r="AN67" s="19">
        <v>15.497011736289599</v>
      </c>
      <c r="AO67" s="19">
        <v>3.5690087635091197</v>
      </c>
      <c r="AP67" s="19">
        <v>9.4234354194407466</v>
      </c>
      <c r="AQ67" s="19">
        <v>324.6545691016629</v>
      </c>
      <c r="AR67" s="19">
        <v>23.511627906976745</v>
      </c>
      <c r="AS67" s="19">
        <v>108.3538537763602</v>
      </c>
      <c r="AT67" s="19">
        <v>1.6592760040875731</v>
      </c>
      <c r="AU67" s="19">
        <v>0</v>
      </c>
      <c r="AV67" s="19">
        <v>0.21914966091722665</v>
      </c>
      <c r="AW67" s="19">
        <v>2.598488836589973</v>
      </c>
      <c r="AX67" s="19">
        <v>0.18784256650047998</v>
      </c>
      <c r="AY67" s="19">
        <v>9.4860496082742376</v>
      </c>
      <c r="AZ67" s="19">
        <v>0</v>
      </c>
      <c r="BA67" s="19">
        <v>0</v>
      </c>
      <c r="BB67" s="19">
        <v>0</v>
      </c>
      <c r="BC67" s="19">
        <v>9.392128325023999E-2</v>
      </c>
      <c r="BD67" s="19">
        <v>1.1270553990028798</v>
      </c>
      <c r="BE67" s="19">
        <v>2.0975753259220262</v>
      </c>
      <c r="BF67" s="19">
        <v>12.147152633697704</v>
      </c>
      <c r="BG67" s="19">
        <v>0.21914966091722665</v>
      </c>
      <c r="BH67" s="19">
        <v>0</v>
      </c>
      <c r="BI67" s="19">
        <v>0</v>
      </c>
      <c r="BJ67" s="19">
        <v>12.804601616449386</v>
      </c>
      <c r="BK67" s="19">
        <v>0</v>
      </c>
      <c r="BL67" s="19">
        <v>4.414300312761279</v>
      </c>
      <c r="BM67" s="19">
        <v>5.3222060508469324</v>
      </c>
      <c r="BN67" s="19">
        <v>0</v>
      </c>
      <c r="BO67" s="19">
        <v>14.025578298702506</v>
      </c>
      <c r="BP67" s="19">
        <v>9.9869631189421852</v>
      </c>
      <c r="BQ67" s="19">
        <v>0</v>
      </c>
      <c r="BR67" s="19">
        <v>2.2541107980057595</v>
      </c>
      <c r="BS67" s="19">
        <v>0</v>
      </c>
      <c r="BT67" s="19">
        <v>1847.1185705880532</v>
      </c>
      <c r="BU67" s="19">
        <v>0</v>
      </c>
      <c r="BV67" s="19">
        <v>0</v>
      </c>
      <c r="BW67" s="19">
        <v>0</v>
      </c>
      <c r="BX67" s="19">
        <v>174.88142941194687</v>
      </c>
      <c r="BY67" s="19">
        <v>0</v>
      </c>
      <c r="BZ67" s="19">
        <v>0</v>
      </c>
      <c r="CA67" s="19">
        <v>174.88142941194687</v>
      </c>
      <c r="CB67" s="19">
        <v>2022</v>
      </c>
      <c r="CD67" s="19">
        <f t="shared" si="3"/>
        <v>0</v>
      </c>
      <c r="CE67" s="19">
        <f t="shared" si="4"/>
        <v>0</v>
      </c>
      <c r="CF67" s="19">
        <f t="shared" si="5"/>
        <v>0</v>
      </c>
    </row>
    <row r="68" spans="1:84" x14ac:dyDescent="0.2">
      <c r="A68" s="24" t="s">
        <v>142</v>
      </c>
      <c r="B68" s="24" t="s">
        <v>42</v>
      </c>
      <c r="C68">
        <f t="shared" si="2"/>
        <v>64</v>
      </c>
      <c r="D68" s="19">
        <v>2.5254664346991422</v>
      </c>
      <c r="E68" s="19">
        <v>6.2255684204211406</v>
      </c>
      <c r="F68" s="19">
        <v>0.29365888775571425</v>
      </c>
      <c r="G68" s="19">
        <v>0</v>
      </c>
      <c r="H68" s="19">
        <v>4.7572739816425704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317.68018477413159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23.962565240866279</v>
      </c>
      <c r="AP68" s="19">
        <v>7.8113264143019974</v>
      </c>
      <c r="AQ68" s="19">
        <v>579.4477173195753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30.775451436798846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4.1699562061311415</v>
      </c>
      <c r="BM68" s="19">
        <v>1.2333673285739997</v>
      </c>
      <c r="BN68" s="19">
        <v>0</v>
      </c>
      <c r="BO68" s="19">
        <v>0.11746355510228569</v>
      </c>
      <c r="BP68" s="19">
        <v>0</v>
      </c>
      <c r="BQ68" s="19">
        <v>0</v>
      </c>
      <c r="BR68" s="19">
        <v>0</v>
      </c>
      <c r="BS68" s="19">
        <v>0</v>
      </c>
      <c r="BT68" s="19">
        <v>979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979</v>
      </c>
      <c r="CD68" s="19">
        <f t="shared" si="3"/>
        <v>0</v>
      </c>
      <c r="CE68" s="19">
        <f t="shared" si="4"/>
        <v>0</v>
      </c>
      <c r="CF68" s="19">
        <f t="shared" si="5"/>
        <v>0</v>
      </c>
    </row>
    <row r="69" spans="1:84" x14ac:dyDescent="0.2">
      <c r="A69" s="24" t="s">
        <v>143</v>
      </c>
      <c r="B69" s="24" t="s">
        <v>247</v>
      </c>
      <c r="C69">
        <f t="shared" si="2"/>
        <v>65</v>
      </c>
      <c r="D69" s="19">
        <v>6.0750631190522428</v>
      </c>
      <c r="E69" s="19">
        <v>11.401145853563799</v>
      </c>
      <c r="F69" s="19">
        <v>0.5825402990872014</v>
      </c>
      <c r="G69" s="19">
        <v>0</v>
      </c>
      <c r="H69" s="19">
        <v>2.9127014954360066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0.8322004272674306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48.517284909691199</v>
      </c>
      <c r="AP69" s="19">
        <v>41.859681491551761</v>
      </c>
      <c r="AQ69" s="19">
        <v>1554.3839580501069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0.4161002136337153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34.286657603418142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4.9099825208778398</v>
      </c>
      <c r="BM69" s="19">
        <v>0.33288017090697225</v>
      </c>
      <c r="BN69" s="19">
        <v>0</v>
      </c>
      <c r="BO69" s="19">
        <v>0.16644008545348613</v>
      </c>
      <c r="BP69" s="19">
        <v>0</v>
      </c>
      <c r="BQ69" s="19">
        <v>0</v>
      </c>
      <c r="BR69" s="19">
        <v>7.3233637599533887</v>
      </c>
      <c r="BS69" s="19">
        <v>0</v>
      </c>
      <c r="BT69" s="19">
        <v>1714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1714</v>
      </c>
      <c r="CD69" s="19">
        <f t="shared" si="3"/>
        <v>0</v>
      </c>
      <c r="CE69" s="19">
        <f t="shared" si="4"/>
        <v>0</v>
      </c>
      <c r="CF69" s="19">
        <f t="shared" si="5"/>
        <v>0</v>
      </c>
    </row>
    <row r="70" spans="1:84" x14ac:dyDescent="0.2">
      <c r="A70" s="25" t="s">
        <v>144</v>
      </c>
      <c r="B70" s="24" t="s">
        <v>248</v>
      </c>
      <c r="C70">
        <f t="shared" ref="C70:C133" si="6">C69+1</f>
        <v>66</v>
      </c>
      <c r="D70" s="19">
        <v>166.41131408367707</v>
      </c>
      <c r="E70" s="19">
        <v>110.27949775622139</v>
      </c>
      <c r="F70" s="19">
        <v>3.1362132269616061</v>
      </c>
      <c r="G70" s="19">
        <v>3.2642219301028965</v>
      </c>
      <c r="H70" s="19">
        <v>1.7921218439780608</v>
      </c>
      <c r="I70" s="19">
        <v>0.12800870314129006</v>
      </c>
      <c r="J70" s="19">
        <v>0.51203481256516026</v>
      </c>
      <c r="K70" s="19">
        <v>6.4004351570645032E-2</v>
      </c>
      <c r="L70" s="19">
        <v>10.432709306015139</v>
      </c>
      <c r="M70" s="19">
        <v>70.596799782421471</v>
      </c>
      <c r="N70" s="19">
        <v>99.46276234078239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10.752731063868366</v>
      </c>
      <c r="U70" s="19">
        <v>0</v>
      </c>
      <c r="V70" s="19">
        <v>0</v>
      </c>
      <c r="W70" s="19">
        <v>0</v>
      </c>
      <c r="X70" s="19">
        <v>23.617605729568016</v>
      </c>
      <c r="Y70" s="19">
        <v>11.904809392139974</v>
      </c>
      <c r="Z70" s="19">
        <v>18.881283713340284</v>
      </c>
      <c r="AA70" s="19">
        <v>2.6881827659670914</v>
      </c>
      <c r="AB70" s="19">
        <v>27.713884230089299</v>
      </c>
      <c r="AC70" s="19">
        <v>194.82924618104346</v>
      </c>
      <c r="AD70" s="19">
        <v>24.257649245274465</v>
      </c>
      <c r="AE70" s="19">
        <v>0.44803046099451521</v>
      </c>
      <c r="AF70" s="19">
        <v>9.2806309777435292</v>
      </c>
      <c r="AG70" s="19">
        <v>6.4004351570645032E-2</v>
      </c>
      <c r="AH70" s="19">
        <v>20.353383799465121</v>
      </c>
      <c r="AI70" s="19">
        <v>21.057431666742215</v>
      </c>
      <c r="AJ70" s="19">
        <v>152.13834368342324</v>
      </c>
      <c r="AK70" s="19">
        <v>7.0404786727709538</v>
      </c>
      <c r="AL70" s="19">
        <v>9.1526222746022388</v>
      </c>
      <c r="AM70" s="19">
        <v>28.865962558360909</v>
      </c>
      <c r="AN70" s="19">
        <v>11.200761524862882</v>
      </c>
      <c r="AO70" s="19">
        <v>6.528443860205793</v>
      </c>
      <c r="AP70" s="19">
        <v>4.2882915552332168</v>
      </c>
      <c r="AQ70" s="19">
        <v>1498.9819137845068</v>
      </c>
      <c r="AR70" s="19">
        <v>10.752731063868366</v>
      </c>
      <c r="AS70" s="19">
        <v>0.25601740628258013</v>
      </c>
      <c r="AT70" s="19">
        <v>0</v>
      </c>
      <c r="AU70" s="19">
        <v>0</v>
      </c>
      <c r="AV70" s="19">
        <v>0</v>
      </c>
      <c r="AW70" s="19">
        <v>0</v>
      </c>
      <c r="AX70" s="19">
        <v>10.17669189973256</v>
      </c>
      <c r="AY70" s="19">
        <v>28.737953855219615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42.882915552332172</v>
      </c>
      <c r="BF70" s="19">
        <v>0</v>
      </c>
      <c r="BG70" s="19">
        <v>0.19201305471193508</v>
      </c>
      <c r="BH70" s="19">
        <v>0</v>
      </c>
      <c r="BI70" s="19">
        <v>0</v>
      </c>
      <c r="BJ70" s="19">
        <v>3.9042654458093469</v>
      </c>
      <c r="BK70" s="19">
        <v>0</v>
      </c>
      <c r="BL70" s="19">
        <v>19.585331580617378</v>
      </c>
      <c r="BM70" s="19">
        <v>8.1925570010425641</v>
      </c>
      <c r="BN70" s="19">
        <v>0</v>
      </c>
      <c r="BO70" s="19">
        <v>7.8085308916186937</v>
      </c>
      <c r="BP70" s="19">
        <v>4.2242872036625716</v>
      </c>
      <c r="BQ70" s="19">
        <v>6.4004351570645032E-2</v>
      </c>
      <c r="BR70" s="19">
        <v>3.7122523910974117</v>
      </c>
      <c r="BS70" s="19">
        <v>0</v>
      </c>
      <c r="BT70" s="19">
        <v>2690.6149313267756</v>
      </c>
      <c r="BU70" s="19">
        <v>0</v>
      </c>
      <c r="BV70" s="19">
        <v>0</v>
      </c>
      <c r="BW70" s="19">
        <v>0</v>
      </c>
      <c r="BX70" s="19">
        <v>133.38506867322423</v>
      </c>
      <c r="BY70" s="19">
        <v>0</v>
      </c>
      <c r="BZ70" s="19">
        <v>0</v>
      </c>
      <c r="CA70" s="19">
        <v>133.38506867322423</v>
      </c>
      <c r="CB70" s="19">
        <v>2824</v>
      </c>
      <c r="CD70" s="19">
        <f t="shared" ref="CD70:CD133" si="7">SUM(D70:BS70)-BT70</f>
        <v>0</v>
      </c>
      <c r="CE70" s="19">
        <f t="shared" ref="CE70:CE133" si="8">SUM(BU70:BZ70)-CA70</f>
        <v>0</v>
      </c>
      <c r="CF70" s="19">
        <f t="shared" ref="CF70:CF133" si="9">BT70+CA70-CB70</f>
        <v>0</v>
      </c>
    </row>
    <row r="71" spans="1:84" x14ac:dyDescent="0.2">
      <c r="A71" s="25" t="s">
        <v>145</v>
      </c>
      <c r="B71" s="24" t="s">
        <v>249</v>
      </c>
      <c r="C71">
        <f t="shared" si="6"/>
        <v>67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0</v>
      </c>
      <c r="CD71" s="19">
        <f t="shared" si="7"/>
        <v>0</v>
      </c>
      <c r="CE71" s="19">
        <f t="shared" si="8"/>
        <v>0</v>
      </c>
      <c r="CF71" s="19">
        <f t="shared" si="9"/>
        <v>0</v>
      </c>
    </row>
    <row r="72" spans="1:84" x14ac:dyDescent="0.2">
      <c r="A72" s="24" t="s">
        <v>146</v>
      </c>
      <c r="B72" s="25" t="s">
        <v>68</v>
      </c>
      <c r="C72">
        <f t="shared" si="6"/>
        <v>68</v>
      </c>
      <c r="D72" s="19">
        <v>2.2182708441058221</v>
      </c>
      <c r="E72" s="19">
        <v>4.1573187847577637</v>
      </c>
      <c r="F72" s="19">
        <v>0.15512383525215537</v>
      </c>
      <c r="G72" s="19">
        <v>1.582263119571985</v>
      </c>
      <c r="H72" s="19">
        <v>33.398161729789052</v>
      </c>
      <c r="I72" s="19">
        <v>0</v>
      </c>
      <c r="J72" s="19">
        <v>0.97728016208857882</v>
      </c>
      <c r="K72" s="19">
        <v>2.8077414180640123</v>
      </c>
      <c r="L72" s="19">
        <v>0</v>
      </c>
      <c r="M72" s="19">
        <v>0.62049534100862147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2.3733946793579772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1.5512383525215537E-2</v>
      </c>
      <c r="AB72" s="19">
        <v>13.774996570391396</v>
      </c>
      <c r="AC72" s="19">
        <v>10.207148359591825</v>
      </c>
      <c r="AD72" s="19">
        <v>164.69497588721336</v>
      </c>
      <c r="AE72" s="19">
        <v>2.0321222418032354</v>
      </c>
      <c r="AF72" s="19">
        <v>336.1378386078955</v>
      </c>
      <c r="AG72" s="19">
        <v>0.89971824446250115</v>
      </c>
      <c r="AH72" s="19">
        <v>59.474478435676374</v>
      </c>
      <c r="AI72" s="19">
        <v>160.75483047180862</v>
      </c>
      <c r="AJ72" s="19">
        <v>139.68901364456593</v>
      </c>
      <c r="AK72" s="19">
        <v>166.6185114443401</v>
      </c>
      <c r="AL72" s="19">
        <v>17.622067684644851</v>
      </c>
      <c r="AM72" s="19">
        <v>22.725641864440764</v>
      </c>
      <c r="AN72" s="19">
        <v>12.999377394130619</v>
      </c>
      <c r="AO72" s="19">
        <v>2.7922290345387966</v>
      </c>
      <c r="AP72" s="19">
        <v>1.3650897502189674</v>
      </c>
      <c r="AQ72" s="19">
        <v>285.45888163101631</v>
      </c>
      <c r="AR72" s="19">
        <v>0</v>
      </c>
      <c r="AS72" s="19">
        <v>14.317929993773941</v>
      </c>
      <c r="AT72" s="19">
        <v>0.48088388928168163</v>
      </c>
      <c r="AU72" s="19">
        <v>0</v>
      </c>
      <c r="AV72" s="19">
        <v>0</v>
      </c>
      <c r="AW72" s="19">
        <v>7.7561917626077684E-2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0.18614860230258645</v>
      </c>
      <c r="BD72" s="19">
        <v>0</v>
      </c>
      <c r="BE72" s="19">
        <v>0</v>
      </c>
      <c r="BF72" s="19">
        <v>0</v>
      </c>
      <c r="BG72" s="19">
        <v>0.34127243755474185</v>
      </c>
      <c r="BH72" s="19">
        <v>0</v>
      </c>
      <c r="BI72" s="19">
        <v>2.8542785686396588</v>
      </c>
      <c r="BJ72" s="19">
        <v>0</v>
      </c>
      <c r="BK72" s="19">
        <v>0</v>
      </c>
      <c r="BL72" s="19">
        <v>2.2027584605806063</v>
      </c>
      <c r="BM72" s="19">
        <v>0.52742103985732824</v>
      </c>
      <c r="BN72" s="19">
        <v>0</v>
      </c>
      <c r="BO72" s="19">
        <v>7.7561917626077684E-2</v>
      </c>
      <c r="BP72" s="19">
        <v>0</v>
      </c>
      <c r="BQ72" s="19">
        <v>0</v>
      </c>
      <c r="BR72" s="19">
        <v>0</v>
      </c>
      <c r="BS72" s="19">
        <v>0</v>
      </c>
      <c r="BT72" s="19">
        <v>1466.618300391503</v>
      </c>
      <c r="BU72" s="19">
        <v>0</v>
      </c>
      <c r="BV72" s="19">
        <v>0</v>
      </c>
      <c r="BW72" s="19">
        <v>0</v>
      </c>
      <c r="BX72" s="19">
        <v>3.3816996084969868</v>
      </c>
      <c r="BY72" s="19">
        <v>0</v>
      </c>
      <c r="BZ72" s="19">
        <v>0</v>
      </c>
      <c r="CA72" s="19">
        <v>3.3816996084969868</v>
      </c>
      <c r="CB72" s="19">
        <v>1470</v>
      </c>
      <c r="CD72" s="19">
        <f t="shared" si="7"/>
        <v>0</v>
      </c>
      <c r="CE72" s="19">
        <f t="shared" si="8"/>
        <v>0</v>
      </c>
      <c r="CF72" s="19">
        <f t="shared" si="9"/>
        <v>0</v>
      </c>
    </row>
    <row r="73" spans="1:84" x14ac:dyDescent="0.2">
      <c r="A73" s="24" t="s">
        <v>147</v>
      </c>
      <c r="B73" s="24" t="s">
        <v>69</v>
      </c>
      <c r="C73">
        <f t="shared" si="6"/>
        <v>69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8.9254185692541857E-2</v>
      </c>
      <c r="K73" s="19">
        <v>5.6899543378995432</v>
      </c>
      <c r="L73" s="19">
        <v>0</v>
      </c>
      <c r="M73" s="19">
        <v>8.8807914764079143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5.422191780821918</v>
      </c>
      <c r="U73" s="19">
        <v>7.1180213089802127</v>
      </c>
      <c r="V73" s="19">
        <v>0</v>
      </c>
      <c r="W73" s="19">
        <v>0</v>
      </c>
      <c r="X73" s="19">
        <v>0.49089802130898025</v>
      </c>
      <c r="Y73" s="19">
        <v>4.6412176560121763</v>
      </c>
      <c r="Z73" s="19">
        <v>0</v>
      </c>
      <c r="AA73" s="19">
        <v>0.15619482496194825</v>
      </c>
      <c r="AB73" s="19">
        <v>1.7181430745814308</v>
      </c>
      <c r="AC73" s="19">
        <v>1.9859056316590562</v>
      </c>
      <c r="AD73" s="19">
        <v>31.105083713850835</v>
      </c>
      <c r="AE73" s="19">
        <v>159.25178082191781</v>
      </c>
      <c r="AF73" s="19">
        <v>42.239543378995435</v>
      </c>
      <c r="AG73" s="19">
        <v>4.3734550989345511</v>
      </c>
      <c r="AH73" s="19">
        <v>161.21537290715372</v>
      </c>
      <c r="AI73" s="19">
        <v>29.275372907153731</v>
      </c>
      <c r="AJ73" s="19">
        <v>17.27068493150685</v>
      </c>
      <c r="AK73" s="19">
        <v>82.738630136986302</v>
      </c>
      <c r="AL73" s="19">
        <v>20.461522070015221</v>
      </c>
      <c r="AM73" s="19">
        <v>46.300608828006084</v>
      </c>
      <c r="AN73" s="19">
        <v>7.4080974124809735</v>
      </c>
      <c r="AO73" s="19">
        <v>0.31238964992389651</v>
      </c>
      <c r="AP73" s="19">
        <v>3.2800913242009129</v>
      </c>
      <c r="AQ73" s="19">
        <v>81.176681887366811</v>
      </c>
      <c r="AR73" s="19">
        <v>0</v>
      </c>
      <c r="AS73" s="19">
        <v>0.40164383561643835</v>
      </c>
      <c r="AT73" s="19">
        <v>0.33470319634703194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1.1603044140030441</v>
      </c>
      <c r="BF73" s="19">
        <v>0</v>
      </c>
      <c r="BG73" s="19">
        <v>0</v>
      </c>
      <c r="BH73" s="19">
        <v>0</v>
      </c>
      <c r="BI73" s="19">
        <v>0</v>
      </c>
      <c r="BJ73" s="19">
        <v>0</v>
      </c>
      <c r="BK73" s="19">
        <v>0</v>
      </c>
      <c r="BL73" s="19">
        <v>0.35701674277016743</v>
      </c>
      <c r="BM73" s="19">
        <v>6.6940639269406396E-2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724.92249619482493</v>
      </c>
      <c r="BU73" s="19">
        <v>0</v>
      </c>
      <c r="BV73" s="19">
        <v>0</v>
      </c>
      <c r="BW73" s="19">
        <v>0</v>
      </c>
      <c r="BX73" s="19">
        <v>8.0775038051750379</v>
      </c>
      <c r="BY73" s="19">
        <v>0</v>
      </c>
      <c r="BZ73" s="19">
        <v>0</v>
      </c>
      <c r="CA73" s="19">
        <v>8.0775038051750379</v>
      </c>
      <c r="CB73" s="19">
        <v>733</v>
      </c>
      <c r="CD73" s="19">
        <f t="shared" si="7"/>
        <v>0</v>
      </c>
      <c r="CE73" s="19">
        <f t="shared" si="8"/>
        <v>0</v>
      </c>
      <c r="CF73" s="19">
        <f t="shared" si="9"/>
        <v>0</v>
      </c>
    </row>
    <row r="74" spans="1:84" x14ac:dyDescent="0.2">
      <c r="A74" s="24" t="s">
        <v>148</v>
      </c>
      <c r="B74" s="24" t="s">
        <v>250</v>
      </c>
      <c r="C74">
        <f t="shared" si="6"/>
        <v>70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0.64563049853372434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7.5073313782991202E-3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1.4789442815249267</v>
      </c>
      <c r="AE74" s="19">
        <v>3.8212316715542523</v>
      </c>
      <c r="AF74" s="19">
        <v>0</v>
      </c>
      <c r="AG74" s="19">
        <v>0</v>
      </c>
      <c r="AH74" s="19">
        <v>10.630381231671555</v>
      </c>
      <c r="AI74" s="19">
        <v>7.1695014662756602</v>
      </c>
      <c r="AJ74" s="19">
        <v>0</v>
      </c>
      <c r="AK74" s="19">
        <v>23.535483870967742</v>
      </c>
      <c r="AL74" s="19">
        <v>0.19519061583577713</v>
      </c>
      <c r="AM74" s="19">
        <v>0</v>
      </c>
      <c r="AN74" s="19">
        <v>9.3015835777126092</v>
      </c>
      <c r="AO74" s="19">
        <v>0</v>
      </c>
      <c r="AP74" s="19">
        <v>0</v>
      </c>
      <c r="AQ74" s="19">
        <v>3.4608797653958945</v>
      </c>
      <c r="AR74" s="19">
        <v>3.7536656891495603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64</v>
      </c>
      <c r="BU74" s="19">
        <v>0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</v>
      </c>
      <c r="CB74" s="19">
        <v>64</v>
      </c>
      <c r="CD74" s="19">
        <f t="shared" si="7"/>
        <v>0</v>
      </c>
      <c r="CE74" s="19">
        <f t="shared" si="8"/>
        <v>0</v>
      </c>
      <c r="CF74" s="19">
        <f t="shared" si="9"/>
        <v>0</v>
      </c>
    </row>
    <row r="75" spans="1:84" x14ac:dyDescent="0.2">
      <c r="A75" s="24" t="s">
        <v>149</v>
      </c>
      <c r="B75" s="24" t="s">
        <v>251</v>
      </c>
      <c r="C75">
        <f t="shared" si="6"/>
        <v>71</v>
      </c>
      <c r="D75" s="19">
        <v>12.633045318286017</v>
      </c>
      <c r="E75" s="19">
        <v>20.01163815905484</v>
      </c>
      <c r="F75" s="19">
        <v>1.5651560571327809</v>
      </c>
      <c r="G75" s="19">
        <v>2.2359372244754012</v>
      </c>
      <c r="H75" s="19">
        <v>51.128431199670835</v>
      </c>
      <c r="I75" s="19">
        <v>24.744371950861105</v>
      </c>
      <c r="J75" s="19">
        <v>7.9003115264797508</v>
      </c>
      <c r="K75" s="19">
        <v>64.245929583259866</v>
      </c>
      <c r="L75" s="19">
        <v>3.9501557632398754</v>
      </c>
      <c r="M75" s="19">
        <v>66.51913242814318</v>
      </c>
      <c r="N75" s="19">
        <v>133.03826485628636</v>
      </c>
      <c r="O75" s="19">
        <v>1.0434373714218539</v>
      </c>
      <c r="P75" s="19">
        <v>3.6147651795685651</v>
      </c>
      <c r="Q75" s="19">
        <v>3.391171457121025</v>
      </c>
      <c r="R75" s="19">
        <v>2.3104684652912479</v>
      </c>
      <c r="S75" s="19">
        <v>13.00570152236525</v>
      </c>
      <c r="T75" s="19">
        <v>4.4346088285428786</v>
      </c>
      <c r="U75" s="19">
        <v>1.0061717510139305</v>
      </c>
      <c r="V75" s="19">
        <v>10.397108093810616</v>
      </c>
      <c r="W75" s="19">
        <v>2.0123435020278611</v>
      </c>
      <c r="X75" s="19">
        <v>15.539763710104037</v>
      </c>
      <c r="Y75" s="19">
        <v>37.563745371186741</v>
      </c>
      <c r="Z75" s="19">
        <v>32.122964791629933</v>
      </c>
      <c r="AA75" s="19">
        <v>5.0308587550696533</v>
      </c>
      <c r="AB75" s="19">
        <v>5.7389055428201958</v>
      </c>
      <c r="AC75" s="19">
        <v>7.3413272203608999</v>
      </c>
      <c r="AD75" s="19">
        <v>91.263504379004289</v>
      </c>
      <c r="AE75" s="19">
        <v>7.043202257097513</v>
      </c>
      <c r="AF75" s="19">
        <v>283.66590254511254</v>
      </c>
      <c r="AG75" s="19">
        <v>38.681713983424437</v>
      </c>
      <c r="AH75" s="19">
        <v>89.213895256568506</v>
      </c>
      <c r="AI75" s="19">
        <v>221.24598836184094</v>
      </c>
      <c r="AJ75" s="19">
        <v>179.50849350496679</v>
      </c>
      <c r="AK75" s="19">
        <v>116.45506377476048</v>
      </c>
      <c r="AL75" s="19">
        <v>84.704755187209784</v>
      </c>
      <c r="AM75" s="19">
        <v>44.79327573032387</v>
      </c>
      <c r="AN75" s="19">
        <v>101.43701875036737</v>
      </c>
      <c r="AO75" s="19">
        <v>68.568741550578977</v>
      </c>
      <c r="AP75" s="19">
        <v>29.290777640627756</v>
      </c>
      <c r="AQ75" s="19">
        <v>918.18762123082354</v>
      </c>
      <c r="AR75" s="19">
        <v>9.465467583612531</v>
      </c>
      <c r="AS75" s="19">
        <v>34.582495738552872</v>
      </c>
      <c r="AT75" s="19">
        <v>3.3166402163051787</v>
      </c>
      <c r="AU75" s="19">
        <v>3.7265620407923347E-2</v>
      </c>
      <c r="AV75" s="19">
        <v>0</v>
      </c>
      <c r="AW75" s="19">
        <v>0.18632810203961678</v>
      </c>
      <c r="AX75" s="19">
        <v>4.7699994122141884</v>
      </c>
      <c r="AY75" s="19">
        <v>58.916945864926817</v>
      </c>
      <c r="AZ75" s="19">
        <v>0</v>
      </c>
      <c r="BA75" s="19">
        <v>0.33539058367131019</v>
      </c>
      <c r="BB75" s="19">
        <v>0.81984364897431372</v>
      </c>
      <c r="BC75" s="19">
        <v>0.11179686122377006</v>
      </c>
      <c r="BD75" s="19">
        <v>0</v>
      </c>
      <c r="BE75" s="19">
        <v>13.825545171339565</v>
      </c>
      <c r="BF75" s="19">
        <v>0</v>
      </c>
      <c r="BG75" s="19">
        <v>0.93164051019808392</v>
      </c>
      <c r="BH75" s="19">
        <v>0</v>
      </c>
      <c r="BI75" s="19">
        <v>0</v>
      </c>
      <c r="BJ75" s="19">
        <v>6.1115617468994294</v>
      </c>
      <c r="BK75" s="19">
        <v>2.7203902897784045</v>
      </c>
      <c r="BL75" s="19">
        <v>44.085228942573323</v>
      </c>
      <c r="BM75" s="19">
        <v>3.2048433550814082</v>
      </c>
      <c r="BN75" s="19">
        <v>0</v>
      </c>
      <c r="BO75" s="19">
        <v>3.1303121142655619</v>
      </c>
      <c r="BP75" s="19">
        <v>0</v>
      </c>
      <c r="BQ75" s="19">
        <v>0</v>
      </c>
      <c r="BR75" s="19">
        <v>3.5402339387527184</v>
      </c>
      <c r="BS75" s="19">
        <v>0</v>
      </c>
      <c r="BT75" s="19">
        <v>2996.6775994827485</v>
      </c>
      <c r="BU75" s="19">
        <v>0</v>
      </c>
      <c r="BV75" s="19">
        <v>0</v>
      </c>
      <c r="BW75" s="19">
        <v>0</v>
      </c>
      <c r="BX75" s="19">
        <v>479.45947216834185</v>
      </c>
      <c r="BY75" s="19">
        <v>327.86292834890969</v>
      </c>
      <c r="BZ75" s="19">
        <v>0</v>
      </c>
      <c r="CA75" s="19">
        <v>807.32240051725159</v>
      </c>
      <c r="CB75" s="19">
        <v>3804</v>
      </c>
      <c r="CD75" s="19">
        <f t="shared" si="7"/>
        <v>0</v>
      </c>
      <c r="CE75" s="19">
        <f t="shared" si="8"/>
        <v>0</v>
      </c>
      <c r="CF75" s="19">
        <f t="shared" si="9"/>
        <v>0</v>
      </c>
    </row>
    <row r="76" spans="1:84" x14ac:dyDescent="0.2">
      <c r="A76" s="24" t="s">
        <v>150</v>
      </c>
      <c r="B76" s="24" t="s">
        <v>252</v>
      </c>
      <c r="C76">
        <f t="shared" si="6"/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1.0407926120726561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56.32572931319185</v>
      </c>
      <c r="AH76" s="19">
        <v>2.4626628340774266</v>
      </c>
      <c r="AI76" s="19">
        <v>0.32780869671579721</v>
      </c>
      <c r="AJ76" s="19">
        <v>0.14751391352210874</v>
      </c>
      <c r="AK76" s="19">
        <v>1.3030395694452939</v>
      </c>
      <c r="AL76" s="19">
        <v>2.0488043544737326E-2</v>
      </c>
      <c r="AM76" s="19">
        <v>0.12292826126842396</v>
      </c>
      <c r="AN76" s="19">
        <v>1.647238700996881</v>
      </c>
      <c r="AO76" s="19">
        <v>0.47122500152895846</v>
      </c>
      <c r="AP76" s="19">
        <v>0</v>
      </c>
      <c r="AQ76" s="19">
        <v>0</v>
      </c>
      <c r="AR76" s="19">
        <v>0</v>
      </c>
      <c r="AS76" s="19">
        <v>0.11063543514158156</v>
      </c>
      <c r="AT76" s="19">
        <v>0</v>
      </c>
      <c r="AU76" s="19">
        <v>0</v>
      </c>
      <c r="AV76" s="19">
        <v>0</v>
      </c>
      <c r="AW76" s="19">
        <v>0.64742217601369956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1.4013821784600331</v>
      </c>
      <c r="BD76" s="19">
        <v>0</v>
      </c>
      <c r="BE76" s="19">
        <v>0</v>
      </c>
      <c r="BF76" s="19">
        <v>0</v>
      </c>
      <c r="BG76" s="19">
        <v>2.0488043544737326E-2</v>
      </c>
      <c r="BH76" s="19">
        <v>0</v>
      </c>
      <c r="BI76" s="19">
        <v>0</v>
      </c>
      <c r="BJ76" s="19">
        <v>0</v>
      </c>
      <c r="BK76" s="19">
        <v>0</v>
      </c>
      <c r="BL76" s="19">
        <v>0.35239434896948202</v>
      </c>
      <c r="BM76" s="19">
        <v>0.11063543514158156</v>
      </c>
      <c r="BN76" s="19">
        <v>0</v>
      </c>
      <c r="BO76" s="19">
        <v>2.0488043544737326E-2</v>
      </c>
      <c r="BP76" s="19">
        <v>4.0976087089474649E-3</v>
      </c>
      <c r="BQ76" s="19">
        <v>4.5073695798422117E-2</v>
      </c>
      <c r="BR76" s="19">
        <v>0.41795608831264142</v>
      </c>
      <c r="BS76" s="19">
        <v>0</v>
      </c>
      <c r="BT76" s="19">
        <v>67</v>
      </c>
      <c r="BU76" s="19">
        <v>0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>
        <v>0</v>
      </c>
      <c r="CB76" s="19">
        <v>67</v>
      </c>
      <c r="CD76" s="19">
        <f t="shared" si="7"/>
        <v>0</v>
      </c>
      <c r="CE76" s="19">
        <f t="shared" si="8"/>
        <v>0</v>
      </c>
      <c r="CF76" s="19">
        <f t="shared" si="9"/>
        <v>0</v>
      </c>
    </row>
    <row r="77" spans="1:84" x14ac:dyDescent="0.2">
      <c r="A77" s="24" t="s">
        <v>151</v>
      </c>
      <c r="B77" s="24" t="s">
        <v>253</v>
      </c>
      <c r="C77">
        <f t="shared" si="6"/>
        <v>73</v>
      </c>
      <c r="D77" s="19">
        <v>5.2643099485607969E-2</v>
      </c>
      <c r="E77" s="19">
        <v>0</v>
      </c>
      <c r="F77" s="19">
        <v>0</v>
      </c>
      <c r="G77" s="19">
        <v>0</v>
      </c>
      <c r="H77" s="19">
        <v>3.7376600634781658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282.27229944182989</v>
      </c>
      <c r="AH77" s="19">
        <v>0</v>
      </c>
      <c r="AI77" s="19">
        <v>1.3160774871401992</v>
      </c>
      <c r="AJ77" s="19">
        <v>0</v>
      </c>
      <c r="AK77" s="19">
        <v>0.10528619897121594</v>
      </c>
      <c r="AL77" s="19">
        <v>1.2107912881689833</v>
      </c>
      <c r="AM77" s="19">
        <v>0</v>
      </c>
      <c r="AN77" s="19">
        <v>7.6858925248987626</v>
      </c>
      <c r="AO77" s="19">
        <v>1.263434387654591</v>
      </c>
      <c r="AP77" s="19">
        <v>0.94757579074094345</v>
      </c>
      <c r="AQ77" s="19">
        <v>0</v>
      </c>
      <c r="AR77" s="19">
        <v>0.15792929845682388</v>
      </c>
      <c r="AS77" s="19">
        <v>5.4748823465032288</v>
      </c>
      <c r="AT77" s="19">
        <v>0</v>
      </c>
      <c r="AU77" s="19">
        <v>0</v>
      </c>
      <c r="AV77" s="19">
        <v>0</v>
      </c>
      <c r="AW77" s="19">
        <v>2.2636532778811427</v>
      </c>
      <c r="AX77" s="19">
        <v>5.2643099485607969E-2</v>
      </c>
      <c r="AY77" s="19">
        <v>0</v>
      </c>
      <c r="AZ77" s="19">
        <v>0</v>
      </c>
      <c r="BA77" s="19">
        <v>18.793586516362044</v>
      </c>
      <c r="BB77" s="19">
        <v>0.57907409434168766</v>
      </c>
      <c r="BC77" s="19">
        <v>117.92054284776184</v>
      </c>
      <c r="BD77" s="19">
        <v>24.057896464922841</v>
      </c>
      <c r="BE77" s="19">
        <v>5.2643099485607969E-2</v>
      </c>
      <c r="BF77" s="19">
        <v>19.899091605559814</v>
      </c>
      <c r="BG77" s="19">
        <v>22.425960380868997</v>
      </c>
      <c r="BH77" s="19">
        <v>7.6332494254131547</v>
      </c>
      <c r="BI77" s="19">
        <v>2.7900842727372224</v>
      </c>
      <c r="BJ77" s="19">
        <v>28.164058224800264</v>
      </c>
      <c r="BK77" s="19">
        <v>1.8425084819962787</v>
      </c>
      <c r="BL77" s="19">
        <v>29.111634015541206</v>
      </c>
      <c r="BM77" s="19">
        <v>59.06555762285214</v>
      </c>
      <c r="BN77" s="19">
        <v>8.4228959176972751</v>
      </c>
      <c r="BO77" s="19">
        <v>9.4757579074094327</v>
      </c>
      <c r="BP77" s="19">
        <v>5.5275254459888368</v>
      </c>
      <c r="BQ77" s="19">
        <v>0.26321549742803985</v>
      </c>
      <c r="BR77" s="19">
        <v>26.374192842289592</v>
      </c>
      <c r="BS77" s="19">
        <v>0</v>
      </c>
      <c r="BT77" s="19">
        <v>688.94024296815144</v>
      </c>
      <c r="BU77" s="19">
        <v>0</v>
      </c>
      <c r="BV77" s="19">
        <v>0</v>
      </c>
      <c r="BW77" s="19">
        <v>0</v>
      </c>
      <c r="BX77" s="19">
        <v>853.66050125861886</v>
      </c>
      <c r="BY77" s="19">
        <v>862.3992557732297</v>
      </c>
      <c r="BZ77" s="19">
        <v>0</v>
      </c>
      <c r="CA77" s="19">
        <v>1716.0597570318484</v>
      </c>
      <c r="CB77" s="19">
        <v>2405</v>
      </c>
      <c r="CD77" s="19">
        <f t="shared" si="7"/>
        <v>0</v>
      </c>
      <c r="CE77" s="19">
        <f t="shared" si="8"/>
        <v>0</v>
      </c>
      <c r="CF77" s="19">
        <f t="shared" si="9"/>
        <v>0</v>
      </c>
    </row>
    <row r="78" spans="1:84" x14ac:dyDescent="0.2">
      <c r="A78" s="25" t="s">
        <v>152</v>
      </c>
      <c r="B78" s="24" t="s">
        <v>254</v>
      </c>
      <c r="C78">
        <f t="shared" si="6"/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780.71338523707743</v>
      </c>
      <c r="AH78" s="19">
        <v>0.50031984772128002</v>
      </c>
      <c r="AI78" s="19">
        <v>0</v>
      </c>
      <c r="AJ78" s="19">
        <v>20.4416394926123</v>
      </c>
      <c r="AK78" s="19">
        <v>0</v>
      </c>
      <c r="AL78" s="19">
        <v>2.2157021827656687</v>
      </c>
      <c r="AM78" s="19">
        <v>2.0012793908851201</v>
      </c>
      <c r="AN78" s="19">
        <v>0.21442279188054858</v>
      </c>
      <c r="AO78" s="19">
        <v>0</v>
      </c>
      <c r="AP78" s="19">
        <v>0</v>
      </c>
      <c r="AQ78" s="19">
        <v>0.92916543148237718</v>
      </c>
      <c r="AR78" s="19">
        <v>0</v>
      </c>
      <c r="AS78" s="19">
        <v>1.3580110152434743</v>
      </c>
      <c r="AT78" s="19">
        <v>0.28589705584073144</v>
      </c>
      <c r="AU78" s="19">
        <v>0</v>
      </c>
      <c r="AV78" s="19">
        <v>1.00063969544256</v>
      </c>
      <c r="AW78" s="19">
        <v>1.9298051269249372</v>
      </c>
      <c r="AX78" s="19">
        <v>0</v>
      </c>
      <c r="AY78" s="19">
        <v>0</v>
      </c>
      <c r="AZ78" s="19">
        <v>0</v>
      </c>
      <c r="BA78" s="19">
        <v>9.2201800508635881</v>
      </c>
      <c r="BB78" s="19">
        <v>18.368885837766996</v>
      </c>
      <c r="BC78" s="19">
        <v>0</v>
      </c>
      <c r="BD78" s="19">
        <v>13.365687360554194</v>
      </c>
      <c r="BE78" s="19">
        <v>0</v>
      </c>
      <c r="BF78" s="19">
        <v>10.006396954425599</v>
      </c>
      <c r="BG78" s="19">
        <v>9.8634484265052347</v>
      </c>
      <c r="BH78" s="19">
        <v>0.21442279188054858</v>
      </c>
      <c r="BI78" s="19">
        <v>0</v>
      </c>
      <c r="BJ78" s="19">
        <v>80.480021219165906</v>
      </c>
      <c r="BK78" s="19">
        <v>8.9342829950228566</v>
      </c>
      <c r="BL78" s="19">
        <v>1.7153823350443886</v>
      </c>
      <c r="BM78" s="19">
        <v>0.42884558376109716</v>
      </c>
      <c r="BN78" s="19">
        <v>0.28589705584073144</v>
      </c>
      <c r="BO78" s="19">
        <v>0.14294852792036572</v>
      </c>
      <c r="BP78" s="19">
        <v>0.21442279188054858</v>
      </c>
      <c r="BQ78" s="19">
        <v>6.3612094924562737</v>
      </c>
      <c r="BR78" s="19">
        <v>37.881359898896918</v>
      </c>
      <c r="BS78" s="19">
        <v>0</v>
      </c>
      <c r="BT78" s="19">
        <v>1009.0736585898616</v>
      </c>
      <c r="BU78" s="19">
        <v>0</v>
      </c>
      <c r="BV78" s="19">
        <v>0</v>
      </c>
      <c r="BW78" s="19">
        <v>0</v>
      </c>
      <c r="BX78" s="19">
        <v>2380.807732513691</v>
      </c>
      <c r="BY78" s="19">
        <v>1191.1186088964473</v>
      </c>
      <c r="BZ78" s="19">
        <v>0</v>
      </c>
      <c r="CA78" s="19">
        <v>3571.9263414101383</v>
      </c>
      <c r="CB78" s="19">
        <v>4581</v>
      </c>
      <c r="CD78" s="19">
        <f t="shared" si="7"/>
        <v>0</v>
      </c>
      <c r="CE78" s="19">
        <f t="shared" si="8"/>
        <v>0</v>
      </c>
      <c r="CF78" s="19">
        <f t="shared" si="9"/>
        <v>0</v>
      </c>
    </row>
    <row r="79" spans="1:84" x14ac:dyDescent="0.2">
      <c r="A79" s="24" t="s">
        <v>153</v>
      </c>
      <c r="B79" s="24" t="s">
        <v>255</v>
      </c>
      <c r="C79">
        <f t="shared" si="6"/>
        <v>75</v>
      </c>
      <c r="D79" s="19">
        <v>0</v>
      </c>
      <c r="E79" s="19">
        <v>0</v>
      </c>
      <c r="F79" s="19">
        <v>0</v>
      </c>
      <c r="G79" s="19">
        <v>0</v>
      </c>
      <c r="H79" s="19">
        <v>12.881364329268292</v>
      </c>
      <c r="I79" s="19">
        <v>0</v>
      </c>
      <c r="J79" s="19">
        <v>0</v>
      </c>
      <c r="K79" s="19">
        <v>0.92309451219512195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13.594664634146342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111.40072408536585</v>
      </c>
      <c r="AH79" s="19">
        <v>1.9720655487804879</v>
      </c>
      <c r="AI79" s="19">
        <v>27.944588414634147</v>
      </c>
      <c r="AJ79" s="19">
        <v>9.5246570121951226</v>
      </c>
      <c r="AK79" s="19">
        <v>8.3917682926829273E-2</v>
      </c>
      <c r="AL79" s="19">
        <v>1.5944359756097561</v>
      </c>
      <c r="AM79" s="19">
        <v>2.0559832317073168</v>
      </c>
      <c r="AN79" s="19">
        <v>11.832393292682926</v>
      </c>
      <c r="AO79" s="19">
        <v>0.25175304878048782</v>
      </c>
      <c r="AP79" s="19">
        <v>0.16783536585365855</v>
      </c>
      <c r="AQ79" s="19">
        <v>30.965624999999999</v>
      </c>
      <c r="AR79" s="19">
        <v>0</v>
      </c>
      <c r="AS79" s="19">
        <v>5.1189786585365855</v>
      </c>
      <c r="AT79" s="19">
        <v>0</v>
      </c>
      <c r="AU79" s="19">
        <v>0</v>
      </c>
      <c r="AV79" s="19">
        <v>0</v>
      </c>
      <c r="AW79" s="19">
        <v>1.4266006097560977</v>
      </c>
      <c r="AX79" s="19">
        <v>0</v>
      </c>
      <c r="AY79" s="19">
        <v>0</v>
      </c>
      <c r="AZ79" s="19">
        <v>0</v>
      </c>
      <c r="BA79" s="19">
        <v>2.2657774390243905</v>
      </c>
      <c r="BB79" s="19">
        <v>0</v>
      </c>
      <c r="BC79" s="19">
        <v>0.67134146341463419</v>
      </c>
      <c r="BD79" s="19">
        <v>0</v>
      </c>
      <c r="BE79" s="19">
        <v>0</v>
      </c>
      <c r="BF79" s="19">
        <v>0</v>
      </c>
      <c r="BG79" s="19">
        <v>56.644435975609753</v>
      </c>
      <c r="BH79" s="19">
        <v>0.20979420731707318</v>
      </c>
      <c r="BI79" s="19">
        <v>0</v>
      </c>
      <c r="BJ79" s="19">
        <v>0</v>
      </c>
      <c r="BK79" s="19">
        <v>0</v>
      </c>
      <c r="BL79" s="19">
        <v>2.2238185975609759</v>
      </c>
      <c r="BM79" s="19">
        <v>5.4126905487804882</v>
      </c>
      <c r="BN79" s="19">
        <v>0</v>
      </c>
      <c r="BO79" s="19">
        <v>15.021265243902439</v>
      </c>
      <c r="BP79" s="19">
        <v>7.9302210365853663</v>
      </c>
      <c r="BQ79" s="19">
        <v>0</v>
      </c>
      <c r="BR79" s="19">
        <v>1.3426829268292684</v>
      </c>
      <c r="BS79" s="19">
        <v>0</v>
      </c>
      <c r="BT79" s="19">
        <v>323.46070884146337</v>
      </c>
      <c r="BU79" s="19">
        <v>0</v>
      </c>
      <c r="BV79" s="19">
        <v>0</v>
      </c>
      <c r="BW79" s="19">
        <v>0</v>
      </c>
      <c r="BX79" s="19">
        <v>283.43197408536588</v>
      </c>
      <c r="BY79" s="19">
        <v>494.10731707317075</v>
      </c>
      <c r="BZ79" s="19">
        <v>0</v>
      </c>
      <c r="CA79" s="19">
        <v>777.53929115853657</v>
      </c>
      <c r="CB79" s="19">
        <v>1101</v>
      </c>
      <c r="CD79" s="19">
        <f t="shared" si="7"/>
        <v>0</v>
      </c>
      <c r="CE79" s="19">
        <f t="shared" si="8"/>
        <v>0</v>
      </c>
      <c r="CF79" s="19">
        <f t="shared" si="9"/>
        <v>0</v>
      </c>
    </row>
    <row r="80" spans="1:84" x14ac:dyDescent="0.2">
      <c r="A80" s="24" t="s">
        <v>154</v>
      </c>
      <c r="B80" s="24" t="s">
        <v>44</v>
      </c>
      <c r="C80">
        <f t="shared" si="6"/>
        <v>76</v>
      </c>
      <c r="D80" s="19">
        <v>1.4146756067617339</v>
      </c>
      <c r="E80" s="19">
        <v>3.5013221267352916</v>
      </c>
      <c r="F80" s="19">
        <v>0.14146756067617336</v>
      </c>
      <c r="G80" s="19">
        <v>0.91953914439512707</v>
      </c>
      <c r="H80" s="19">
        <v>6.8611766927944089</v>
      </c>
      <c r="I80" s="19">
        <v>0.95490603456417034</v>
      </c>
      <c r="J80" s="19">
        <v>0.53050335253565017</v>
      </c>
      <c r="K80" s="19">
        <v>1.4146756067617339</v>
      </c>
      <c r="L80" s="19">
        <v>1.0963735952403437</v>
      </c>
      <c r="M80" s="19">
        <v>2.2988478609878173</v>
      </c>
      <c r="N80" s="19">
        <v>0.74270469354991031</v>
      </c>
      <c r="O80" s="19">
        <v>0.14146756067617336</v>
      </c>
      <c r="P80" s="19">
        <v>2.1220134101426007</v>
      </c>
      <c r="Q80" s="19">
        <v>0.17683445084521673</v>
      </c>
      <c r="R80" s="19">
        <v>0.31830201152139015</v>
      </c>
      <c r="S80" s="19">
        <v>0.77807158371895369</v>
      </c>
      <c r="T80" s="19">
        <v>2.1220134101426007</v>
      </c>
      <c r="U80" s="19">
        <v>0.17683445084521673</v>
      </c>
      <c r="V80" s="19">
        <v>0.14146756067617336</v>
      </c>
      <c r="W80" s="19">
        <v>0.21220134101426008</v>
      </c>
      <c r="X80" s="19">
        <v>3.7488903579185946</v>
      </c>
      <c r="Y80" s="19">
        <v>0.74270469354991031</v>
      </c>
      <c r="Z80" s="19">
        <v>0.21220134101426008</v>
      </c>
      <c r="AA80" s="19">
        <v>0.31830201152139015</v>
      </c>
      <c r="AB80" s="19">
        <v>2.6878836528472942</v>
      </c>
      <c r="AC80" s="19">
        <v>4.8098970629898954</v>
      </c>
      <c r="AD80" s="19">
        <v>0.95490603456417034</v>
      </c>
      <c r="AE80" s="19">
        <v>3.0415525545377275</v>
      </c>
      <c r="AF80" s="19">
        <v>1.237841155916517</v>
      </c>
      <c r="AG80" s="19">
        <v>69.566672962508264</v>
      </c>
      <c r="AH80" s="19">
        <v>306.10043441307016</v>
      </c>
      <c r="AI80" s="19">
        <v>110.83983378978185</v>
      </c>
      <c r="AJ80" s="19">
        <v>47.250165265841908</v>
      </c>
      <c r="AK80" s="19">
        <v>49.690480687505904</v>
      </c>
      <c r="AL80" s="19">
        <v>11.458872414770044</v>
      </c>
      <c r="AM80" s="19">
        <v>8.4880536405704028</v>
      </c>
      <c r="AN80" s="19">
        <v>77.064453678345458</v>
      </c>
      <c r="AO80" s="19">
        <v>180.58334120313532</v>
      </c>
      <c r="AP80" s="19">
        <v>9.0185569931060527</v>
      </c>
      <c r="AQ80" s="19">
        <v>411.63523467749548</v>
      </c>
      <c r="AR80" s="19">
        <v>14.88946076116725</v>
      </c>
      <c r="AS80" s="19">
        <v>26.737368967796769</v>
      </c>
      <c r="AT80" s="19">
        <v>42.581735763528194</v>
      </c>
      <c r="AU80" s="19">
        <v>0.77807158371895369</v>
      </c>
      <c r="AV80" s="19">
        <v>3.536689016904334E-2</v>
      </c>
      <c r="AW80" s="19">
        <v>2.4049485314949477</v>
      </c>
      <c r="AX80" s="19">
        <v>1.0610067050713003</v>
      </c>
      <c r="AY80" s="19">
        <v>0.67197091321182356</v>
      </c>
      <c r="AZ80" s="19">
        <v>0.31830201152139015</v>
      </c>
      <c r="BA80" s="19">
        <v>2.5817829823401643</v>
      </c>
      <c r="BB80" s="19">
        <v>35.862026631409954</v>
      </c>
      <c r="BC80" s="19">
        <v>0.38903579185947684</v>
      </c>
      <c r="BD80" s="19">
        <v>1.5915100576069505</v>
      </c>
      <c r="BE80" s="19">
        <v>14.854093870998204</v>
      </c>
      <c r="BF80" s="19">
        <v>22.422608367173481</v>
      </c>
      <c r="BG80" s="19">
        <v>1.8744451789592973</v>
      </c>
      <c r="BH80" s="19">
        <v>1.1671073755784305</v>
      </c>
      <c r="BI80" s="19">
        <v>1.025639814902257</v>
      </c>
      <c r="BJ80" s="19">
        <v>19.946926055340448</v>
      </c>
      <c r="BK80" s="19">
        <v>7.073378033808668E-2</v>
      </c>
      <c r="BL80" s="19">
        <v>4.4562281612994621</v>
      </c>
      <c r="BM80" s="19">
        <v>2.5110492020020776</v>
      </c>
      <c r="BN80" s="19">
        <v>0</v>
      </c>
      <c r="BO80" s="19">
        <v>0.31830201152139015</v>
      </c>
      <c r="BP80" s="19">
        <v>0.10610067050713004</v>
      </c>
      <c r="BQ80" s="19">
        <v>2.4049485314949477</v>
      </c>
      <c r="BR80" s="19">
        <v>24.650722447823213</v>
      </c>
      <c r="BS80" s="19">
        <v>0</v>
      </c>
      <c r="BT80" s="19">
        <v>1551.2271697044102</v>
      </c>
      <c r="BU80" s="19">
        <v>0</v>
      </c>
      <c r="BV80" s="19">
        <v>0</v>
      </c>
      <c r="BW80" s="19">
        <v>0</v>
      </c>
      <c r="BX80" s="19">
        <v>159.39857399187838</v>
      </c>
      <c r="BY80" s="19">
        <v>536.37425630371138</v>
      </c>
      <c r="BZ80" s="19">
        <v>0</v>
      </c>
      <c r="CA80" s="19">
        <v>695.77283029558976</v>
      </c>
      <c r="CB80" s="19">
        <v>2247</v>
      </c>
      <c r="CD80" s="19">
        <f t="shared" si="7"/>
        <v>0</v>
      </c>
      <c r="CE80" s="19">
        <f t="shared" si="8"/>
        <v>0</v>
      </c>
      <c r="CF80" s="19">
        <f t="shared" si="9"/>
        <v>0</v>
      </c>
    </row>
    <row r="81" spans="1:84" x14ac:dyDescent="0.2">
      <c r="A81" s="24" t="s">
        <v>155</v>
      </c>
      <c r="B81" s="25" t="s">
        <v>43</v>
      </c>
      <c r="C81">
        <f t="shared" si="6"/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0.96097015364690652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0.13728145052098664</v>
      </c>
      <c r="AG81" s="19">
        <v>0</v>
      </c>
      <c r="AH81" s="19">
        <v>189.86024607052454</v>
      </c>
      <c r="AI81" s="19">
        <v>1.7846588567728261</v>
      </c>
      <c r="AJ81" s="19">
        <v>2.8829104609407197</v>
      </c>
      <c r="AK81" s="19">
        <v>0</v>
      </c>
      <c r="AL81" s="19">
        <v>0.27456290104197328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0.4118443515629599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0.27456290104197328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56.69723906516748</v>
      </c>
      <c r="BS81" s="19">
        <v>0</v>
      </c>
      <c r="BT81" s="19">
        <v>253.28427621122032</v>
      </c>
      <c r="BU81" s="19">
        <v>0</v>
      </c>
      <c r="BV81" s="19">
        <v>0</v>
      </c>
      <c r="BW81" s="19">
        <v>0</v>
      </c>
      <c r="BX81" s="19">
        <v>4230.4651792547247</v>
      </c>
      <c r="BY81" s="19">
        <v>180.25054453405548</v>
      </c>
      <c r="BZ81" s="19">
        <v>0</v>
      </c>
      <c r="CA81" s="19">
        <v>4410.7157237887795</v>
      </c>
      <c r="CB81" s="19">
        <v>4664</v>
      </c>
      <c r="CD81" s="19">
        <f t="shared" si="7"/>
        <v>0</v>
      </c>
      <c r="CE81" s="19">
        <f t="shared" si="8"/>
        <v>0</v>
      </c>
      <c r="CF81" s="19">
        <f t="shared" si="9"/>
        <v>0</v>
      </c>
    </row>
    <row r="82" spans="1:84" x14ac:dyDescent="0.2">
      <c r="A82" s="24" t="s">
        <v>156</v>
      </c>
      <c r="B82" s="25" t="s">
        <v>256</v>
      </c>
      <c r="C82">
        <f t="shared" si="6"/>
        <v>78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89.825688844086017</v>
      </c>
      <c r="AJ82" s="19">
        <v>0</v>
      </c>
      <c r="AK82" s="19">
        <v>0</v>
      </c>
      <c r="AL82" s="19">
        <v>0</v>
      </c>
      <c r="AM82" s="19">
        <v>0</v>
      </c>
      <c r="AN82" s="19">
        <v>34.037088373655912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123.86277721774192</v>
      </c>
      <c r="BU82" s="19">
        <v>0</v>
      </c>
      <c r="BV82" s="19">
        <v>0</v>
      </c>
      <c r="BW82" s="19">
        <v>0</v>
      </c>
      <c r="BX82" s="19">
        <v>7.9352738575268811</v>
      </c>
      <c r="BY82" s="19">
        <v>827.20194892473114</v>
      </c>
      <c r="BZ82" s="19">
        <v>0</v>
      </c>
      <c r="CA82" s="19">
        <v>835.13722278225805</v>
      </c>
      <c r="CB82" s="19">
        <v>959</v>
      </c>
      <c r="CD82" s="19">
        <f t="shared" si="7"/>
        <v>0</v>
      </c>
      <c r="CE82" s="19">
        <f t="shared" si="8"/>
        <v>0</v>
      </c>
      <c r="CF82" s="19">
        <f t="shared" si="9"/>
        <v>0</v>
      </c>
    </row>
    <row r="83" spans="1:84" x14ac:dyDescent="0.2">
      <c r="A83" s="24" t="s">
        <v>157</v>
      </c>
      <c r="B83" s="25" t="s">
        <v>257</v>
      </c>
      <c r="C83">
        <f t="shared" si="6"/>
        <v>79</v>
      </c>
      <c r="D83" s="19">
        <v>0</v>
      </c>
      <c r="E83" s="19">
        <v>0</v>
      </c>
      <c r="F83" s="19">
        <v>0</v>
      </c>
      <c r="G83" s="19">
        <v>7.1074628359777767E-3</v>
      </c>
      <c r="H83" s="19">
        <v>0.10375894689423895</v>
      </c>
      <c r="I83" s="19">
        <v>5.8461384453676359E-2</v>
      </c>
      <c r="J83" s="19">
        <v>1.9120076079883877E-2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4.5047299664647883E-4</v>
      </c>
      <c r="AF83" s="19">
        <v>0</v>
      </c>
      <c r="AG83" s="19">
        <v>0</v>
      </c>
      <c r="AH83" s="19">
        <v>0</v>
      </c>
      <c r="AI83" s="19">
        <v>0.10255768556984834</v>
      </c>
      <c r="AJ83" s="19">
        <v>0</v>
      </c>
      <c r="AK83" s="19">
        <v>0</v>
      </c>
      <c r="AL83" s="19">
        <v>0</v>
      </c>
      <c r="AM83" s="19">
        <v>0</v>
      </c>
      <c r="AN83" s="19">
        <v>4.9451924520746787E-2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2.0021022073176835E-4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0.34110816357175033</v>
      </c>
      <c r="BU83" s="19">
        <v>0</v>
      </c>
      <c r="BV83" s="19">
        <v>0</v>
      </c>
      <c r="BW83" s="19">
        <v>0</v>
      </c>
      <c r="BX83" s="19">
        <v>0</v>
      </c>
      <c r="BY83" s="19">
        <v>0.65889183642824967</v>
      </c>
      <c r="BZ83" s="19">
        <v>0</v>
      </c>
      <c r="CA83" s="19">
        <v>0.65889183642824967</v>
      </c>
      <c r="CB83" s="19">
        <v>1</v>
      </c>
      <c r="CD83" s="19">
        <f t="shared" si="7"/>
        <v>0</v>
      </c>
      <c r="CE83" s="19">
        <f t="shared" si="8"/>
        <v>0</v>
      </c>
      <c r="CF83" s="19">
        <f t="shared" si="9"/>
        <v>0</v>
      </c>
    </row>
    <row r="84" spans="1:84" x14ac:dyDescent="0.2">
      <c r="A84" s="24" t="s">
        <v>158</v>
      </c>
      <c r="B84" s="24" t="s">
        <v>258</v>
      </c>
      <c r="C84">
        <f t="shared" si="6"/>
        <v>80</v>
      </c>
      <c r="D84" s="19">
        <v>0.16853127771335016</v>
      </c>
      <c r="E84" s="19">
        <v>0.42132819428337542</v>
      </c>
      <c r="F84" s="19">
        <v>0.14044273142779179</v>
      </c>
      <c r="G84" s="19">
        <v>0.82861211542397162</v>
      </c>
      <c r="H84" s="19">
        <v>31.880500034108739</v>
      </c>
      <c r="I84" s="19">
        <v>34.310159287809533</v>
      </c>
      <c r="J84" s="19">
        <v>6.9097823862473566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1.0673647588512178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1.2358960365645679</v>
      </c>
      <c r="AC84" s="19">
        <v>2.8088546285558361E-2</v>
      </c>
      <c r="AD84" s="19">
        <v>0</v>
      </c>
      <c r="AE84" s="19">
        <v>0.22470837028446689</v>
      </c>
      <c r="AF84" s="19">
        <v>0.8145678422811925</v>
      </c>
      <c r="AG84" s="19">
        <v>1.0252319394228802</v>
      </c>
      <c r="AH84" s="19">
        <v>11.024754417081656</v>
      </c>
      <c r="AI84" s="19">
        <v>281.02590558701138</v>
      </c>
      <c r="AJ84" s="19">
        <v>32.975953339245514</v>
      </c>
      <c r="AK84" s="19">
        <v>0.51963810628282969</v>
      </c>
      <c r="AL84" s="19">
        <v>8.9181134456647797</v>
      </c>
      <c r="AM84" s="19">
        <v>0</v>
      </c>
      <c r="AN84" s="19">
        <v>120.49986356504536</v>
      </c>
      <c r="AO84" s="19">
        <v>0.33706255542670033</v>
      </c>
      <c r="AP84" s="19">
        <v>1.4184715874206972</v>
      </c>
      <c r="AQ84" s="19">
        <v>68.086636196193467</v>
      </c>
      <c r="AR84" s="19">
        <v>5.2525581553994138</v>
      </c>
      <c r="AS84" s="19">
        <v>8.5810508902380782</v>
      </c>
      <c r="AT84" s="19">
        <v>0.77243502285285492</v>
      </c>
      <c r="AU84" s="19">
        <v>2.5981905314141485</v>
      </c>
      <c r="AV84" s="19">
        <v>0</v>
      </c>
      <c r="AW84" s="19">
        <v>3.047607271983082</v>
      </c>
      <c r="AX84" s="19">
        <v>9.8309911999454255E-2</v>
      </c>
      <c r="AY84" s="19">
        <v>0</v>
      </c>
      <c r="AZ84" s="19">
        <v>0</v>
      </c>
      <c r="BA84" s="19">
        <v>0</v>
      </c>
      <c r="BB84" s="19">
        <v>1.0111876662801009</v>
      </c>
      <c r="BC84" s="19">
        <v>0</v>
      </c>
      <c r="BD84" s="19">
        <v>5.6177092571116721E-2</v>
      </c>
      <c r="BE84" s="19">
        <v>0</v>
      </c>
      <c r="BF84" s="19">
        <v>0</v>
      </c>
      <c r="BG84" s="19">
        <v>8.4265638856675082E-2</v>
      </c>
      <c r="BH84" s="19">
        <v>2.8088546285558361E-2</v>
      </c>
      <c r="BI84" s="19">
        <v>0</v>
      </c>
      <c r="BJ84" s="19">
        <v>15.855984378197693</v>
      </c>
      <c r="BK84" s="19">
        <v>0</v>
      </c>
      <c r="BL84" s="19">
        <v>2.5981905314141485</v>
      </c>
      <c r="BM84" s="19">
        <v>0.16853127771335016</v>
      </c>
      <c r="BN84" s="19">
        <v>0</v>
      </c>
      <c r="BO84" s="19">
        <v>1.9661982399890852</v>
      </c>
      <c r="BP84" s="19">
        <v>0</v>
      </c>
      <c r="BQ84" s="19">
        <v>8.4265638856675082E-2</v>
      </c>
      <c r="BR84" s="19">
        <v>0</v>
      </c>
      <c r="BS84" s="19">
        <v>0</v>
      </c>
      <c r="BT84" s="19">
        <v>646.06465311412785</v>
      </c>
      <c r="BU84" s="19">
        <v>0</v>
      </c>
      <c r="BV84" s="19">
        <v>0</v>
      </c>
      <c r="BW84" s="19">
        <v>0</v>
      </c>
      <c r="BX84" s="19">
        <v>59.955002046524321</v>
      </c>
      <c r="BY84" s="19">
        <v>940.98034483934782</v>
      </c>
      <c r="BZ84" s="19">
        <v>0</v>
      </c>
      <c r="CA84" s="19">
        <v>1000.9353468858721</v>
      </c>
      <c r="CB84" s="19">
        <v>1647</v>
      </c>
      <c r="CD84" s="19">
        <f t="shared" si="7"/>
        <v>0</v>
      </c>
      <c r="CE84" s="19">
        <f t="shared" si="8"/>
        <v>0</v>
      </c>
      <c r="CF84" s="19">
        <f t="shared" si="9"/>
        <v>0</v>
      </c>
    </row>
    <row r="85" spans="1:84" x14ac:dyDescent="0.2">
      <c r="A85" s="24" t="s">
        <v>159</v>
      </c>
      <c r="B85" s="24" t="s">
        <v>45</v>
      </c>
      <c r="C85">
        <f t="shared" si="6"/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147.33081093686235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10.203392992479451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1.1594764764181194</v>
      </c>
      <c r="BH85" s="19">
        <v>0</v>
      </c>
      <c r="BI85" s="19">
        <v>0</v>
      </c>
      <c r="BJ85" s="19">
        <v>0</v>
      </c>
      <c r="BK85" s="19">
        <v>0</v>
      </c>
      <c r="BL85" s="19">
        <v>1.7005654987465748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160.3942459045065</v>
      </c>
      <c r="BU85" s="19">
        <v>0</v>
      </c>
      <c r="BV85" s="19">
        <v>0</v>
      </c>
      <c r="BW85" s="19">
        <v>0</v>
      </c>
      <c r="BX85" s="19">
        <v>9029.539007753745</v>
      </c>
      <c r="BY85" s="19">
        <v>4069.0667463417476</v>
      </c>
      <c r="BZ85" s="19">
        <v>0</v>
      </c>
      <c r="CA85" s="19">
        <v>13098.605754095493</v>
      </c>
      <c r="CB85" s="19">
        <v>13259</v>
      </c>
      <c r="CD85" s="19">
        <f t="shared" si="7"/>
        <v>0</v>
      </c>
      <c r="CE85" s="19">
        <f t="shared" si="8"/>
        <v>0</v>
      </c>
      <c r="CF85" s="19">
        <f t="shared" si="9"/>
        <v>0</v>
      </c>
    </row>
    <row r="86" spans="1:84" x14ac:dyDescent="0.2">
      <c r="A86" s="23" t="s">
        <v>160</v>
      </c>
      <c r="B86" s="23" t="s">
        <v>259</v>
      </c>
      <c r="C86">
        <f t="shared" si="6"/>
        <v>82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0.80112369262684757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0.26704123087561588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72.564940790042357</v>
      </c>
      <c r="AK86" s="19">
        <v>0.44975365200103723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2.4736450860057047</v>
      </c>
      <c r="AS86" s="19">
        <v>0</v>
      </c>
      <c r="AT86" s="19">
        <v>7.3084968450168555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83.865001296568408</v>
      </c>
      <c r="BU86" s="19">
        <v>0</v>
      </c>
      <c r="BV86" s="19">
        <v>0</v>
      </c>
      <c r="BW86" s="19">
        <v>0</v>
      </c>
      <c r="BX86" s="19">
        <v>18.00420088166652</v>
      </c>
      <c r="BY86" s="19">
        <v>711.13079782176499</v>
      </c>
      <c r="BZ86" s="19">
        <v>0</v>
      </c>
      <c r="CA86" s="19">
        <v>729.13499870343162</v>
      </c>
      <c r="CB86" s="19">
        <v>813</v>
      </c>
      <c r="CD86" s="19">
        <f t="shared" si="7"/>
        <v>0</v>
      </c>
      <c r="CE86" s="19">
        <f t="shared" si="8"/>
        <v>0</v>
      </c>
      <c r="CF86" s="19">
        <f t="shared" si="9"/>
        <v>0</v>
      </c>
    </row>
    <row r="87" spans="1:84" x14ac:dyDescent="0.2">
      <c r="A87" s="23" t="s">
        <v>161</v>
      </c>
      <c r="B87" s="23" t="s">
        <v>46</v>
      </c>
      <c r="C87">
        <f t="shared" si="6"/>
        <v>83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440.63853907059837</v>
      </c>
      <c r="AK87" s="19">
        <v>114.88462980525352</v>
      </c>
      <c r="AL87" s="19">
        <v>0.20961160980128363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126.69275049072583</v>
      </c>
      <c r="AS87" s="19">
        <v>0</v>
      </c>
      <c r="AT87" s="19">
        <v>93.460576520147328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0.13100725612580225</v>
      </c>
      <c r="BH87" s="19">
        <v>0</v>
      </c>
      <c r="BI87" s="19">
        <v>1.2838711100328621</v>
      </c>
      <c r="BJ87" s="19">
        <v>0</v>
      </c>
      <c r="BK87" s="19">
        <v>0</v>
      </c>
      <c r="BL87" s="19">
        <v>10.30590414856311</v>
      </c>
      <c r="BM87" s="19">
        <v>2.8559581835424894</v>
      </c>
      <c r="BN87" s="19">
        <v>0</v>
      </c>
      <c r="BO87" s="19">
        <v>1.5371518052094131</v>
      </c>
      <c r="BP87" s="19">
        <v>0</v>
      </c>
      <c r="BQ87" s="19">
        <v>0</v>
      </c>
      <c r="BR87" s="19">
        <v>0</v>
      </c>
      <c r="BS87" s="19">
        <v>0</v>
      </c>
      <c r="BT87" s="19">
        <v>792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792</v>
      </c>
      <c r="CD87" s="19">
        <f t="shared" si="7"/>
        <v>0</v>
      </c>
      <c r="CE87" s="19">
        <f t="shared" si="8"/>
        <v>0</v>
      </c>
      <c r="CF87" s="19">
        <f t="shared" si="9"/>
        <v>0</v>
      </c>
    </row>
    <row r="88" spans="1:84" x14ac:dyDescent="0.2">
      <c r="A88" s="23" t="s">
        <v>162</v>
      </c>
      <c r="B88" s="23" t="s">
        <v>260</v>
      </c>
      <c r="C88">
        <f t="shared" si="6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568.7706363345668</v>
      </c>
      <c r="AM88" s="19">
        <v>0</v>
      </c>
      <c r="AN88" s="19">
        <v>67.108811840482389</v>
      </c>
      <c r="AO88" s="19">
        <v>0</v>
      </c>
      <c r="AP88" s="19">
        <v>0</v>
      </c>
      <c r="AQ88" s="19">
        <v>0</v>
      </c>
      <c r="AR88" s="19">
        <v>6.4195331414736652</v>
      </c>
      <c r="AS88" s="19">
        <v>0</v>
      </c>
      <c r="AT88" s="19">
        <v>48.344022657713211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11.40701658215705</v>
      </c>
      <c r="BM88" s="19">
        <v>4.9381024165182037E-2</v>
      </c>
      <c r="BN88" s="19">
        <v>0</v>
      </c>
      <c r="BO88" s="19">
        <v>0</v>
      </c>
      <c r="BP88" s="19">
        <v>0</v>
      </c>
      <c r="BQ88" s="19">
        <v>0</v>
      </c>
      <c r="BR88" s="19">
        <v>2.962861449910922</v>
      </c>
      <c r="BS88" s="19">
        <v>0</v>
      </c>
      <c r="BT88" s="19">
        <v>705.06226303046924</v>
      </c>
      <c r="BU88" s="19">
        <v>0</v>
      </c>
      <c r="BV88" s="19">
        <v>0</v>
      </c>
      <c r="BW88" s="19">
        <v>0</v>
      </c>
      <c r="BX88" s="19">
        <v>797.8985884610114</v>
      </c>
      <c r="BY88" s="19">
        <v>659.03914850851947</v>
      </c>
      <c r="BZ88" s="19">
        <v>0</v>
      </c>
      <c r="CA88" s="19">
        <v>1456.9377369695308</v>
      </c>
      <c r="CB88" s="19">
        <v>2162</v>
      </c>
      <c r="CD88" s="19">
        <f t="shared" si="7"/>
        <v>0</v>
      </c>
      <c r="CE88" s="19">
        <f t="shared" si="8"/>
        <v>0</v>
      </c>
      <c r="CF88" s="19">
        <f t="shared" si="9"/>
        <v>0</v>
      </c>
    </row>
    <row r="89" spans="1:84" x14ac:dyDescent="0.2">
      <c r="A89" s="23" t="s">
        <v>163</v>
      </c>
      <c r="B89" s="23" t="s">
        <v>261</v>
      </c>
      <c r="C89">
        <f t="shared" si="6"/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51.086238181644539</v>
      </c>
      <c r="AL89" s="19">
        <v>0</v>
      </c>
      <c r="AM89" s="19">
        <v>190.10516665074971</v>
      </c>
      <c r="AN89" s="19">
        <v>0</v>
      </c>
      <c r="AO89" s="19">
        <v>0</v>
      </c>
      <c r="AP89" s="19">
        <v>0</v>
      </c>
      <c r="AQ89" s="19">
        <v>8.0450768789991411E-2</v>
      </c>
      <c r="AR89" s="19">
        <v>0.96540922547989683</v>
      </c>
      <c r="AS89" s="19">
        <v>6.2751599656193298</v>
      </c>
      <c r="AT89" s="19">
        <v>0</v>
      </c>
      <c r="AU89" s="19">
        <v>0</v>
      </c>
      <c r="AV89" s="19">
        <v>0</v>
      </c>
      <c r="AW89" s="19">
        <v>2.8962276764396906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11.665361474548755</v>
      </c>
      <c r="BM89" s="19">
        <v>7.1601184223092353</v>
      </c>
      <c r="BN89" s="19">
        <v>0</v>
      </c>
      <c r="BO89" s="19">
        <v>3.6202845955496135</v>
      </c>
      <c r="BP89" s="19">
        <v>1.9308184509597937</v>
      </c>
      <c r="BQ89" s="19">
        <v>1.3676630694298539</v>
      </c>
      <c r="BR89" s="19">
        <v>0</v>
      </c>
      <c r="BS89" s="19">
        <v>0</v>
      </c>
      <c r="BT89" s="19">
        <v>277.15289848152042</v>
      </c>
      <c r="BU89" s="19">
        <v>0</v>
      </c>
      <c r="BV89" s="19">
        <v>0</v>
      </c>
      <c r="BW89" s="19">
        <v>0</v>
      </c>
      <c r="BX89" s="19">
        <v>3057.2096647884632</v>
      </c>
      <c r="BY89" s="19">
        <v>877.63743673001625</v>
      </c>
      <c r="BZ89" s="19">
        <v>0</v>
      </c>
      <c r="CA89" s="19">
        <v>3934.8471015184796</v>
      </c>
      <c r="CB89" s="19">
        <v>4212</v>
      </c>
      <c r="CD89" s="19">
        <f t="shared" si="7"/>
        <v>0</v>
      </c>
      <c r="CE89" s="19">
        <f t="shared" si="8"/>
        <v>0</v>
      </c>
      <c r="CF89" s="19">
        <f t="shared" si="9"/>
        <v>0</v>
      </c>
    </row>
    <row r="90" spans="1:84" x14ac:dyDescent="0.2">
      <c r="A90" s="23" t="s">
        <v>164</v>
      </c>
      <c r="B90" s="23" t="s">
        <v>262</v>
      </c>
      <c r="C90">
        <f t="shared" si="6"/>
        <v>86</v>
      </c>
      <c r="D90" s="19">
        <v>0.6182764393332848</v>
      </c>
      <c r="E90" s="19">
        <v>0.20609214644442828</v>
      </c>
      <c r="F90" s="19">
        <v>1.3395989518887836</v>
      </c>
      <c r="G90" s="19">
        <v>0</v>
      </c>
      <c r="H90" s="19">
        <v>5.7705801004439907</v>
      </c>
      <c r="I90" s="19">
        <v>3.9157507824441371</v>
      </c>
      <c r="J90" s="19">
        <v>0.51523036611107065</v>
      </c>
      <c r="K90" s="19">
        <v>1.1335068054443553</v>
      </c>
      <c r="L90" s="19">
        <v>0.92741465899992714</v>
      </c>
      <c r="M90" s="19">
        <v>2.1639675376664971</v>
      </c>
      <c r="N90" s="19">
        <v>0.8243685857777131</v>
      </c>
      <c r="O90" s="19">
        <v>0</v>
      </c>
      <c r="P90" s="19">
        <v>1.6487371715554262</v>
      </c>
      <c r="Q90" s="19">
        <v>210.93531188587232</v>
      </c>
      <c r="R90" s="19">
        <v>39.363599970885801</v>
      </c>
      <c r="S90" s="19">
        <v>1.0304607322221413</v>
      </c>
      <c r="T90" s="19">
        <v>0.20609214644442828</v>
      </c>
      <c r="U90" s="19">
        <v>0</v>
      </c>
      <c r="V90" s="19">
        <v>0.41218429288885655</v>
      </c>
      <c r="W90" s="19">
        <v>0.20609214644442828</v>
      </c>
      <c r="X90" s="19">
        <v>11.644206274110196</v>
      </c>
      <c r="Y90" s="19">
        <v>5.5644879539995635</v>
      </c>
      <c r="Z90" s="19">
        <v>0</v>
      </c>
      <c r="AA90" s="19">
        <v>5.3583958075551346</v>
      </c>
      <c r="AB90" s="19">
        <v>0.20609214644442828</v>
      </c>
      <c r="AC90" s="19">
        <v>17.517832447776403</v>
      </c>
      <c r="AD90" s="19">
        <v>1.3395989518887836</v>
      </c>
      <c r="AE90" s="19">
        <v>0.10304607322221414</v>
      </c>
      <c r="AF90" s="19">
        <v>0.51523036611107065</v>
      </c>
      <c r="AG90" s="19">
        <v>2.8852900502219954</v>
      </c>
      <c r="AH90" s="19">
        <v>0.3091382196666424</v>
      </c>
      <c r="AI90" s="19">
        <v>77.593693136327246</v>
      </c>
      <c r="AJ90" s="19">
        <v>53.996142368440211</v>
      </c>
      <c r="AK90" s="19">
        <v>4.6370732949996363</v>
      </c>
      <c r="AL90" s="19">
        <v>0.8243685857777131</v>
      </c>
      <c r="AM90" s="19">
        <v>74.605357012883033</v>
      </c>
      <c r="AN90" s="19">
        <v>13.602081665332264</v>
      </c>
      <c r="AO90" s="19">
        <v>6.4919026129994908</v>
      </c>
      <c r="AP90" s="19">
        <v>5.3583958075551346</v>
      </c>
      <c r="AQ90" s="19">
        <v>111.70194337288012</v>
      </c>
      <c r="AR90" s="19">
        <v>2.8852900502219954</v>
      </c>
      <c r="AS90" s="19">
        <v>40.084922483441296</v>
      </c>
      <c r="AT90" s="19">
        <v>13.911219884998907</v>
      </c>
      <c r="AU90" s="19">
        <v>14.014265958221124</v>
      </c>
      <c r="AV90" s="19">
        <v>0.20609214644442828</v>
      </c>
      <c r="AW90" s="19">
        <v>15.972141349443191</v>
      </c>
      <c r="AX90" s="19">
        <v>0.41218429288885655</v>
      </c>
      <c r="AY90" s="19">
        <v>0.72132251255549884</v>
      </c>
      <c r="AZ90" s="19">
        <v>0.20609214644442828</v>
      </c>
      <c r="BA90" s="19">
        <v>8.0375937113327023</v>
      </c>
      <c r="BB90" s="19">
        <v>0.3091382196666424</v>
      </c>
      <c r="BC90" s="19">
        <v>10.2015612489992</v>
      </c>
      <c r="BD90" s="19">
        <v>32.871697357886305</v>
      </c>
      <c r="BE90" s="19">
        <v>14.014265958221124</v>
      </c>
      <c r="BF90" s="19">
        <v>30.707729820219811</v>
      </c>
      <c r="BG90" s="19">
        <v>51.316944464662633</v>
      </c>
      <c r="BH90" s="19">
        <v>36.066125627774944</v>
      </c>
      <c r="BI90" s="19">
        <v>63.785519324550556</v>
      </c>
      <c r="BJ90" s="19">
        <v>25.24628793944246</v>
      </c>
      <c r="BK90" s="19">
        <v>2.3700596841109252</v>
      </c>
      <c r="BL90" s="19">
        <v>73.574896280660894</v>
      </c>
      <c r="BM90" s="19">
        <v>136.74213916587814</v>
      </c>
      <c r="BN90" s="19">
        <v>3.6066125627774945</v>
      </c>
      <c r="BO90" s="19">
        <v>342.0099170245287</v>
      </c>
      <c r="BP90" s="19">
        <v>1197.2923247689059</v>
      </c>
      <c r="BQ90" s="19">
        <v>20.712260717665039</v>
      </c>
      <c r="BR90" s="19">
        <v>15.45691098333212</v>
      </c>
      <c r="BS90" s="19">
        <v>0</v>
      </c>
      <c r="BT90" s="19">
        <v>2818.2070565543345</v>
      </c>
      <c r="BU90" s="19">
        <v>0</v>
      </c>
      <c r="BV90" s="19">
        <v>0</v>
      </c>
      <c r="BW90" s="19">
        <v>0</v>
      </c>
      <c r="BX90" s="19">
        <v>2255.1633124681562</v>
      </c>
      <c r="BY90" s="19">
        <v>589.62963097750924</v>
      </c>
      <c r="BZ90" s="19">
        <v>0</v>
      </c>
      <c r="CA90" s="19">
        <v>2844.7929434456655</v>
      </c>
      <c r="CB90" s="19">
        <v>5663</v>
      </c>
      <c r="CD90" s="19">
        <f t="shared" si="7"/>
        <v>0</v>
      </c>
      <c r="CE90" s="19">
        <f t="shared" si="8"/>
        <v>0</v>
      </c>
      <c r="CF90" s="19">
        <f t="shared" si="9"/>
        <v>0</v>
      </c>
    </row>
    <row r="91" spans="1:84" x14ac:dyDescent="0.2">
      <c r="A91" s="23" t="s">
        <v>165</v>
      </c>
      <c r="B91" s="23" t="s">
        <v>263</v>
      </c>
      <c r="C91">
        <f t="shared" si="6"/>
        <v>87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0</v>
      </c>
      <c r="BL91" s="19">
        <v>0</v>
      </c>
      <c r="BM91" s="19">
        <v>0</v>
      </c>
      <c r="BN91" s="19">
        <v>0</v>
      </c>
      <c r="BO91" s="19">
        <v>0</v>
      </c>
      <c r="BP91" s="19">
        <v>0</v>
      </c>
      <c r="BQ91" s="19">
        <v>0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0</v>
      </c>
      <c r="CD91" s="19">
        <f t="shared" si="7"/>
        <v>0</v>
      </c>
      <c r="CE91" s="19">
        <f t="shared" si="8"/>
        <v>0</v>
      </c>
      <c r="CF91" s="19">
        <f t="shared" si="9"/>
        <v>0</v>
      </c>
    </row>
    <row r="92" spans="1:84" x14ac:dyDescent="0.2">
      <c r="A92" s="23" t="s">
        <v>166</v>
      </c>
      <c r="B92" s="23" t="s">
        <v>264</v>
      </c>
      <c r="C92">
        <f t="shared" si="6"/>
        <v>88</v>
      </c>
      <c r="D92" s="19">
        <v>632.08326689793364</v>
      </c>
      <c r="E92" s="19">
        <v>411.3179688004999</v>
      </c>
      <c r="F92" s="19">
        <v>32.469172179009284</v>
      </c>
      <c r="G92" s="19">
        <v>70.454342720475751</v>
      </c>
      <c r="H92" s="19">
        <v>25.448810626791065</v>
      </c>
      <c r="I92" s="19">
        <v>103.29960569692531</v>
      </c>
      <c r="J92" s="19">
        <v>35.603262157678138</v>
      </c>
      <c r="K92" s="19">
        <v>114.58232962013315</v>
      </c>
      <c r="L92" s="19">
        <v>8.1486339445390108</v>
      </c>
      <c r="M92" s="19">
        <v>247.09165391825215</v>
      </c>
      <c r="N92" s="19">
        <v>64.562253560578313</v>
      </c>
      <c r="O92" s="19">
        <v>7.1457251513649789</v>
      </c>
      <c r="P92" s="19">
        <v>191.68094309538688</v>
      </c>
      <c r="Q92" s="19">
        <v>21.437175454094934</v>
      </c>
      <c r="R92" s="19">
        <v>27.956082609726142</v>
      </c>
      <c r="S92" s="19">
        <v>71.45725151364978</v>
      </c>
      <c r="T92" s="19">
        <v>231.79729482234814</v>
      </c>
      <c r="U92" s="19">
        <v>16.798722285665036</v>
      </c>
      <c r="V92" s="19">
        <v>11.157360324061107</v>
      </c>
      <c r="W92" s="19">
        <v>13.16317791040917</v>
      </c>
      <c r="X92" s="19">
        <v>441.90668699230787</v>
      </c>
      <c r="Y92" s="19">
        <v>68.072434336687422</v>
      </c>
      <c r="Z92" s="19">
        <v>20.058175863480642</v>
      </c>
      <c r="AA92" s="19">
        <v>26.200992221671591</v>
      </c>
      <c r="AB92" s="19">
        <v>207.60212018702461</v>
      </c>
      <c r="AC92" s="19">
        <v>370.95088987524508</v>
      </c>
      <c r="AD92" s="19">
        <v>450.43141173428717</v>
      </c>
      <c r="AE92" s="19">
        <v>250.85256189265476</v>
      </c>
      <c r="AF92" s="19">
        <v>115.83596561160068</v>
      </c>
      <c r="AG92" s="19">
        <v>16.422631488224773</v>
      </c>
      <c r="AH92" s="19">
        <v>65.43979875460559</v>
      </c>
      <c r="AI92" s="19">
        <v>64.436889961431561</v>
      </c>
      <c r="AJ92" s="19">
        <v>64.812980758871817</v>
      </c>
      <c r="AK92" s="19">
        <v>156.20304453685549</v>
      </c>
      <c r="AL92" s="19">
        <v>27.956082609726142</v>
      </c>
      <c r="AM92" s="19">
        <v>35.101807761091123</v>
      </c>
      <c r="AN92" s="19">
        <v>18.679176272866346</v>
      </c>
      <c r="AO92" s="19">
        <v>5755.3174732283296</v>
      </c>
      <c r="AP92" s="19">
        <v>378.97416022063737</v>
      </c>
      <c r="AQ92" s="19">
        <v>59.547709594708152</v>
      </c>
      <c r="AR92" s="19">
        <v>131.50641550494495</v>
      </c>
      <c r="AS92" s="19">
        <v>1444.314025769753</v>
      </c>
      <c r="AT92" s="19">
        <v>135.3926870784943</v>
      </c>
      <c r="AU92" s="19">
        <v>5.3906347633104224</v>
      </c>
      <c r="AV92" s="19">
        <v>4.3877259701363904</v>
      </c>
      <c r="AW92" s="19">
        <v>95.401698950679801</v>
      </c>
      <c r="AX92" s="19">
        <v>107.06051367132793</v>
      </c>
      <c r="AY92" s="19">
        <v>123.98459955613971</v>
      </c>
      <c r="AZ92" s="19">
        <v>23.317629441296244</v>
      </c>
      <c r="BA92" s="19">
        <v>38.988079334640496</v>
      </c>
      <c r="BB92" s="19">
        <v>199.70421344077914</v>
      </c>
      <c r="BC92" s="19">
        <v>37.985170541466459</v>
      </c>
      <c r="BD92" s="19">
        <v>219.51166210596625</v>
      </c>
      <c r="BE92" s="19">
        <v>37.734443343172956</v>
      </c>
      <c r="BF92" s="19">
        <v>84.620429424058941</v>
      </c>
      <c r="BG92" s="19">
        <v>27.078537415698865</v>
      </c>
      <c r="BH92" s="19">
        <v>17.049449483958544</v>
      </c>
      <c r="BI92" s="19">
        <v>12.410996315528648</v>
      </c>
      <c r="BJ92" s="19">
        <v>467.48086121824571</v>
      </c>
      <c r="BK92" s="19">
        <v>7.1457251513649789</v>
      </c>
      <c r="BL92" s="19">
        <v>487.28830988343282</v>
      </c>
      <c r="BM92" s="19">
        <v>171.99885802934648</v>
      </c>
      <c r="BN92" s="19">
        <v>190.67803430221284</v>
      </c>
      <c r="BO92" s="19">
        <v>121.60269117235137</v>
      </c>
      <c r="BP92" s="19">
        <v>151.06313697183856</v>
      </c>
      <c r="BQ92" s="19">
        <v>69.952888323888729</v>
      </c>
      <c r="BR92" s="19">
        <v>329.70626575596305</v>
      </c>
      <c r="BS92" s="19">
        <v>0</v>
      </c>
      <c r="BT92" s="19">
        <v>15675.213710111828</v>
      </c>
      <c r="BU92" s="19">
        <v>0</v>
      </c>
      <c r="BV92" s="19">
        <v>0</v>
      </c>
      <c r="BW92" s="19">
        <v>0</v>
      </c>
      <c r="BX92" s="19">
        <v>7597.7862898881731</v>
      </c>
      <c r="BY92" s="19">
        <v>0</v>
      </c>
      <c r="BZ92" s="19">
        <v>0</v>
      </c>
      <c r="CA92" s="19">
        <v>7597.7862898881731</v>
      </c>
      <c r="CB92" s="19">
        <v>23273</v>
      </c>
      <c r="CD92" s="19">
        <f t="shared" si="7"/>
        <v>0</v>
      </c>
      <c r="CE92" s="19">
        <f t="shared" si="8"/>
        <v>0</v>
      </c>
      <c r="CF92" s="19">
        <f t="shared" si="9"/>
        <v>0</v>
      </c>
    </row>
    <row r="93" spans="1:84" x14ac:dyDescent="0.2">
      <c r="A93" s="23" t="s">
        <v>167</v>
      </c>
      <c r="B93" s="23" t="s">
        <v>265</v>
      </c>
      <c r="C93">
        <f t="shared" si="6"/>
        <v>89</v>
      </c>
      <c r="D93" s="19">
        <v>5.8724308115199594E-3</v>
      </c>
      <c r="E93" s="19">
        <v>2.9362154057599797E-3</v>
      </c>
      <c r="F93" s="19">
        <v>2.9362154057599797E-3</v>
      </c>
      <c r="G93" s="19">
        <v>7.3405385143999496E-2</v>
      </c>
      <c r="H93" s="19">
        <v>6.7532954332479536E-2</v>
      </c>
      <c r="I93" s="19">
        <v>0.28187667895295809</v>
      </c>
      <c r="J93" s="19">
        <v>9.1022677578559391E-2</v>
      </c>
      <c r="K93" s="19">
        <v>0.29068532517023804</v>
      </c>
      <c r="L93" s="19">
        <v>0.14681077028799899</v>
      </c>
      <c r="M93" s="19">
        <v>0.6665208971075155</v>
      </c>
      <c r="N93" s="19">
        <v>0.72818142062847513</v>
      </c>
      <c r="O93" s="19">
        <v>2.9362154057599797E-3</v>
      </c>
      <c r="P93" s="19">
        <v>0.21140750921471857</v>
      </c>
      <c r="Q93" s="19">
        <v>7.6341600549759484E-2</v>
      </c>
      <c r="R93" s="19">
        <v>6.1660523520959583E-2</v>
      </c>
      <c r="S93" s="19">
        <v>0.31711126382207783</v>
      </c>
      <c r="T93" s="19">
        <v>0.69588305116511529</v>
      </c>
      <c r="U93" s="19">
        <v>2.9362154057599801E-2</v>
      </c>
      <c r="V93" s="19">
        <v>0.49328418816767666</v>
      </c>
      <c r="W93" s="19">
        <v>5.5788092709439623E-2</v>
      </c>
      <c r="X93" s="19">
        <v>0.99537702255263316</v>
      </c>
      <c r="Y93" s="19">
        <v>0.55200849628287618</v>
      </c>
      <c r="Z93" s="19">
        <v>0.2642593865183982</v>
      </c>
      <c r="AA93" s="19">
        <v>0.13506590866495907</v>
      </c>
      <c r="AB93" s="19">
        <v>1.0922721309427126</v>
      </c>
      <c r="AC93" s="19">
        <v>1.5150871493721496</v>
      </c>
      <c r="AD93" s="19">
        <v>10.464671706128568</v>
      </c>
      <c r="AE93" s="19">
        <v>4.2428312613231709</v>
      </c>
      <c r="AF93" s="19">
        <v>0.32298369463359783</v>
      </c>
      <c r="AG93" s="19">
        <v>8.8086462172799404E-2</v>
      </c>
      <c r="AH93" s="19">
        <v>0.13800212407071905</v>
      </c>
      <c r="AI93" s="19">
        <v>0.22902480164927844</v>
      </c>
      <c r="AJ93" s="19">
        <v>0.29949397138751799</v>
      </c>
      <c r="AK93" s="19">
        <v>0.70175548197663518</v>
      </c>
      <c r="AL93" s="19">
        <v>0.29655775598175799</v>
      </c>
      <c r="AM93" s="19">
        <v>0.13800212407071905</v>
      </c>
      <c r="AN93" s="19">
        <v>4.9915661897919655E-2</v>
      </c>
      <c r="AO93" s="19">
        <v>0.15855563191103891</v>
      </c>
      <c r="AP93" s="19">
        <v>1.0159305303929531</v>
      </c>
      <c r="AQ93" s="19">
        <v>0.71056412819391512</v>
      </c>
      <c r="AR93" s="19">
        <v>0.85443868307615423</v>
      </c>
      <c r="AS93" s="19">
        <v>6.0603485974885984</v>
      </c>
      <c r="AT93" s="19">
        <v>0.67239332791903539</v>
      </c>
      <c r="AU93" s="19">
        <v>2.9362154057599801E-2</v>
      </c>
      <c r="AV93" s="19">
        <v>2.0553507840319861E-2</v>
      </c>
      <c r="AW93" s="19">
        <v>1.0746548385081527</v>
      </c>
      <c r="AX93" s="19">
        <v>0.68120197413631545</v>
      </c>
      <c r="AY93" s="19">
        <v>1.6560254888486288</v>
      </c>
      <c r="AZ93" s="19">
        <v>0.12625726244767915</v>
      </c>
      <c r="BA93" s="19">
        <v>0.12919347785343913</v>
      </c>
      <c r="BB93" s="19">
        <v>0.11157618541887925</v>
      </c>
      <c r="BC93" s="19">
        <v>0.16736427812831886</v>
      </c>
      <c r="BD93" s="19">
        <v>0.95720622227775343</v>
      </c>
      <c r="BE93" s="19">
        <v>0.49328418816767666</v>
      </c>
      <c r="BF93" s="19">
        <v>0.98363216092959327</v>
      </c>
      <c r="BG93" s="19">
        <v>0.15268320109951897</v>
      </c>
      <c r="BH93" s="19">
        <v>6.4596738926719563E-2</v>
      </c>
      <c r="BI93" s="19">
        <v>9.9831323795839311E-2</v>
      </c>
      <c r="BJ93" s="19">
        <v>7.7516086712063466</v>
      </c>
      <c r="BK93" s="19">
        <v>6.7532954332479536E-2</v>
      </c>
      <c r="BL93" s="19">
        <v>21.675142125320171</v>
      </c>
      <c r="BM93" s="19">
        <v>2.9009808208908603</v>
      </c>
      <c r="BN93" s="19">
        <v>0.45804960329855687</v>
      </c>
      <c r="BO93" s="19">
        <v>2.6719560192415819</v>
      </c>
      <c r="BP93" s="19">
        <v>2.9714499906290999</v>
      </c>
      <c r="BQ93" s="19">
        <v>0.22021615543199849</v>
      </c>
      <c r="BR93" s="19">
        <v>4.6362841256950089</v>
      </c>
      <c r="BS93" s="19">
        <v>0</v>
      </c>
      <c r="BT93" s="19">
        <v>85.399825076529012</v>
      </c>
      <c r="BU93" s="19">
        <v>0</v>
      </c>
      <c r="BV93" s="19">
        <v>0</v>
      </c>
      <c r="BW93" s="19">
        <v>0</v>
      </c>
      <c r="BX93" s="19">
        <v>55.600174923470981</v>
      </c>
      <c r="BY93" s="19">
        <v>0</v>
      </c>
      <c r="BZ93" s="19">
        <v>0</v>
      </c>
      <c r="CA93" s="19">
        <v>55.600174923470981</v>
      </c>
      <c r="CB93" s="19">
        <v>141</v>
      </c>
      <c r="CD93" s="19">
        <f t="shared" si="7"/>
        <v>0</v>
      </c>
      <c r="CE93" s="19">
        <f t="shared" si="8"/>
        <v>0</v>
      </c>
      <c r="CF93" s="19">
        <f t="shared" si="9"/>
        <v>0</v>
      </c>
    </row>
    <row r="94" spans="1:84" x14ac:dyDescent="0.2">
      <c r="A94" s="23" t="s">
        <v>168</v>
      </c>
      <c r="B94" s="23" t="s">
        <v>266</v>
      </c>
      <c r="C94">
        <f t="shared" si="6"/>
        <v>90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0</v>
      </c>
      <c r="BH94" s="19">
        <v>0</v>
      </c>
      <c r="BI94" s="19">
        <v>0</v>
      </c>
      <c r="BJ94" s="19">
        <v>0</v>
      </c>
      <c r="BK94" s="19">
        <v>0</v>
      </c>
      <c r="BL94" s="19">
        <v>0</v>
      </c>
      <c r="BM94" s="19">
        <v>0</v>
      </c>
      <c r="BN94" s="19">
        <v>0</v>
      </c>
      <c r="BO94" s="19">
        <v>0</v>
      </c>
      <c r="BP94" s="19">
        <v>0</v>
      </c>
      <c r="BQ94" s="19">
        <v>0</v>
      </c>
      <c r="BR94" s="19">
        <v>0</v>
      </c>
      <c r="BS94" s="19">
        <v>0</v>
      </c>
      <c r="BT94" s="19">
        <v>0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0</v>
      </c>
      <c r="CD94" s="19">
        <f t="shared" si="7"/>
        <v>0</v>
      </c>
      <c r="CE94" s="19">
        <f t="shared" si="8"/>
        <v>0</v>
      </c>
      <c r="CF94" s="19">
        <f t="shared" si="9"/>
        <v>0</v>
      </c>
    </row>
    <row r="95" spans="1:84" x14ac:dyDescent="0.2">
      <c r="A95" s="23" t="s">
        <v>169</v>
      </c>
      <c r="B95" s="23" t="s">
        <v>267</v>
      </c>
      <c r="C95">
        <f t="shared" si="6"/>
        <v>91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D95" s="19">
        <f t="shared" si="7"/>
        <v>0</v>
      </c>
      <c r="CE95" s="19">
        <f t="shared" si="8"/>
        <v>0</v>
      </c>
      <c r="CF95" s="19">
        <f t="shared" si="9"/>
        <v>0</v>
      </c>
    </row>
    <row r="96" spans="1:84" x14ac:dyDescent="0.2">
      <c r="A96" s="23" t="s">
        <v>170</v>
      </c>
      <c r="B96" s="23" t="s">
        <v>268</v>
      </c>
      <c r="C96">
        <f t="shared" si="6"/>
        <v>92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  <c r="AT96" s="19">
        <v>0</v>
      </c>
      <c r="AU96" s="19">
        <v>0</v>
      </c>
      <c r="AV96" s="19">
        <v>0</v>
      </c>
      <c r="AW96" s="19">
        <v>0</v>
      </c>
      <c r="AX96" s="19">
        <v>0</v>
      </c>
      <c r="AY96" s="19">
        <v>0</v>
      </c>
      <c r="AZ96" s="19">
        <v>0</v>
      </c>
      <c r="BA96" s="19">
        <v>0</v>
      </c>
      <c r="BB96" s="19">
        <v>0</v>
      </c>
      <c r="BC96" s="19">
        <v>0</v>
      </c>
      <c r="BD96" s="19">
        <v>0</v>
      </c>
      <c r="BE96" s="19">
        <v>0</v>
      </c>
      <c r="BF96" s="19">
        <v>0</v>
      </c>
      <c r="BG96" s="19">
        <v>0</v>
      </c>
      <c r="BH96" s="19">
        <v>0</v>
      </c>
      <c r="BI96" s="19">
        <v>0</v>
      </c>
      <c r="BJ96" s="19">
        <v>0</v>
      </c>
      <c r="BK96" s="19">
        <v>0</v>
      </c>
      <c r="BL96" s="19">
        <v>0</v>
      </c>
      <c r="BM96" s="19">
        <v>0</v>
      </c>
      <c r="BN96" s="19">
        <v>0</v>
      </c>
      <c r="BO96" s="19">
        <v>0</v>
      </c>
      <c r="BP96" s="19">
        <v>0</v>
      </c>
      <c r="BQ96" s="19">
        <v>0</v>
      </c>
      <c r="BR96" s="19">
        <v>0</v>
      </c>
      <c r="BS96" s="19">
        <v>0</v>
      </c>
      <c r="BT96" s="19">
        <v>0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0</v>
      </c>
      <c r="CD96" s="19">
        <f t="shared" si="7"/>
        <v>0</v>
      </c>
      <c r="CE96" s="19">
        <f t="shared" si="8"/>
        <v>0</v>
      </c>
      <c r="CF96" s="19">
        <f t="shared" si="9"/>
        <v>0</v>
      </c>
    </row>
    <row r="97" spans="1:84" x14ac:dyDescent="0.2">
      <c r="A97" s="23" t="s">
        <v>171</v>
      </c>
      <c r="B97" s="23" t="s">
        <v>269</v>
      </c>
      <c r="C97">
        <f t="shared" si="6"/>
        <v>93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D97" s="19">
        <f t="shared" si="7"/>
        <v>0</v>
      </c>
      <c r="CE97" s="19">
        <f t="shared" si="8"/>
        <v>0</v>
      </c>
      <c r="CF97" s="19">
        <f t="shared" si="9"/>
        <v>0</v>
      </c>
    </row>
    <row r="98" spans="1:84" x14ac:dyDescent="0.2">
      <c r="A98" s="23" t="s">
        <v>172</v>
      </c>
      <c r="B98" s="23" t="s">
        <v>270</v>
      </c>
      <c r="C98">
        <f t="shared" si="6"/>
        <v>94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0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D98" s="19">
        <f t="shared" si="7"/>
        <v>0</v>
      </c>
      <c r="CE98" s="19">
        <f t="shared" si="8"/>
        <v>0</v>
      </c>
      <c r="CF98" s="19">
        <f t="shared" si="9"/>
        <v>0</v>
      </c>
    </row>
    <row r="99" spans="1:84" x14ac:dyDescent="0.2">
      <c r="A99" s="23" t="s">
        <v>173</v>
      </c>
      <c r="B99" s="23" t="s">
        <v>271</v>
      </c>
      <c r="C99">
        <f t="shared" si="6"/>
        <v>95</v>
      </c>
      <c r="D99" s="19">
        <v>34.597886296632559</v>
      </c>
      <c r="E99" s="19">
        <v>6.3589827292480638</v>
      </c>
      <c r="F99" s="19">
        <v>4.7831821845001885</v>
      </c>
      <c r="G99" s="19">
        <v>7.2933069460454778</v>
      </c>
      <c r="H99" s="19">
        <v>30.80480887918635</v>
      </c>
      <c r="I99" s="19">
        <v>21.977536801085417</v>
      </c>
      <c r="J99" s="19">
        <v>4.113815581421445</v>
      </c>
      <c r="K99" s="19">
        <v>60.075652626317243</v>
      </c>
      <c r="L99" s="19">
        <v>22.563232578779317</v>
      </c>
      <c r="M99" s="19">
        <v>94.910606261540195</v>
      </c>
      <c r="N99" s="19">
        <v>24.041417160578209</v>
      </c>
      <c r="O99" s="19">
        <v>1.7152519203892804</v>
      </c>
      <c r="P99" s="19">
        <v>10.444908035541228</v>
      </c>
      <c r="Q99" s="19">
        <v>4.6855662215512055</v>
      </c>
      <c r="R99" s="19">
        <v>7.3909229089944608</v>
      </c>
      <c r="S99" s="19">
        <v>3.9604190682158995</v>
      </c>
      <c r="T99" s="19">
        <v>21.098993134544564</v>
      </c>
      <c r="U99" s="19">
        <v>2.775082375263958</v>
      </c>
      <c r="V99" s="19">
        <v>18.979332224795211</v>
      </c>
      <c r="W99" s="19">
        <v>6.4147632795046263</v>
      </c>
      <c r="X99" s="19">
        <v>36.410754179970823</v>
      </c>
      <c r="Y99" s="19">
        <v>16.301865812480234</v>
      </c>
      <c r="Z99" s="19">
        <v>11.211890601568957</v>
      </c>
      <c r="AA99" s="19">
        <v>20.861925795954175</v>
      </c>
      <c r="AB99" s="19">
        <v>20.485407081722382</v>
      </c>
      <c r="AC99" s="19">
        <v>20.596968182235507</v>
      </c>
      <c r="AD99" s="19">
        <v>40.859253062931643</v>
      </c>
      <c r="AE99" s="19">
        <v>4.6855662215512055</v>
      </c>
      <c r="AF99" s="19">
        <v>16.636549114019605</v>
      </c>
      <c r="AG99" s="19">
        <v>11.672080141185592</v>
      </c>
      <c r="AH99" s="19">
        <v>11.797586379262857</v>
      </c>
      <c r="AI99" s="19">
        <v>13.582563987472838</v>
      </c>
      <c r="AJ99" s="19">
        <v>44.429208279351606</v>
      </c>
      <c r="AK99" s="19">
        <v>14.1543146276026</v>
      </c>
      <c r="AL99" s="19">
        <v>6.2195313536066585</v>
      </c>
      <c r="AM99" s="19">
        <v>10.932987850286146</v>
      </c>
      <c r="AN99" s="19">
        <v>0.36257357666765283</v>
      </c>
      <c r="AO99" s="19">
        <v>17.626653881073583</v>
      </c>
      <c r="AP99" s="19">
        <v>2.6914115498791151</v>
      </c>
      <c r="AQ99" s="19">
        <v>18.965387087231072</v>
      </c>
      <c r="AR99" s="19">
        <v>10.640139961439196</v>
      </c>
      <c r="AS99" s="19">
        <v>250.02237138747489</v>
      </c>
      <c r="AT99" s="19">
        <v>283.51859181654038</v>
      </c>
      <c r="AU99" s="19">
        <v>1.0458853173105369</v>
      </c>
      <c r="AV99" s="19">
        <v>0.79487284115600798</v>
      </c>
      <c r="AW99" s="19">
        <v>36.578095830740509</v>
      </c>
      <c r="AX99" s="19">
        <v>0.16734165076968591</v>
      </c>
      <c r="AY99" s="19">
        <v>5.4525487875789329</v>
      </c>
      <c r="AZ99" s="19">
        <v>5.6477807134768998</v>
      </c>
      <c r="BA99" s="19">
        <v>1.0877207300029583</v>
      </c>
      <c r="BB99" s="19">
        <v>1.9662643965438091</v>
      </c>
      <c r="BC99" s="19">
        <v>1.0319401797463963</v>
      </c>
      <c r="BD99" s="19">
        <v>4.1974864068062878</v>
      </c>
      <c r="BE99" s="19">
        <v>0.12550623807726441</v>
      </c>
      <c r="BF99" s="19">
        <v>4.3369377824476931</v>
      </c>
      <c r="BG99" s="19">
        <v>2.6077407244942719</v>
      </c>
      <c r="BH99" s="19">
        <v>0.44624440205249577</v>
      </c>
      <c r="BI99" s="19">
        <v>2.8587532006488012</v>
      </c>
      <c r="BJ99" s="19">
        <v>1.1016658675670989</v>
      </c>
      <c r="BK99" s="19">
        <v>0.52991522743733865</v>
      </c>
      <c r="BL99" s="19">
        <v>6.5123792424536093</v>
      </c>
      <c r="BM99" s="19">
        <v>0.86459852897671052</v>
      </c>
      <c r="BN99" s="19">
        <v>2.7890275128280986E-2</v>
      </c>
      <c r="BO99" s="19">
        <v>2.5380150366735696</v>
      </c>
      <c r="BP99" s="19">
        <v>0</v>
      </c>
      <c r="BQ99" s="19">
        <v>0.52991522743733865</v>
      </c>
      <c r="BR99" s="19">
        <v>0.83670825384842951</v>
      </c>
      <c r="BS99" s="19">
        <v>0</v>
      </c>
      <c r="BT99" s="19">
        <v>1354.9374560070185</v>
      </c>
      <c r="BU99" s="19">
        <v>0</v>
      </c>
      <c r="BV99" s="19">
        <v>0</v>
      </c>
      <c r="BW99" s="19">
        <v>0</v>
      </c>
      <c r="BX99" s="19">
        <v>12.062543992981526</v>
      </c>
      <c r="BY99" s="19">
        <v>0</v>
      </c>
      <c r="BZ99" s="19">
        <v>0</v>
      </c>
      <c r="CA99" s="19">
        <v>12.062543992981526</v>
      </c>
      <c r="CB99" s="19">
        <v>1367</v>
      </c>
      <c r="CD99" s="19">
        <f t="shared" si="7"/>
        <v>0</v>
      </c>
      <c r="CE99" s="19">
        <f t="shared" si="8"/>
        <v>0</v>
      </c>
      <c r="CF99" s="19">
        <f t="shared" si="9"/>
        <v>0</v>
      </c>
    </row>
    <row r="100" spans="1:84" x14ac:dyDescent="0.2">
      <c r="A100" s="23" t="s">
        <v>174</v>
      </c>
      <c r="B100" s="23" t="s">
        <v>272</v>
      </c>
      <c r="C100">
        <f t="shared" si="6"/>
        <v>96</v>
      </c>
      <c r="D100" s="19">
        <v>0.35249196720602854</v>
      </c>
      <c r="E100" s="19">
        <v>0.17624598360301427</v>
      </c>
      <c r="F100" s="19">
        <v>1.6743368442286355</v>
      </c>
      <c r="G100" s="19">
        <v>0.88122991801507133</v>
      </c>
      <c r="H100" s="19">
        <v>19.210812212728555</v>
      </c>
      <c r="I100" s="19">
        <v>18.770197253721019</v>
      </c>
      <c r="J100" s="19">
        <v>5.9042404507009785</v>
      </c>
      <c r="K100" s="19">
        <v>3.2605506966557645</v>
      </c>
      <c r="L100" s="19">
        <v>3.348673688457271</v>
      </c>
      <c r="M100" s="19">
        <v>9.3410371309597569</v>
      </c>
      <c r="N100" s="19">
        <v>1.1455988934195929</v>
      </c>
      <c r="O100" s="19">
        <v>0</v>
      </c>
      <c r="P100" s="19">
        <v>0.17624598360301427</v>
      </c>
      <c r="Q100" s="19">
        <v>8.3716842211431768</v>
      </c>
      <c r="R100" s="19">
        <v>0.52873795080904284</v>
      </c>
      <c r="S100" s="19">
        <v>31.283662089535031</v>
      </c>
      <c r="T100" s="19">
        <v>8.8122991801507136E-2</v>
      </c>
      <c r="U100" s="19">
        <v>0</v>
      </c>
      <c r="V100" s="19">
        <v>0</v>
      </c>
      <c r="W100" s="19">
        <v>2.9961817212512427</v>
      </c>
      <c r="X100" s="19">
        <v>9.6054061063642777</v>
      </c>
      <c r="Y100" s="19">
        <v>10.222267048974828</v>
      </c>
      <c r="Z100" s="19">
        <v>0.79310692621356427</v>
      </c>
      <c r="AA100" s="19">
        <v>6.0804864343039924</v>
      </c>
      <c r="AB100" s="19">
        <v>10.574759016180856</v>
      </c>
      <c r="AC100" s="19">
        <v>18.241459302911977</v>
      </c>
      <c r="AD100" s="19">
        <v>5.3755024998919358</v>
      </c>
      <c r="AE100" s="19">
        <v>0.96935290981657851</v>
      </c>
      <c r="AF100" s="19">
        <v>19.651427171736092</v>
      </c>
      <c r="AG100" s="19">
        <v>0.26436897540452142</v>
      </c>
      <c r="AH100" s="19">
        <v>3.7011656556632997</v>
      </c>
      <c r="AI100" s="19">
        <v>34.984827745198331</v>
      </c>
      <c r="AJ100" s="19">
        <v>0</v>
      </c>
      <c r="AK100" s="19">
        <v>20.268288114346642</v>
      </c>
      <c r="AL100" s="19">
        <v>0.17624598360301427</v>
      </c>
      <c r="AM100" s="19">
        <v>0.79310692621356427</v>
      </c>
      <c r="AN100" s="19">
        <v>3.0843047130527501</v>
      </c>
      <c r="AO100" s="19">
        <v>0</v>
      </c>
      <c r="AP100" s="19">
        <v>0.70498393441205709</v>
      </c>
      <c r="AQ100" s="19">
        <v>5.5517484834949498</v>
      </c>
      <c r="AR100" s="19">
        <v>0</v>
      </c>
      <c r="AS100" s="19">
        <v>3.0843047130527501</v>
      </c>
      <c r="AT100" s="19">
        <v>8.8122991801507133</v>
      </c>
      <c r="AU100" s="19">
        <v>0</v>
      </c>
      <c r="AV100" s="19">
        <v>0</v>
      </c>
      <c r="AW100" s="19">
        <v>2.8199357376482284</v>
      </c>
      <c r="AX100" s="19">
        <v>1.1455988934195929</v>
      </c>
      <c r="AY100" s="19">
        <v>3.348673688457271</v>
      </c>
      <c r="AZ100" s="19">
        <v>0</v>
      </c>
      <c r="BA100" s="19">
        <v>6.3448554097085141</v>
      </c>
      <c r="BB100" s="19">
        <v>0.96935290981657851</v>
      </c>
      <c r="BC100" s="19">
        <v>10.222267048974828</v>
      </c>
      <c r="BD100" s="19">
        <v>15.157154589859228</v>
      </c>
      <c r="BE100" s="19">
        <v>1.5862138524271285</v>
      </c>
      <c r="BF100" s="19">
        <v>0.70498393441205709</v>
      </c>
      <c r="BG100" s="19">
        <v>43.356511966341508</v>
      </c>
      <c r="BH100" s="19">
        <v>2.2911977868391857</v>
      </c>
      <c r="BI100" s="19">
        <v>1.1455988934195929</v>
      </c>
      <c r="BJ100" s="19">
        <v>14.716539630851694</v>
      </c>
      <c r="BK100" s="19">
        <v>1.6743368442286355</v>
      </c>
      <c r="BL100" s="19">
        <v>89.709205653934262</v>
      </c>
      <c r="BM100" s="19">
        <v>71.64399233462531</v>
      </c>
      <c r="BN100" s="19">
        <v>56.046222785758545</v>
      </c>
      <c r="BO100" s="19">
        <v>31.283662089535031</v>
      </c>
      <c r="BP100" s="19">
        <v>0</v>
      </c>
      <c r="BQ100" s="19">
        <v>0.44061495900753567</v>
      </c>
      <c r="BR100" s="19">
        <v>169.1080212670922</v>
      </c>
      <c r="BS100" s="19">
        <v>0</v>
      </c>
      <c r="BT100" s="19">
        <v>794.16440211518227</v>
      </c>
      <c r="BU100" s="19">
        <v>0</v>
      </c>
      <c r="BV100" s="19">
        <v>0</v>
      </c>
      <c r="BW100" s="19">
        <v>0</v>
      </c>
      <c r="BX100" s="19">
        <v>5321.8355978848176</v>
      </c>
      <c r="BY100" s="19">
        <v>0</v>
      </c>
      <c r="BZ100" s="19">
        <v>0</v>
      </c>
      <c r="CA100" s="19">
        <v>5321.8355978848176</v>
      </c>
      <c r="CB100" s="19">
        <v>6116</v>
      </c>
      <c r="CD100" s="19">
        <f t="shared" si="7"/>
        <v>0</v>
      </c>
      <c r="CE100" s="19">
        <f t="shared" si="8"/>
        <v>0</v>
      </c>
      <c r="CF100" s="19">
        <f t="shared" si="9"/>
        <v>0</v>
      </c>
    </row>
    <row r="101" spans="1:84" x14ac:dyDescent="0.2">
      <c r="A101" s="23" t="s">
        <v>175</v>
      </c>
      <c r="B101" s="23" t="s">
        <v>273</v>
      </c>
      <c r="C101">
        <f t="shared" si="6"/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32.750089798850574</v>
      </c>
      <c r="I101" s="19">
        <v>0</v>
      </c>
      <c r="J101" s="19">
        <v>6.8247126436781602E-2</v>
      </c>
      <c r="K101" s="19">
        <v>6.4664152298850572</v>
      </c>
      <c r="L101" s="19">
        <v>0.75924928160919536</v>
      </c>
      <c r="M101" s="19">
        <v>2.9090337643678161</v>
      </c>
      <c r="N101" s="19">
        <v>1.7061781609195401E-2</v>
      </c>
      <c r="O101" s="19">
        <v>8.5308908045977003E-3</v>
      </c>
      <c r="P101" s="19">
        <v>8.5308908045977017E-2</v>
      </c>
      <c r="Q101" s="19">
        <v>9.3839798850574724E-2</v>
      </c>
      <c r="R101" s="19">
        <v>3.4123563218390801E-2</v>
      </c>
      <c r="S101" s="19">
        <v>0.80190373563218387</v>
      </c>
      <c r="T101" s="19">
        <v>7.3280352011494259</v>
      </c>
      <c r="U101" s="19">
        <v>0.17914870689655174</v>
      </c>
      <c r="V101" s="19">
        <v>0.31564295977011492</v>
      </c>
      <c r="W101" s="19">
        <v>5.1185344827586209E-2</v>
      </c>
      <c r="X101" s="19">
        <v>5.2806214080459775</v>
      </c>
      <c r="Y101" s="19">
        <v>0.11090158045977012</v>
      </c>
      <c r="Z101" s="19">
        <v>0.26445761494252873</v>
      </c>
      <c r="AA101" s="19">
        <v>2.5592672413793104E-2</v>
      </c>
      <c r="AB101" s="19">
        <v>0.29005028735632188</v>
      </c>
      <c r="AC101" s="19">
        <v>0.76778017241379315</v>
      </c>
      <c r="AD101" s="19">
        <v>2.7042923850574714</v>
      </c>
      <c r="AE101" s="19">
        <v>8.5308908045977017E-2</v>
      </c>
      <c r="AF101" s="19">
        <v>0.19621048850574713</v>
      </c>
      <c r="AG101" s="19">
        <v>0.73365660919540232</v>
      </c>
      <c r="AH101" s="19">
        <v>0.36682830459770116</v>
      </c>
      <c r="AI101" s="19">
        <v>1.8256106321839081</v>
      </c>
      <c r="AJ101" s="19">
        <v>1.6805854885057472</v>
      </c>
      <c r="AK101" s="19">
        <v>0.65687859195402298</v>
      </c>
      <c r="AL101" s="19">
        <v>1.0407686781609196</v>
      </c>
      <c r="AM101" s="19">
        <v>8.5308908045977003E-3</v>
      </c>
      <c r="AN101" s="19">
        <v>4.2654454022988508E-2</v>
      </c>
      <c r="AO101" s="19">
        <v>0</v>
      </c>
      <c r="AP101" s="19">
        <v>0</v>
      </c>
      <c r="AQ101" s="19">
        <v>5.9716235632183909E-2</v>
      </c>
      <c r="AR101" s="19">
        <v>2.5592672413793104E-2</v>
      </c>
      <c r="AS101" s="19">
        <v>5.0332255747126435</v>
      </c>
      <c r="AT101" s="19">
        <v>4.4019396551724137</v>
      </c>
      <c r="AU101" s="19">
        <v>8.0275682471264371</v>
      </c>
      <c r="AV101" s="19">
        <v>0</v>
      </c>
      <c r="AW101" s="19">
        <v>0.34123563218390807</v>
      </c>
      <c r="AX101" s="19">
        <v>0</v>
      </c>
      <c r="AY101" s="19">
        <v>8.5308908045977017E-2</v>
      </c>
      <c r="AZ101" s="19">
        <v>0</v>
      </c>
      <c r="BA101" s="19">
        <v>2.5592672413793104E-2</v>
      </c>
      <c r="BB101" s="19">
        <v>0</v>
      </c>
      <c r="BC101" s="19">
        <v>8.5308908045977017E-2</v>
      </c>
      <c r="BD101" s="19">
        <v>0</v>
      </c>
      <c r="BE101" s="19">
        <v>0</v>
      </c>
      <c r="BF101" s="19">
        <v>8.5308908045977003E-3</v>
      </c>
      <c r="BG101" s="19">
        <v>2.5592672413793104E-2</v>
      </c>
      <c r="BH101" s="19">
        <v>0</v>
      </c>
      <c r="BI101" s="19">
        <v>0</v>
      </c>
      <c r="BJ101" s="19">
        <v>1.5440912356321836</v>
      </c>
      <c r="BK101" s="19">
        <v>8.5308908045977003E-3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8.5308908045977003E-3</v>
      </c>
      <c r="BR101" s="19">
        <v>0</v>
      </c>
      <c r="BS101" s="19">
        <v>0</v>
      </c>
      <c r="BT101" s="19">
        <v>87.629310344827587</v>
      </c>
      <c r="BU101" s="19">
        <v>0</v>
      </c>
      <c r="BV101" s="19">
        <v>0</v>
      </c>
      <c r="BW101" s="19">
        <v>0</v>
      </c>
      <c r="BX101" s="19">
        <v>7.3706896551724137</v>
      </c>
      <c r="BY101" s="19">
        <v>0</v>
      </c>
      <c r="BZ101" s="19">
        <v>0</v>
      </c>
      <c r="CA101" s="19">
        <v>7.3706896551724137</v>
      </c>
      <c r="CB101" s="19">
        <v>95</v>
      </c>
      <c r="CD101" s="19">
        <f t="shared" si="7"/>
        <v>0</v>
      </c>
      <c r="CE101" s="19">
        <f t="shared" si="8"/>
        <v>0</v>
      </c>
      <c r="CF101" s="19">
        <f t="shared" si="9"/>
        <v>0</v>
      </c>
    </row>
    <row r="102" spans="1:84" x14ac:dyDescent="0.2">
      <c r="A102" s="23" t="s">
        <v>176</v>
      </c>
      <c r="B102" s="23" t="s">
        <v>274</v>
      </c>
      <c r="C102">
        <f t="shared" si="6"/>
        <v>98</v>
      </c>
      <c r="D102" s="19">
        <v>7.9382499268364059E-3</v>
      </c>
      <c r="E102" s="19">
        <v>0</v>
      </c>
      <c r="F102" s="19">
        <v>2.3814749780509219E-2</v>
      </c>
      <c r="G102" s="19">
        <v>5.5567749487854846E-2</v>
      </c>
      <c r="H102" s="19">
        <v>7.9303116769095707</v>
      </c>
      <c r="I102" s="19">
        <v>5.5567749487854846E-2</v>
      </c>
      <c r="J102" s="19">
        <v>0.15876499853672812</v>
      </c>
      <c r="K102" s="19">
        <v>1.1669227392449517</v>
      </c>
      <c r="L102" s="19">
        <v>6.3505999414691247E-2</v>
      </c>
      <c r="M102" s="19">
        <v>1.1272314896107696</v>
      </c>
      <c r="N102" s="19">
        <v>0.26990049751243783</v>
      </c>
      <c r="O102" s="19">
        <v>0.19845624817091015</v>
      </c>
      <c r="P102" s="19">
        <v>0.26196224758560138</v>
      </c>
      <c r="Q102" s="19">
        <v>0.21433274802458299</v>
      </c>
      <c r="R102" s="19">
        <v>0.33340649692712909</v>
      </c>
      <c r="S102" s="19">
        <v>0.21433274802458299</v>
      </c>
      <c r="T102" s="19">
        <v>0.53980099502487566</v>
      </c>
      <c r="U102" s="19">
        <v>0.19051799824407376</v>
      </c>
      <c r="V102" s="19">
        <v>0.20639449809774654</v>
      </c>
      <c r="W102" s="19">
        <v>3.1752999707345624E-2</v>
      </c>
      <c r="X102" s="19">
        <v>1.3971319871232075</v>
      </c>
      <c r="Y102" s="19">
        <v>1.4050702370500439</v>
      </c>
      <c r="Z102" s="19">
        <v>6.3505999414691247E-2</v>
      </c>
      <c r="AA102" s="19">
        <v>0.67475124378109452</v>
      </c>
      <c r="AB102" s="19">
        <v>0.2381474978050922</v>
      </c>
      <c r="AC102" s="19">
        <v>0.65887474392742174</v>
      </c>
      <c r="AD102" s="19">
        <v>0.65887474392742174</v>
      </c>
      <c r="AE102" s="19">
        <v>8.732074919520047E-2</v>
      </c>
      <c r="AF102" s="19">
        <v>0.27783874743927423</v>
      </c>
      <c r="AG102" s="19">
        <v>1.9845624817091017</v>
      </c>
      <c r="AH102" s="19">
        <v>1.0002194907813873</v>
      </c>
      <c r="AI102" s="19">
        <v>1.270119988293825</v>
      </c>
      <c r="AJ102" s="19">
        <v>1.7622914837576822</v>
      </c>
      <c r="AK102" s="19">
        <v>0.80970149253731338</v>
      </c>
      <c r="AL102" s="19">
        <v>0.22227099795141939</v>
      </c>
      <c r="AM102" s="19">
        <v>0.2381474978050922</v>
      </c>
      <c r="AN102" s="19">
        <v>0.29371524729294701</v>
      </c>
      <c r="AO102" s="19">
        <v>2.1592039800995027</v>
      </c>
      <c r="AP102" s="19">
        <v>0.28577699736611062</v>
      </c>
      <c r="AQ102" s="19">
        <v>8.8273339186420827</v>
      </c>
      <c r="AR102" s="19">
        <v>1.2304287386596429</v>
      </c>
      <c r="AS102" s="19">
        <v>13.5188396254024</v>
      </c>
      <c r="AT102" s="19">
        <v>1.3018729880011708</v>
      </c>
      <c r="AU102" s="19">
        <v>0.57949224465905758</v>
      </c>
      <c r="AV102" s="19">
        <v>7.9382499268364062E-2</v>
      </c>
      <c r="AW102" s="19">
        <v>4.3739757096868592</v>
      </c>
      <c r="AX102" s="19">
        <v>0.33340649692712909</v>
      </c>
      <c r="AY102" s="19">
        <v>0.2381474978050922</v>
      </c>
      <c r="AZ102" s="19">
        <v>0.17464149839040094</v>
      </c>
      <c r="BA102" s="19">
        <v>0.96846649107404159</v>
      </c>
      <c r="BB102" s="19">
        <v>1.1589844893181152</v>
      </c>
      <c r="BC102" s="19">
        <v>2.8260169739537608</v>
      </c>
      <c r="BD102" s="19">
        <v>14.336479367866549</v>
      </c>
      <c r="BE102" s="19">
        <v>0.25402399765876499</v>
      </c>
      <c r="BF102" s="19">
        <v>4.239025460930641</v>
      </c>
      <c r="BG102" s="19">
        <v>1.873426982733392</v>
      </c>
      <c r="BH102" s="19">
        <v>2.8815847234416152</v>
      </c>
      <c r="BI102" s="19">
        <v>0.3969124963418203</v>
      </c>
      <c r="BJ102" s="19">
        <v>1.897241732513901</v>
      </c>
      <c r="BK102" s="19">
        <v>0.12701199882938249</v>
      </c>
      <c r="BL102" s="19">
        <v>7.0967954345917468</v>
      </c>
      <c r="BM102" s="19">
        <v>1.6035264852209541</v>
      </c>
      <c r="BN102" s="19">
        <v>9.692603160667252</v>
      </c>
      <c r="BO102" s="19">
        <v>1.8416739830260462</v>
      </c>
      <c r="BP102" s="19">
        <v>0</v>
      </c>
      <c r="BQ102" s="19">
        <v>0.46041849575651156</v>
      </c>
      <c r="BR102" s="19">
        <v>60.751426690079022</v>
      </c>
      <c r="BS102" s="19">
        <v>0</v>
      </c>
      <c r="BT102" s="19">
        <v>171.60114866842261</v>
      </c>
      <c r="BU102" s="19">
        <v>0</v>
      </c>
      <c r="BV102" s="19">
        <v>0</v>
      </c>
      <c r="BW102" s="19">
        <v>0</v>
      </c>
      <c r="BX102" s="19">
        <v>45.398851331577404</v>
      </c>
      <c r="BY102" s="19">
        <v>0</v>
      </c>
      <c r="BZ102" s="19">
        <v>0</v>
      </c>
      <c r="CA102" s="19">
        <v>45.398851331577404</v>
      </c>
      <c r="CB102" s="19">
        <v>217</v>
      </c>
      <c r="CD102" s="19">
        <f t="shared" si="7"/>
        <v>0</v>
      </c>
      <c r="CE102" s="19">
        <f t="shared" si="8"/>
        <v>0</v>
      </c>
      <c r="CF102" s="19">
        <f t="shared" si="9"/>
        <v>0</v>
      </c>
    </row>
    <row r="103" spans="1:84" x14ac:dyDescent="0.2">
      <c r="A103" s="23" t="s">
        <v>177</v>
      </c>
      <c r="B103" s="23" t="s">
        <v>275</v>
      </c>
      <c r="C103">
        <f t="shared" si="6"/>
        <v>99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v>0</v>
      </c>
      <c r="BX103" s="19">
        <v>0</v>
      </c>
      <c r="BY103" s="19">
        <v>0</v>
      </c>
      <c r="BZ103" s="19">
        <v>0</v>
      </c>
      <c r="CA103" s="19">
        <v>0</v>
      </c>
      <c r="CB103" s="19">
        <v>0</v>
      </c>
      <c r="CD103" s="19">
        <f t="shared" si="7"/>
        <v>0</v>
      </c>
      <c r="CE103" s="19">
        <f t="shared" si="8"/>
        <v>0</v>
      </c>
      <c r="CF103" s="19">
        <f t="shared" si="9"/>
        <v>0</v>
      </c>
    </row>
    <row r="104" spans="1:84" x14ac:dyDescent="0.2">
      <c r="A104" s="23" t="s">
        <v>178</v>
      </c>
      <c r="B104" s="23" t="s">
        <v>276</v>
      </c>
      <c r="C104">
        <f t="shared" si="6"/>
        <v>100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  <c r="BD104" s="19">
        <v>0</v>
      </c>
      <c r="BE104" s="19">
        <v>0</v>
      </c>
      <c r="BF104" s="19"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v>0</v>
      </c>
      <c r="BL104" s="19">
        <v>0</v>
      </c>
      <c r="BM104" s="19">
        <v>0</v>
      </c>
      <c r="BN104" s="19">
        <v>0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0</v>
      </c>
      <c r="BY104" s="19">
        <v>0</v>
      </c>
      <c r="BZ104" s="19">
        <v>0</v>
      </c>
      <c r="CA104" s="19">
        <v>0</v>
      </c>
      <c r="CB104" s="19">
        <v>0</v>
      </c>
      <c r="CD104" s="19">
        <f t="shared" si="7"/>
        <v>0</v>
      </c>
      <c r="CE104" s="19">
        <f t="shared" si="8"/>
        <v>0</v>
      </c>
      <c r="CF104" s="19">
        <f t="shared" si="9"/>
        <v>0</v>
      </c>
    </row>
    <row r="105" spans="1:84" x14ac:dyDescent="0.2">
      <c r="A105" s="23" t="s">
        <v>179</v>
      </c>
      <c r="B105" s="23" t="s">
        <v>277</v>
      </c>
      <c r="C105">
        <f t="shared" si="6"/>
        <v>101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D105" s="19">
        <f t="shared" si="7"/>
        <v>0</v>
      </c>
      <c r="CE105" s="19">
        <f t="shared" si="8"/>
        <v>0</v>
      </c>
      <c r="CF105" s="19">
        <f t="shared" si="9"/>
        <v>0</v>
      </c>
    </row>
    <row r="106" spans="1:84" x14ac:dyDescent="0.2">
      <c r="A106" s="23" t="s">
        <v>180</v>
      </c>
      <c r="B106" s="23" t="s">
        <v>278</v>
      </c>
      <c r="C106">
        <f t="shared" si="6"/>
        <v>102</v>
      </c>
      <c r="D106" s="19">
        <v>8.129425348115793E-2</v>
      </c>
      <c r="E106" s="19">
        <v>0</v>
      </c>
      <c r="F106" s="19">
        <v>0.16258850696231586</v>
      </c>
      <c r="G106" s="19">
        <v>8.129425348115793E-2</v>
      </c>
      <c r="H106" s="19">
        <v>6.8287172924172665</v>
      </c>
      <c r="I106" s="19">
        <v>0</v>
      </c>
      <c r="J106" s="19">
        <v>0.32517701392463172</v>
      </c>
      <c r="K106" s="19">
        <v>0.16258850696231586</v>
      </c>
      <c r="L106" s="19">
        <v>0</v>
      </c>
      <c r="M106" s="19">
        <v>5.8531862506433701</v>
      </c>
      <c r="N106" s="19">
        <v>8.129425348115793E-2</v>
      </c>
      <c r="O106" s="19">
        <v>0</v>
      </c>
      <c r="P106" s="19">
        <v>0.56905977436810551</v>
      </c>
      <c r="Q106" s="19">
        <v>0.16258850696231586</v>
      </c>
      <c r="R106" s="19">
        <v>0</v>
      </c>
      <c r="S106" s="19">
        <v>0</v>
      </c>
      <c r="T106" s="19">
        <v>0.32517701392463172</v>
      </c>
      <c r="U106" s="19">
        <v>0.65035402784926344</v>
      </c>
      <c r="V106" s="19">
        <v>0</v>
      </c>
      <c r="W106" s="19">
        <v>8.129425348115793E-2</v>
      </c>
      <c r="X106" s="19">
        <v>3.6582414066521065</v>
      </c>
      <c r="Y106" s="19">
        <v>5.5280092367187388</v>
      </c>
      <c r="Z106" s="19">
        <v>8.129425348115793E-2</v>
      </c>
      <c r="AA106" s="19">
        <v>11.299901233880952</v>
      </c>
      <c r="AB106" s="19">
        <v>0.48776552088694752</v>
      </c>
      <c r="AC106" s="19">
        <v>0</v>
      </c>
      <c r="AD106" s="19">
        <v>1.7884735765854745</v>
      </c>
      <c r="AE106" s="19">
        <v>2.6827103648782118</v>
      </c>
      <c r="AF106" s="19">
        <v>1.2194138022173688</v>
      </c>
      <c r="AG106" s="19">
        <v>8.129425348115793E-2</v>
      </c>
      <c r="AH106" s="19">
        <v>0</v>
      </c>
      <c r="AI106" s="19">
        <v>4.2273011810202119</v>
      </c>
      <c r="AJ106" s="19">
        <v>21.62427142598801</v>
      </c>
      <c r="AK106" s="19">
        <v>0.48776552088694752</v>
      </c>
      <c r="AL106" s="19">
        <v>0</v>
      </c>
      <c r="AM106" s="19">
        <v>0</v>
      </c>
      <c r="AN106" s="19">
        <v>2.6827103648782118</v>
      </c>
      <c r="AO106" s="19">
        <v>8.8610736294462136</v>
      </c>
      <c r="AP106" s="19">
        <v>8.129425348115793E-2</v>
      </c>
      <c r="AQ106" s="19">
        <v>0</v>
      </c>
      <c r="AR106" s="19">
        <v>7.1538943063418978</v>
      </c>
      <c r="AS106" s="19">
        <v>19.591915088959063</v>
      </c>
      <c r="AT106" s="19">
        <v>0.48776552088694752</v>
      </c>
      <c r="AU106" s="19">
        <v>0</v>
      </c>
      <c r="AV106" s="19">
        <v>57.962802732065605</v>
      </c>
      <c r="AW106" s="19">
        <v>0.89423678829273723</v>
      </c>
      <c r="AX106" s="19">
        <v>9.1049563898896881</v>
      </c>
      <c r="AY106" s="19">
        <v>0</v>
      </c>
      <c r="AZ106" s="19">
        <v>0</v>
      </c>
      <c r="BA106" s="19">
        <v>19.185443821553271</v>
      </c>
      <c r="BB106" s="19">
        <v>2.6014161113970538</v>
      </c>
      <c r="BC106" s="19">
        <v>0.24388276044347376</v>
      </c>
      <c r="BD106" s="19">
        <v>150.313074686661</v>
      </c>
      <c r="BE106" s="19">
        <v>2.5201218579158957</v>
      </c>
      <c r="BF106" s="19">
        <v>58.044096985546759</v>
      </c>
      <c r="BG106" s="19">
        <v>8.129425348115793E-2</v>
      </c>
      <c r="BH106" s="19">
        <v>10.324370192107057</v>
      </c>
      <c r="BI106" s="19">
        <v>0</v>
      </c>
      <c r="BJ106" s="19">
        <v>55.117503860225078</v>
      </c>
      <c r="BK106" s="19">
        <v>0.32517701392463172</v>
      </c>
      <c r="BL106" s="19">
        <v>570.27918817032287</v>
      </c>
      <c r="BM106" s="19">
        <v>95.032982319473618</v>
      </c>
      <c r="BN106" s="19">
        <v>9.0236621364085305</v>
      </c>
      <c r="BO106" s="19">
        <v>241.85040410644487</v>
      </c>
      <c r="BP106" s="19">
        <v>146.24836201260311</v>
      </c>
      <c r="BQ106" s="19">
        <v>1.8697678300666325</v>
      </c>
      <c r="BR106" s="19">
        <v>565.72670997537796</v>
      </c>
      <c r="BS106" s="19">
        <v>0</v>
      </c>
      <c r="BT106" s="19">
        <v>2104.1391628528108</v>
      </c>
      <c r="BU106" s="19">
        <v>0</v>
      </c>
      <c r="BV106" s="19">
        <v>0</v>
      </c>
      <c r="BW106" s="19">
        <v>0</v>
      </c>
      <c r="BX106" s="19">
        <v>9583.8608371471892</v>
      </c>
      <c r="BY106" s="19">
        <v>0</v>
      </c>
      <c r="BZ106" s="19">
        <v>0</v>
      </c>
      <c r="CA106" s="19">
        <v>9583.8608371471892</v>
      </c>
      <c r="CB106" s="19">
        <v>11688</v>
      </c>
      <c r="CD106" s="19">
        <f t="shared" si="7"/>
        <v>0</v>
      </c>
      <c r="CE106" s="19">
        <f t="shared" si="8"/>
        <v>0</v>
      </c>
      <c r="CF106" s="19">
        <f t="shared" si="9"/>
        <v>0</v>
      </c>
    </row>
    <row r="107" spans="1:84" x14ac:dyDescent="0.2">
      <c r="A107" s="23" t="s">
        <v>181</v>
      </c>
      <c r="B107" s="23" t="s">
        <v>279</v>
      </c>
      <c r="C107">
        <f t="shared" si="6"/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0</v>
      </c>
      <c r="AZ107" s="19">
        <v>0</v>
      </c>
      <c r="BA107" s="19">
        <v>0</v>
      </c>
      <c r="BB107" s="19">
        <v>0</v>
      </c>
      <c r="BC107" s="19">
        <v>0</v>
      </c>
      <c r="BD107" s="19">
        <v>0</v>
      </c>
      <c r="BE107" s="19">
        <v>0</v>
      </c>
      <c r="BF107" s="19">
        <v>0</v>
      </c>
      <c r="BG107" s="19">
        <v>0</v>
      </c>
      <c r="BH107" s="19">
        <v>0</v>
      </c>
      <c r="BI107" s="19">
        <v>0</v>
      </c>
      <c r="BJ107" s="19">
        <v>0</v>
      </c>
      <c r="BK107" s="19">
        <v>0</v>
      </c>
      <c r="BL107" s="19">
        <v>0</v>
      </c>
      <c r="BM107" s="19">
        <v>0</v>
      </c>
      <c r="BN107" s="19">
        <v>0</v>
      </c>
      <c r="BO107" s="19">
        <v>0</v>
      </c>
      <c r="BP107" s="19">
        <v>0</v>
      </c>
      <c r="BQ107" s="19">
        <v>0</v>
      </c>
      <c r="BR107" s="19">
        <v>0</v>
      </c>
      <c r="BS107" s="19">
        <v>0</v>
      </c>
      <c r="BT107" s="19">
        <v>0</v>
      </c>
      <c r="BU107" s="19">
        <v>0</v>
      </c>
      <c r="BV107" s="19">
        <v>0</v>
      </c>
      <c r="BW107" s="19">
        <v>0</v>
      </c>
      <c r="BX107" s="19">
        <v>0</v>
      </c>
      <c r="BY107" s="19">
        <v>0</v>
      </c>
      <c r="BZ107" s="19">
        <v>0</v>
      </c>
      <c r="CA107" s="19">
        <v>0</v>
      </c>
      <c r="CB107" s="19">
        <v>0</v>
      </c>
      <c r="CD107" s="19">
        <f t="shared" si="7"/>
        <v>0</v>
      </c>
      <c r="CE107" s="19">
        <f t="shared" si="8"/>
        <v>0</v>
      </c>
      <c r="CF107" s="19">
        <f t="shared" si="9"/>
        <v>0</v>
      </c>
    </row>
    <row r="108" spans="1:84" x14ac:dyDescent="0.2">
      <c r="A108" s="23" t="s">
        <v>182</v>
      </c>
      <c r="B108" s="23" t="s">
        <v>280</v>
      </c>
      <c r="C108">
        <f t="shared" si="6"/>
        <v>104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0</v>
      </c>
      <c r="AU108" s="19">
        <v>0</v>
      </c>
      <c r="AV108" s="19">
        <v>0</v>
      </c>
      <c r="AW108" s="19">
        <v>0</v>
      </c>
      <c r="AX108" s="19">
        <v>0</v>
      </c>
      <c r="AY108" s="19">
        <v>0</v>
      </c>
      <c r="AZ108" s="19">
        <v>0</v>
      </c>
      <c r="BA108" s="19">
        <v>0</v>
      </c>
      <c r="BB108" s="19">
        <v>0</v>
      </c>
      <c r="BC108" s="19">
        <v>0</v>
      </c>
      <c r="BD108" s="19">
        <v>0</v>
      </c>
      <c r="BE108" s="19">
        <v>0</v>
      </c>
      <c r="BF108" s="19">
        <v>0</v>
      </c>
      <c r="BG108" s="19">
        <v>0</v>
      </c>
      <c r="BH108" s="19">
        <v>0</v>
      </c>
      <c r="BI108" s="19">
        <v>0</v>
      </c>
      <c r="BJ108" s="19">
        <v>0</v>
      </c>
      <c r="BK108" s="19">
        <v>0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0</v>
      </c>
      <c r="BR108" s="19">
        <v>0</v>
      </c>
      <c r="BS108" s="19">
        <v>0</v>
      </c>
      <c r="BT108" s="19">
        <v>0</v>
      </c>
      <c r="BU108" s="19">
        <v>0</v>
      </c>
      <c r="BV108" s="19">
        <v>0</v>
      </c>
      <c r="BW108" s="19">
        <v>0</v>
      </c>
      <c r="BX108" s="19">
        <v>0</v>
      </c>
      <c r="BY108" s="19">
        <v>0</v>
      </c>
      <c r="BZ108" s="19">
        <v>0</v>
      </c>
      <c r="CA108" s="19">
        <v>0</v>
      </c>
      <c r="CB108" s="19">
        <v>0</v>
      </c>
      <c r="CD108" s="19">
        <f t="shared" si="7"/>
        <v>0</v>
      </c>
      <c r="CE108" s="19">
        <f t="shared" si="8"/>
        <v>0</v>
      </c>
      <c r="CF108" s="19">
        <f t="shared" si="9"/>
        <v>0</v>
      </c>
    </row>
    <row r="109" spans="1:84" x14ac:dyDescent="0.2">
      <c r="A109" s="23" t="s">
        <v>183</v>
      </c>
      <c r="B109" s="23" t="s">
        <v>281</v>
      </c>
      <c r="C109">
        <f t="shared" si="6"/>
        <v>105</v>
      </c>
      <c r="D109" s="19">
        <v>1.1261178166536356</v>
      </c>
      <c r="E109" s="19">
        <v>0.64349589523064898</v>
      </c>
      <c r="F109" s="19">
        <v>1.1261178166536356</v>
      </c>
      <c r="G109" s="19">
        <v>5.3088411356528544</v>
      </c>
      <c r="H109" s="19">
        <v>82.36747458952307</v>
      </c>
      <c r="I109" s="19">
        <v>13.191665852228304</v>
      </c>
      <c r="J109" s="19">
        <v>4.34359729280688</v>
      </c>
      <c r="K109" s="19">
        <v>87.515441751368257</v>
      </c>
      <c r="L109" s="19">
        <v>38.127131792415952</v>
      </c>
      <c r="M109" s="19">
        <v>180.01797669077405</v>
      </c>
      <c r="N109" s="19">
        <v>77.541255375293204</v>
      </c>
      <c r="O109" s="19">
        <v>4.34359729280688</v>
      </c>
      <c r="P109" s="19">
        <v>47.779570220875684</v>
      </c>
      <c r="Q109" s="19">
        <v>95.720014415559035</v>
      </c>
      <c r="R109" s="19">
        <v>27.992071442533227</v>
      </c>
      <c r="S109" s="19">
        <v>13.03079187842064</v>
      </c>
      <c r="T109" s="19">
        <v>57.271134675527762</v>
      </c>
      <c r="U109" s="19">
        <v>69.175808737294759</v>
      </c>
      <c r="V109" s="19">
        <v>31.04867694487881</v>
      </c>
      <c r="W109" s="19">
        <v>18.178759040265831</v>
      </c>
      <c r="X109" s="19">
        <v>42.148981137607507</v>
      </c>
      <c r="Y109" s="19">
        <v>45.688208561376072</v>
      </c>
      <c r="Z109" s="19">
        <v>4.8262192142298668</v>
      </c>
      <c r="AA109" s="19">
        <v>37.805383844800623</v>
      </c>
      <c r="AB109" s="19">
        <v>55.501520963643465</v>
      </c>
      <c r="AC109" s="19">
        <v>74.645523846755268</v>
      </c>
      <c r="AD109" s="19">
        <v>36.357518080531662</v>
      </c>
      <c r="AE109" s="19">
        <v>11.100304192728695</v>
      </c>
      <c r="AF109" s="19">
        <v>61.775605942142306</v>
      </c>
      <c r="AG109" s="19">
        <v>109.23342821540265</v>
      </c>
      <c r="AH109" s="19">
        <v>79.954364982408137</v>
      </c>
      <c r="AI109" s="19">
        <v>84.619710222830335</v>
      </c>
      <c r="AJ109" s="19">
        <v>290.69927067044569</v>
      </c>
      <c r="AK109" s="19">
        <v>251.76776900899139</v>
      </c>
      <c r="AL109" s="19">
        <v>36.196644106724001</v>
      </c>
      <c r="AM109" s="19">
        <v>70.462800527756059</v>
      </c>
      <c r="AN109" s="19">
        <v>14.478657642689601</v>
      </c>
      <c r="AO109" s="19">
        <v>54.5362771207975</v>
      </c>
      <c r="AP109" s="19">
        <v>30.405181049648164</v>
      </c>
      <c r="AQ109" s="19">
        <v>215.41025092845973</v>
      </c>
      <c r="AR109" s="19">
        <v>183.87895206215794</v>
      </c>
      <c r="AS109" s="19">
        <v>905.398724589523</v>
      </c>
      <c r="AT109" s="19">
        <v>150.25629153635651</v>
      </c>
      <c r="AU109" s="19">
        <v>6.1132110046911654</v>
      </c>
      <c r="AV109" s="19">
        <v>13.835161747458951</v>
      </c>
      <c r="AW109" s="19">
        <v>111.96828577013291</v>
      </c>
      <c r="AX109" s="19">
        <v>33.622660525801408</v>
      </c>
      <c r="AY109" s="19">
        <v>83.332718432369035</v>
      </c>
      <c r="AZ109" s="19">
        <v>42.631603059030489</v>
      </c>
      <c r="BA109" s="19">
        <v>56.949386727912433</v>
      </c>
      <c r="BB109" s="19">
        <v>4017.5057478987487</v>
      </c>
      <c r="BC109" s="19">
        <v>175.83525337177483</v>
      </c>
      <c r="BD109" s="19">
        <v>1461.8617999902267</v>
      </c>
      <c r="BE109" s="19">
        <v>82.689222537138392</v>
      </c>
      <c r="BF109" s="19">
        <v>367.75790412431587</v>
      </c>
      <c r="BG109" s="19">
        <v>63.866967601641903</v>
      </c>
      <c r="BH109" s="19">
        <v>285.55130350860043</v>
      </c>
      <c r="BI109" s="19">
        <v>18.500506987881156</v>
      </c>
      <c r="BJ109" s="19">
        <v>260.13321564698987</v>
      </c>
      <c r="BK109" s="19">
        <v>39.574997556684906</v>
      </c>
      <c r="BL109" s="19">
        <v>677.60117767787335</v>
      </c>
      <c r="BM109" s="19">
        <v>157.17387241008601</v>
      </c>
      <c r="BN109" s="19">
        <v>181.94846437646598</v>
      </c>
      <c r="BO109" s="19">
        <v>80.59786087763878</v>
      </c>
      <c r="BP109" s="19">
        <v>161.83921765050823</v>
      </c>
      <c r="BQ109" s="19">
        <v>37.16188794956998</v>
      </c>
      <c r="BR109" s="19">
        <v>310.64764342259582</v>
      </c>
      <c r="BS109" s="19">
        <v>0</v>
      </c>
      <c r="BT109" s="19">
        <v>12431.697199960907</v>
      </c>
      <c r="BU109" s="19">
        <v>0</v>
      </c>
      <c r="BV109" s="19">
        <v>0</v>
      </c>
      <c r="BW109" s="19">
        <v>0</v>
      </c>
      <c r="BX109" s="19">
        <v>13905.302800039093</v>
      </c>
      <c r="BY109" s="19">
        <v>0</v>
      </c>
      <c r="BZ109" s="19">
        <v>0</v>
      </c>
      <c r="CA109" s="19">
        <v>13905.302800039093</v>
      </c>
      <c r="CB109" s="19">
        <v>26337</v>
      </c>
      <c r="CD109" s="19">
        <f t="shared" si="7"/>
        <v>0</v>
      </c>
      <c r="CE109" s="19">
        <f t="shared" si="8"/>
        <v>0</v>
      </c>
      <c r="CF109" s="19">
        <f t="shared" si="9"/>
        <v>0</v>
      </c>
    </row>
    <row r="110" spans="1:84" x14ac:dyDescent="0.2">
      <c r="A110" s="23" t="s">
        <v>184</v>
      </c>
      <c r="B110" s="23" t="s">
        <v>282</v>
      </c>
      <c r="C110">
        <f t="shared" si="6"/>
        <v>106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19">
        <v>0</v>
      </c>
      <c r="AM110" s="19">
        <v>0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S110" s="19">
        <v>0</v>
      </c>
      <c r="AT110" s="19">
        <v>0</v>
      </c>
      <c r="AU110" s="19">
        <v>0</v>
      </c>
      <c r="AV110" s="19">
        <v>0</v>
      </c>
      <c r="AW110" s="19">
        <v>0</v>
      </c>
      <c r="AX110" s="19">
        <v>0</v>
      </c>
      <c r="AY110" s="19">
        <v>0</v>
      </c>
      <c r="AZ110" s="19">
        <v>0</v>
      </c>
      <c r="BA110" s="19">
        <v>0</v>
      </c>
      <c r="BB110" s="19">
        <v>0</v>
      </c>
      <c r="BC110" s="19">
        <v>0</v>
      </c>
      <c r="BD110" s="19">
        <v>0</v>
      </c>
      <c r="BE110" s="19">
        <v>0</v>
      </c>
      <c r="BF110" s="19">
        <v>0</v>
      </c>
      <c r="BG110" s="19">
        <v>0</v>
      </c>
      <c r="BH110" s="19">
        <v>0</v>
      </c>
      <c r="BI110" s="19">
        <v>0</v>
      </c>
      <c r="BJ110" s="19">
        <v>0</v>
      </c>
      <c r="BK110" s="19">
        <v>0</v>
      </c>
      <c r="BL110" s="19">
        <v>0</v>
      </c>
      <c r="BM110" s="19">
        <v>0</v>
      </c>
      <c r="BN110" s="19">
        <v>0</v>
      </c>
      <c r="BO110" s="19">
        <v>0</v>
      </c>
      <c r="BP110" s="19">
        <v>0</v>
      </c>
      <c r="BQ110" s="19">
        <v>0</v>
      </c>
      <c r="BR110" s="19">
        <v>0</v>
      </c>
      <c r="BS110" s="19">
        <v>0</v>
      </c>
      <c r="BT110" s="19">
        <v>0</v>
      </c>
      <c r="BU110" s="19">
        <v>0</v>
      </c>
      <c r="BV110" s="19">
        <v>0</v>
      </c>
      <c r="BW110" s="19">
        <v>0</v>
      </c>
      <c r="BX110" s="19">
        <v>0</v>
      </c>
      <c r="BY110" s="19">
        <v>0</v>
      </c>
      <c r="BZ110" s="19">
        <v>0</v>
      </c>
      <c r="CA110" s="19">
        <v>0</v>
      </c>
      <c r="CB110" s="19">
        <v>0</v>
      </c>
      <c r="CD110" s="19">
        <f t="shared" si="7"/>
        <v>0</v>
      </c>
      <c r="CE110" s="19">
        <f t="shared" si="8"/>
        <v>0</v>
      </c>
      <c r="CF110" s="19">
        <f t="shared" si="9"/>
        <v>0</v>
      </c>
    </row>
    <row r="111" spans="1:84" x14ac:dyDescent="0.2">
      <c r="A111" s="23" t="s">
        <v>185</v>
      </c>
      <c r="B111" s="23" t="s">
        <v>283</v>
      </c>
      <c r="C111">
        <f t="shared" si="6"/>
        <v>107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v>0</v>
      </c>
      <c r="BL111" s="19">
        <v>0</v>
      </c>
      <c r="BM111" s="19">
        <v>0</v>
      </c>
      <c r="BN111" s="19"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19">
        <v>0</v>
      </c>
      <c r="BY111" s="19">
        <v>0</v>
      </c>
      <c r="BZ111" s="19">
        <v>0</v>
      </c>
      <c r="CA111" s="19">
        <v>0</v>
      </c>
      <c r="CB111" s="19">
        <v>0</v>
      </c>
      <c r="CD111" s="19">
        <f t="shared" si="7"/>
        <v>0</v>
      </c>
      <c r="CE111" s="19">
        <f t="shared" si="8"/>
        <v>0</v>
      </c>
      <c r="CF111" s="19">
        <f t="shared" si="9"/>
        <v>0</v>
      </c>
    </row>
    <row r="112" spans="1:84" x14ac:dyDescent="0.2">
      <c r="A112" s="23" t="s">
        <v>186</v>
      </c>
      <c r="B112" s="23" t="s">
        <v>284</v>
      </c>
      <c r="C112">
        <f t="shared" si="6"/>
        <v>108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0</v>
      </c>
      <c r="BA112" s="19">
        <v>0</v>
      </c>
      <c r="BB112" s="19">
        <v>0</v>
      </c>
      <c r="BC112" s="19">
        <v>0</v>
      </c>
      <c r="BD112" s="19">
        <v>0</v>
      </c>
      <c r="BE112" s="19">
        <v>0</v>
      </c>
      <c r="BF112" s="19">
        <v>0</v>
      </c>
      <c r="BG112" s="19">
        <v>0</v>
      </c>
      <c r="BH112" s="19">
        <v>0</v>
      </c>
      <c r="BI112" s="19">
        <v>0</v>
      </c>
      <c r="BJ112" s="19">
        <v>0</v>
      </c>
      <c r="BK112" s="19">
        <v>0</v>
      </c>
      <c r="BL112" s="19">
        <v>0</v>
      </c>
      <c r="BM112" s="19">
        <v>0</v>
      </c>
      <c r="BN112" s="19">
        <v>0</v>
      </c>
      <c r="BO112" s="19">
        <v>0</v>
      </c>
      <c r="BP112" s="19">
        <v>0</v>
      </c>
      <c r="BQ112" s="19">
        <v>0</v>
      </c>
      <c r="BR112" s="19">
        <v>0</v>
      </c>
      <c r="BS112" s="19">
        <v>0</v>
      </c>
      <c r="BT112" s="19">
        <v>0</v>
      </c>
      <c r="BU112" s="19">
        <v>0</v>
      </c>
      <c r="BV112" s="19">
        <v>0</v>
      </c>
      <c r="BW112" s="19">
        <v>0</v>
      </c>
      <c r="BX112" s="19">
        <v>0</v>
      </c>
      <c r="BY112" s="19">
        <v>0</v>
      </c>
      <c r="BZ112" s="19">
        <v>0</v>
      </c>
      <c r="CA112" s="19">
        <v>0</v>
      </c>
      <c r="CB112" s="19">
        <v>0</v>
      </c>
      <c r="CD112" s="19">
        <f t="shared" si="7"/>
        <v>0</v>
      </c>
      <c r="CE112" s="19">
        <f t="shared" si="8"/>
        <v>0</v>
      </c>
      <c r="CF112" s="19">
        <f t="shared" si="9"/>
        <v>0</v>
      </c>
    </row>
    <row r="113" spans="1:84" x14ac:dyDescent="0.2">
      <c r="A113" s="23" t="s">
        <v>187</v>
      </c>
      <c r="B113" s="23" t="s">
        <v>70</v>
      </c>
      <c r="C113">
        <f t="shared" si="6"/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D113" s="19">
        <f t="shared" si="7"/>
        <v>0</v>
      </c>
      <c r="CE113" s="19">
        <f t="shared" si="8"/>
        <v>0</v>
      </c>
      <c r="CF113" s="19">
        <f t="shared" si="9"/>
        <v>0</v>
      </c>
    </row>
    <row r="114" spans="1:84" x14ac:dyDescent="0.2">
      <c r="A114" s="23" t="s">
        <v>188</v>
      </c>
      <c r="B114" s="23" t="s">
        <v>285</v>
      </c>
      <c r="C114">
        <f t="shared" si="6"/>
        <v>110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0</v>
      </c>
      <c r="BA114" s="19">
        <v>0</v>
      </c>
      <c r="BB114" s="19">
        <v>0</v>
      </c>
      <c r="BC114" s="19">
        <v>0</v>
      </c>
      <c r="BD114" s="19">
        <v>0</v>
      </c>
      <c r="BE114" s="19">
        <v>0</v>
      </c>
      <c r="BF114" s="19">
        <v>0</v>
      </c>
      <c r="BG114" s="19">
        <v>0</v>
      </c>
      <c r="BH114" s="19">
        <v>0</v>
      </c>
      <c r="BI114" s="19">
        <v>0</v>
      </c>
      <c r="BJ114" s="19">
        <v>0</v>
      </c>
      <c r="BK114" s="19">
        <v>0</v>
      </c>
      <c r="BL114" s="19">
        <v>0</v>
      </c>
      <c r="BM114" s="19">
        <v>0</v>
      </c>
      <c r="BN114" s="19">
        <v>0</v>
      </c>
      <c r="BO114" s="19">
        <v>0</v>
      </c>
      <c r="BP114" s="19">
        <v>0</v>
      </c>
      <c r="BQ114" s="19">
        <v>0</v>
      </c>
      <c r="BR114" s="19">
        <v>0</v>
      </c>
      <c r="BS114" s="19">
        <v>0</v>
      </c>
      <c r="BT114" s="19">
        <v>0</v>
      </c>
      <c r="BU114" s="19">
        <v>0</v>
      </c>
      <c r="BV114" s="19">
        <v>0</v>
      </c>
      <c r="BW114" s="19">
        <v>0</v>
      </c>
      <c r="BX114" s="19">
        <v>0</v>
      </c>
      <c r="BY114" s="19">
        <v>0</v>
      </c>
      <c r="BZ114" s="19">
        <v>0</v>
      </c>
      <c r="CA114" s="19">
        <v>0</v>
      </c>
      <c r="CB114" s="19">
        <v>0</v>
      </c>
      <c r="CD114" s="19">
        <f t="shared" si="7"/>
        <v>0</v>
      </c>
      <c r="CE114" s="19">
        <f t="shared" si="8"/>
        <v>0</v>
      </c>
      <c r="CF114" s="19">
        <f t="shared" si="9"/>
        <v>0</v>
      </c>
    </row>
    <row r="115" spans="1:84" x14ac:dyDescent="0.2">
      <c r="A115" s="23" t="s">
        <v>189</v>
      </c>
      <c r="B115" s="23" t="s">
        <v>286</v>
      </c>
      <c r="C115">
        <f t="shared" si="6"/>
        <v>111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v>0</v>
      </c>
      <c r="CA115" s="19">
        <v>0</v>
      </c>
      <c r="CB115" s="19">
        <v>0</v>
      </c>
      <c r="CD115" s="19">
        <f t="shared" si="7"/>
        <v>0</v>
      </c>
      <c r="CE115" s="19">
        <f t="shared" si="8"/>
        <v>0</v>
      </c>
      <c r="CF115" s="19">
        <f t="shared" si="9"/>
        <v>0</v>
      </c>
    </row>
    <row r="116" spans="1:84" x14ac:dyDescent="0.2">
      <c r="A116" s="23" t="s">
        <v>190</v>
      </c>
      <c r="B116" s="23" t="s">
        <v>287</v>
      </c>
      <c r="C116">
        <f t="shared" si="6"/>
        <v>112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0</v>
      </c>
      <c r="BA116" s="19">
        <v>0</v>
      </c>
      <c r="BB116" s="19">
        <v>0</v>
      </c>
      <c r="BC116" s="19">
        <v>0</v>
      </c>
      <c r="BD116" s="19">
        <v>0</v>
      </c>
      <c r="BE116" s="19">
        <v>0</v>
      </c>
      <c r="BF116" s="19">
        <v>0</v>
      </c>
      <c r="BG116" s="19">
        <v>0</v>
      </c>
      <c r="BH116" s="19">
        <v>0</v>
      </c>
      <c r="BI116" s="19">
        <v>0</v>
      </c>
      <c r="BJ116" s="19">
        <v>0</v>
      </c>
      <c r="BK116" s="19">
        <v>0</v>
      </c>
      <c r="BL116" s="19">
        <v>0</v>
      </c>
      <c r="BM116" s="19">
        <v>0</v>
      </c>
      <c r="BN116" s="19">
        <v>0</v>
      </c>
      <c r="BO116" s="19">
        <v>0</v>
      </c>
      <c r="BP116" s="19">
        <v>0</v>
      </c>
      <c r="BQ116" s="19">
        <v>0</v>
      </c>
      <c r="BR116" s="19">
        <v>0</v>
      </c>
      <c r="BS116" s="19">
        <v>0</v>
      </c>
      <c r="BT116" s="19">
        <v>0</v>
      </c>
      <c r="BU116" s="19">
        <v>0</v>
      </c>
      <c r="BV116" s="19">
        <v>0</v>
      </c>
      <c r="BW116" s="19">
        <v>0</v>
      </c>
      <c r="BX116" s="19">
        <v>0</v>
      </c>
      <c r="BY116" s="19">
        <v>0</v>
      </c>
      <c r="BZ116" s="19">
        <v>0</v>
      </c>
      <c r="CA116" s="19">
        <v>0</v>
      </c>
      <c r="CB116" s="19">
        <v>0</v>
      </c>
      <c r="CD116" s="19">
        <f t="shared" si="7"/>
        <v>0</v>
      </c>
      <c r="CE116" s="19">
        <f t="shared" si="8"/>
        <v>0</v>
      </c>
      <c r="CF116" s="19">
        <f t="shared" si="9"/>
        <v>0</v>
      </c>
    </row>
    <row r="117" spans="1:84" x14ac:dyDescent="0.2">
      <c r="A117" s="23" t="s">
        <v>191</v>
      </c>
      <c r="B117" s="23" t="s">
        <v>288</v>
      </c>
      <c r="C117">
        <f t="shared" si="6"/>
        <v>113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0</v>
      </c>
      <c r="BA117" s="19">
        <v>0</v>
      </c>
      <c r="BB117" s="19">
        <v>0</v>
      </c>
      <c r="BC117" s="19">
        <v>0</v>
      </c>
      <c r="BD117" s="19">
        <v>0</v>
      </c>
      <c r="BE117" s="19">
        <v>0</v>
      </c>
      <c r="BF117" s="19">
        <v>0</v>
      </c>
      <c r="BG117" s="19">
        <v>0</v>
      </c>
      <c r="BH117" s="19">
        <v>0</v>
      </c>
      <c r="BI117" s="19">
        <v>0</v>
      </c>
      <c r="BJ117" s="19">
        <v>0</v>
      </c>
      <c r="BK117" s="19">
        <v>0</v>
      </c>
      <c r="BL117" s="19">
        <v>0</v>
      </c>
      <c r="BM117" s="19">
        <v>0</v>
      </c>
      <c r="BN117" s="19"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v>0</v>
      </c>
      <c r="CA117" s="19">
        <v>0</v>
      </c>
      <c r="CB117" s="19">
        <v>0</v>
      </c>
      <c r="CD117" s="19">
        <f t="shared" si="7"/>
        <v>0</v>
      </c>
      <c r="CE117" s="19">
        <f t="shared" si="8"/>
        <v>0</v>
      </c>
      <c r="CF117" s="19">
        <f t="shared" si="9"/>
        <v>0</v>
      </c>
    </row>
    <row r="118" spans="1:84" x14ac:dyDescent="0.2">
      <c r="A118" s="23" t="s">
        <v>192</v>
      </c>
      <c r="B118" s="23" t="s">
        <v>289</v>
      </c>
      <c r="C118">
        <f t="shared" si="6"/>
        <v>114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D118" s="19">
        <f t="shared" si="7"/>
        <v>0</v>
      </c>
      <c r="CE118" s="19">
        <f t="shared" si="8"/>
        <v>0</v>
      </c>
      <c r="CF118" s="19">
        <f t="shared" si="9"/>
        <v>0</v>
      </c>
    </row>
    <row r="119" spans="1:84" x14ac:dyDescent="0.2">
      <c r="A119" s="23" t="s">
        <v>193</v>
      </c>
      <c r="B119" s="23" t="s">
        <v>290</v>
      </c>
      <c r="C119">
        <f t="shared" si="6"/>
        <v>115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0</v>
      </c>
      <c r="BA119" s="19">
        <v>0</v>
      </c>
      <c r="BB119" s="19">
        <v>0</v>
      </c>
      <c r="BC119" s="19">
        <v>0</v>
      </c>
      <c r="BD119" s="19">
        <v>0</v>
      </c>
      <c r="BE119" s="19">
        <v>0</v>
      </c>
      <c r="BF119" s="19">
        <v>0</v>
      </c>
      <c r="BG119" s="19">
        <v>0</v>
      </c>
      <c r="BH119" s="19">
        <v>0</v>
      </c>
      <c r="BI119" s="19">
        <v>0</v>
      </c>
      <c r="BJ119" s="19">
        <v>0</v>
      </c>
      <c r="BK119" s="19">
        <v>0</v>
      </c>
      <c r="BL119" s="19">
        <v>0</v>
      </c>
      <c r="BM119" s="19">
        <v>0</v>
      </c>
      <c r="BN119" s="19">
        <v>0</v>
      </c>
      <c r="BO119" s="19">
        <v>0</v>
      </c>
      <c r="BP119" s="19">
        <v>0</v>
      </c>
      <c r="BQ119" s="19">
        <v>0</v>
      </c>
      <c r="BR119" s="19">
        <v>0</v>
      </c>
      <c r="BS119" s="19">
        <v>0</v>
      </c>
      <c r="BT119" s="19">
        <v>0</v>
      </c>
      <c r="BU119" s="19">
        <v>0</v>
      </c>
      <c r="BV119" s="19">
        <v>0</v>
      </c>
      <c r="BW119" s="19">
        <v>0</v>
      </c>
      <c r="BX119" s="19">
        <v>0</v>
      </c>
      <c r="BY119" s="19">
        <v>0</v>
      </c>
      <c r="BZ119" s="19">
        <v>0</v>
      </c>
      <c r="CA119" s="19">
        <v>0</v>
      </c>
      <c r="CB119" s="19">
        <v>0</v>
      </c>
      <c r="CD119" s="19">
        <f t="shared" si="7"/>
        <v>0</v>
      </c>
      <c r="CE119" s="19">
        <f t="shared" si="8"/>
        <v>0</v>
      </c>
      <c r="CF119" s="19">
        <f t="shared" si="9"/>
        <v>0</v>
      </c>
    </row>
    <row r="120" spans="1:84" x14ac:dyDescent="0.2">
      <c r="A120" s="23" t="s">
        <v>194</v>
      </c>
      <c r="B120" s="23" t="s">
        <v>291</v>
      </c>
      <c r="C120">
        <f t="shared" si="6"/>
        <v>116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0</v>
      </c>
      <c r="BA120" s="19">
        <v>0</v>
      </c>
      <c r="BB120" s="19">
        <v>0</v>
      </c>
      <c r="BC120" s="19">
        <v>0</v>
      </c>
      <c r="BD120" s="19">
        <v>0</v>
      </c>
      <c r="BE120" s="19">
        <v>0</v>
      </c>
      <c r="BF120" s="19">
        <v>0</v>
      </c>
      <c r="BG120" s="19">
        <v>0</v>
      </c>
      <c r="BH120" s="19">
        <v>0</v>
      </c>
      <c r="BI120" s="19">
        <v>0</v>
      </c>
      <c r="BJ120" s="19">
        <v>0</v>
      </c>
      <c r="BK120" s="19">
        <v>0</v>
      </c>
      <c r="BL120" s="19">
        <v>0</v>
      </c>
      <c r="BM120" s="19">
        <v>0</v>
      </c>
      <c r="BN120" s="19">
        <v>0</v>
      </c>
      <c r="BO120" s="19">
        <v>0</v>
      </c>
      <c r="BP120" s="19">
        <v>0</v>
      </c>
      <c r="BQ120" s="19">
        <v>0</v>
      </c>
      <c r="BR120" s="19">
        <v>0</v>
      </c>
      <c r="BS120" s="19">
        <v>0</v>
      </c>
      <c r="BT120" s="19">
        <v>0</v>
      </c>
      <c r="BU120" s="19">
        <v>0</v>
      </c>
      <c r="BV120" s="19">
        <v>0</v>
      </c>
      <c r="BW120" s="19">
        <v>0</v>
      </c>
      <c r="BX120" s="19">
        <v>0</v>
      </c>
      <c r="BY120" s="19">
        <v>0</v>
      </c>
      <c r="BZ120" s="19">
        <v>0</v>
      </c>
      <c r="CA120" s="19">
        <v>0</v>
      </c>
      <c r="CB120" s="19">
        <v>0</v>
      </c>
      <c r="CD120" s="19">
        <f t="shared" si="7"/>
        <v>0</v>
      </c>
      <c r="CE120" s="19">
        <f t="shared" si="8"/>
        <v>0</v>
      </c>
      <c r="CF120" s="19">
        <f t="shared" si="9"/>
        <v>0</v>
      </c>
    </row>
    <row r="121" spans="1:84" x14ac:dyDescent="0.2">
      <c r="A121" s="23" t="s">
        <v>195</v>
      </c>
      <c r="B121" s="23" t="s">
        <v>292</v>
      </c>
      <c r="C121">
        <f t="shared" si="6"/>
        <v>117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D121" s="19">
        <f t="shared" si="7"/>
        <v>0</v>
      </c>
      <c r="CE121" s="19">
        <f t="shared" si="8"/>
        <v>0</v>
      </c>
      <c r="CF121" s="19">
        <f t="shared" si="9"/>
        <v>0</v>
      </c>
    </row>
    <row r="122" spans="1:84" x14ac:dyDescent="0.2">
      <c r="A122" s="23" t="s">
        <v>196</v>
      </c>
      <c r="B122" s="23" t="s">
        <v>293</v>
      </c>
      <c r="C122">
        <f t="shared" si="6"/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D122" s="19">
        <f t="shared" si="7"/>
        <v>0</v>
      </c>
      <c r="CE122" s="19">
        <f t="shared" si="8"/>
        <v>0</v>
      </c>
      <c r="CF122" s="19">
        <f t="shared" si="9"/>
        <v>0</v>
      </c>
    </row>
    <row r="123" spans="1:84" x14ac:dyDescent="0.2">
      <c r="A123" s="23" t="s">
        <v>197</v>
      </c>
      <c r="B123" s="23" t="s">
        <v>294</v>
      </c>
      <c r="C123">
        <f t="shared" si="6"/>
        <v>119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D123" s="19">
        <f t="shared" si="7"/>
        <v>0</v>
      </c>
      <c r="CE123" s="19">
        <f t="shared" si="8"/>
        <v>0</v>
      </c>
      <c r="CF123" s="19">
        <f t="shared" si="9"/>
        <v>0</v>
      </c>
    </row>
    <row r="124" spans="1:84" x14ac:dyDescent="0.2">
      <c r="A124" s="23" t="s">
        <v>198</v>
      </c>
      <c r="B124" s="23" t="s">
        <v>48</v>
      </c>
      <c r="C124">
        <f t="shared" si="6"/>
        <v>120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D124" s="19">
        <f t="shared" si="7"/>
        <v>0</v>
      </c>
      <c r="CE124" s="19">
        <f t="shared" si="8"/>
        <v>0</v>
      </c>
      <c r="CF124" s="19">
        <f t="shared" si="9"/>
        <v>0</v>
      </c>
    </row>
    <row r="125" spans="1:84" x14ac:dyDescent="0.2">
      <c r="A125" s="23" t="s">
        <v>199</v>
      </c>
      <c r="B125" s="23" t="s">
        <v>295</v>
      </c>
      <c r="C125">
        <f t="shared" si="6"/>
        <v>121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  <c r="AT125" s="19">
        <v>0</v>
      </c>
      <c r="AU125" s="19">
        <v>0</v>
      </c>
      <c r="AV125" s="19">
        <v>0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  <c r="BG125" s="19">
        <v>0</v>
      </c>
      <c r="BH125" s="19">
        <v>0</v>
      </c>
      <c r="BI125" s="19">
        <v>0</v>
      </c>
      <c r="BJ125" s="19">
        <v>0</v>
      </c>
      <c r="BK125" s="19">
        <v>0</v>
      </c>
      <c r="BL125" s="19">
        <v>0</v>
      </c>
      <c r="BM125" s="19">
        <v>0</v>
      </c>
      <c r="BN125" s="19">
        <v>0</v>
      </c>
      <c r="BO125" s="19">
        <v>0</v>
      </c>
      <c r="BP125" s="19">
        <v>0</v>
      </c>
      <c r="BQ125" s="19">
        <v>0</v>
      </c>
      <c r="BR125" s="19">
        <v>0</v>
      </c>
      <c r="BS125" s="19">
        <v>0</v>
      </c>
      <c r="BT125" s="19">
        <v>0</v>
      </c>
      <c r="BU125" s="19">
        <v>0</v>
      </c>
      <c r="BV125" s="19">
        <v>0</v>
      </c>
      <c r="BW125" s="19">
        <v>0</v>
      </c>
      <c r="BX125" s="19">
        <v>0</v>
      </c>
      <c r="BY125" s="19">
        <v>0</v>
      </c>
      <c r="BZ125" s="19">
        <v>0</v>
      </c>
      <c r="CA125" s="19">
        <v>0</v>
      </c>
      <c r="CB125" s="19">
        <v>0</v>
      </c>
      <c r="CD125" s="19">
        <f t="shared" si="7"/>
        <v>0</v>
      </c>
      <c r="CE125" s="19">
        <f t="shared" si="8"/>
        <v>0</v>
      </c>
      <c r="CF125" s="19">
        <f t="shared" si="9"/>
        <v>0</v>
      </c>
    </row>
    <row r="126" spans="1:84" x14ac:dyDescent="0.2">
      <c r="A126" s="23" t="s">
        <v>200</v>
      </c>
      <c r="B126" s="23" t="s">
        <v>49</v>
      </c>
      <c r="C126">
        <f t="shared" si="6"/>
        <v>122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D126" s="19">
        <f t="shared" si="7"/>
        <v>0</v>
      </c>
      <c r="CE126" s="19">
        <f t="shared" si="8"/>
        <v>0</v>
      </c>
      <c r="CF126" s="19">
        <f t="shared" si="9"/>
        <v>0</v>
      </c>
    </row>
    <row r="127" spans="1:84" x14ac:dyDescent="0.2">
      <c r="A127" s="23" t="s">
        <v>201</v>
      </c>
      <c r="B127" s="23" t="s">
        <v>296</v>
      </c>
      <c r="C127">
        <f t="shared" si="6"/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0</v>
      </c>
      <c r="BM127" s="19">
        <v>0</v>
      </c>
      <c r="BN127" s="19">
        <v>0</v>
      </c>
      <c r="BO127" s="19">
        <v>0</v>
      </c>
      <c r="BP127" s="19">
        <v>0</v>
      </c>
      <c r="BQ127" s="19">
        <v>0</v>
      </c>
      <c r="BR127" s="19">
        <v>0</v>
      </c>
      <c r="BS127" s="19">
        <v>0</v>
      </c>
      <c r="BT127" s="19">
        <v>0</v>
      </c>
      <c r="BU127" s="19">
        <v>0</v>
      </c>
      <c r="BV127" s="19">
        <v>0</v>
      </c>
      <c r="BW127" s="19">
        <v>0</v>
      </c>
      <c r="BX127" s="19">
        <v>0</v>
      </c>
      <c r="BY127" s="19">
        <v>0</v>
      </c>
      <c r="BZ127" s="19">
        <v>0</v>
      </c>
      <c r="CA127" s="19">
        <v>0</v>
      </c>
      <c r="CB127" s="19">
        <v>0</v>
      </c>
      <c r="CD127" s="19">
        <f t="shared" si="7"/>
        <v>0</v>
      </c>
      <c r="CE127" s="19">
        <f t="shared" si="8"/>
        <v>0</v>
      </c>
      <c r="CF127" s="19">
        <f t="shared" si="9"/>
        <v>0</v>
      </c>
    </row>
    <row r="128" spans="1:84" x14ac:dyDescent="0.2">
      <c r="A128" s="23" t="s">
        <v>202</v>
      </c>
      <c r="B128" s="23" t="s">
        <v>297</v>
      </c>
      <c r="C128">
        <f t="shared" si="6"/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</v>
      </c>
      <c r="AT128" s="19">
        <v>0</v>
      </c>
      <c r="AU128" s="19">
        <v>0</v>
      </c>
      <c r="AV128" s="19">
        <v>0</v>
      </c>
      <c r="AW128" s="19">
        <v>0</v>
      </c>
      <c r="AX128" s="19">
        <v>0</v>
      </c>
      <c r="AY128" s="19">
        <v>0</v>
      </c>
      <c r="AZ128" s="19">
        <v>0</v>
      </c>
      <c r="BA128" s="19">
        <v>0</v>
      </c>
      <c r="BB128" s="19">
        <v>0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0</v>
      </c>
      <c r="BI128" s="19">
        <v>0</v>
      </c>
      <c r="BJ128" s="19">
        <v>0</v>
      </c>
      <c r="BK128" s="19">
        <v>0</v>
      </c>
      <c r="BL128" s="19">
        <v>0</v>
      </c>
      <c r="BM128" s="19">
        <v>0</v>
      </c>
      <c r="BN128" s="19">
        <v>0</v>
      </c>
      <c r="BO128" s="19">
        <v>0</v>
      </c>
      <c r="BP128" s="19">
        <v>0</v>
      </c>
      <c r="BQ128" s="19">
        <v>0</v>
      </c>
      <c r="BR128" s="19">
        <v>0</v>
      </c>
      <c r="BS128" s="19">
        <v>0</v>
      </c>
      <c r="BT128" s="19">
        <v>0</v>
      </c>
      <c r="BU128" s="19">
        <v>0</v>
      </c>
      <c r="BV128" s="19">
        <v>0</v>
      </c>
      <c r="BW128" s="19">
        <v>0</v>
      </c>
      <c r="BX128" s="19">
        <v>0</v>
      </c>
      <c r="BY128" s="19">
        <v>0</v>
      </c>
      <c r="BZ128" s="19">
        <v>0</v>
      </c>
      <c r="CA128" s="19">
        <v>0</v>
      </c>
      <c r="CB128" s="19">
        <v>0</v>
      </c>
      <c r="CD128" s="19">
        <f t="shared" si="7"/>
        <v>0</v>
      </c>
      <c r="CE128" s="19">
        <f t="shared" si="8"/>
        <v>0</v>
      </c>
      <c r="CF128" s="19">
        <f t="shared" si="9"/>
        <v>0</v>
      </c>
    </row>
    <row r="129" spans="1:84" x14ac:dyDescent="0.2">
      <c r="A129" s="23" t="s">
        <v>203</v>
      </c>
      <c r="B129" s="23" t="s">
        <v>298</v>
      </c>
      <c r="C129">
        <f t="shared" si="6"/>
        <v>125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D129" s="19">
        <f t="shared" si="7"/>
        <v>0</v>
      </c>
      <c r="CE129" s="19">
        <f t="shared" si="8"/>
        <v>0</v>
      </c>
      <c r="CF129" s="19">
        <f t="shared" si="9"/>
        <v>0</v>
      </c>
    </row>
    <row r="130" spans="1:84" x14ac:dyDescent="0.2">
      <c r="A130" s="23" t="s">
        <v>204</v>
      </c>
      <c r="B130" s="23" t="s">
        <v>299</v>
      </c>
      <c r="C130">
        <f t="shared" si="6"/>
        <v>126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D130" s="19">
        <f t="shared" si="7"/>
        <v>0</v>
      </c>
      <c r="CE130" s="19">
        <f t="shared" si="8"/>
        <v>0</v>
      </c>
      <c r="CF130" s="19">
        <f t="shared" si="9"/>
        <v>0</v>
      </c>
    </row>
    <row r="131" spans="1:84" x14ac:dyDescent="0.2">
      <c r="A131" s="23" t="s">
        <v>205</v>
      </c>
      <c r="B131" s="23" t="s">
        <v>300</v>
      </c>
      <c r="C131">
        <f t="shared" si="6"/>
        <v>127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0</v>
      </c>
      <c r="BV131" s="19">
        <v>0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D131" s="19">
        <f t="shared" si="7"/>
        <v>0</v>
      </c>
      <c r="CE131" s="19">
        <f t="shared" si="8"/>
        <v>0</v>
      </c>
      <c r="CF131" s="19">
        <f t="shared" si="9"/>
        <v>0</v>
      </c>
    </row>
    <row r="132" spans="1:84" x14ac:dyDescent="0.2">
      <c r="A132" s="23" t="s">
        <v>206</v>
      </c>
      <c r="B132" s="23" t="s">
        <v>71</v>
      </c>
      <c r="C132">
        <f t="shared" si="6"/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D132" s="19">
        <f t="shared" si="7"/>
        <v>0</v>
      </c>
      <c r="CE132" s="19">
        <f t="shared" si="8"/>
        <v>0</v>
      </c>
      <c r="CF132" s="19">
        <f t="shared" si="9"/>
        <v>0</v>
      </c>
    </row>
    <row r="133" spans="1:84" x14ac:dyDescent="0.2">
      <c r="A133" s="1"/>
      <c r="B133" s="7" t="s">
        <v>6</v>
      </c>
      <c r="C133">
        <f t="shared" si="6"/>
        <v>129</v>
      </c>
      <c r="D133" s="19">
        <f>SUM(D5:D132)</f>
        <v>3060.9559732555736</v>
      </c>
      <c r="E133" s="19">
        <f t="shared" ref="E133:BP133" si="10">SUM(E5:E132)</f>
        <v>2208.6225327767397</v>
      </c>
      <c r="F133" s="19">
        <f t="shared" si="10"/>
        <v>256.57731193354232</v>
      </c>
      <c r="G133" s="19">
        <f t="shared" si="10"/>
        <v>191.40067129272018</v>
      </c>
      <c r="H133" s="19">
        <f t="shared" si="10"/>
        <v>685.2975182142095</v>
      </c>
      <c r="I133" s="19">
        <f t="shared" si="10"/>
        <v>363.90811506747076</v>
      </c>
      <c r="J133" s="19">
        <f t="shared" si="10"/>
        <v>119.53103983284456</v>
      </c>
      <c r="K133" s="19">
        <f t="shared" si="10"/>
        <v>3486.1351171203655</v>
      </c>
      <c r="L133" s="19">
        <f t="shared" si="10"/>
        <v>351.88473808835874</v>
      </c>
      <c r="M133" s="19">
        <f t="shared" si="10"/>
        <v>3556.6846272357634</v>
      </c>
      <c r="N133" s="19">
        <f t="shared" si="10"/>
        <v>1692.8292314804705</v>
      </c>
      <c r="O133" s="19">
        <f t="shared" si="10"/>
        <v>459.94388803232687</v>
      </c>
      <c r="P133" s="19">
        <f t="shared" si="10"/>
        <v>1005.6023100655229</v>
      </c>
      <c r="Q133" s="19">
        <f t="shared" si="10"/>
        <v>1331.8187036264906</v>
      </c>
      <c r="R133" s="19">
        <f t="shared" si="10"/>
        <v>1259.6711643265587</v>
      </c>
      <c r="S133" s="19">
        <f t="shared" si="10"/>
        <v>647.64209435761529</v>
      </c>
      <c r="T133" s="19">
        <f t="shared" si="10"/>
        <v>1251.1556028300097</v>
      </c>
      <c r="U133" s="19">
        <f t="shared" si="10"/>
        <v>421.79696486271678</v>
      </c>
      <c r="V133" s="19">
        <f t="shared" si="10"/>
        <v>4439.5523439711442</v>
      </c>
      <c r="W133" s="19">
        <f t="shared" si="10"/>
        <v>296.06935365688821</v>
      </c>
      <c r="X133" s="19">
        <f t="shared" si="10"/>
        <v>1205.9671374874572</v>
      </c>
      <c r="Y133" s="19">
        <f t="shared" si="10"/>
        <v>662.86736809023944</v>
      </c>
      <c r="Z133" s="19">
        <f t="shared" si="10"/>
        <v>743.53280462537464</v>
      </c>
      <c r="AA133" s="19">
        <f t="shared" si="10"/>
        <v>955.6888242419501</v>
      </c>
      <c r="AB133" s="19">
        <f t="shared" si="10"/>
        <v>1210.9701474441554</v>
      </c>
      <c r="AC133" s="19">
        <f t="shared" si="10"/>
        <v>1672.2027522952139</v>
      </c>
      <c r="AD133" s="19">
        <f t="shared" si="10"/>
        <v>1064.8834469162709</v>
      </c>
      <c r="AE133" s="19">
        <f t="shared" si="10"/>
        <v>499.32836484827885</v>
      </c>
      <c r="AF133" s="19">
        <f t="shared" si="10"/>
        <v>1156.626240136613</v>
      </c>
      <c r="AG133" s="19">
        <f t="shared" si="10"/>
        <v>1680.0304637346273</v>
      </c>
      <c r="AH133" s="19">
        <f t="shared" si="10"/>
        <v>1159.1408064197979</v>
      </c>
      <c r="AI133" s="19">
        <f t="shared" si="10"/>
        <v>1382.797528175375</v>
      </c>
      <c r="AJ133" s="19">
        <f t="shared" si="10"/>
        <v>2265.482843905972</v>
      </c>
      <c r="AK133" s="19">
        <f t="shared" si="10"/>
        <v>1389.9233943520419</v>
      </c>
      <c r="AL133" s="19">
        <f t="shared" si="10"/>
        <v>875.44001089607173</v>
      </c>
      <c r="AM133" s="19">
        <f t="shared" si="10"/>
        <v>1186.1725270367197</v>
      </c>
      <c r="AN133" s="19">
        <f t="shared" si="10"/>
        <v>602.40398666873591</v>
      </c>
      <c r="AO133" s="19">
        <f t="shared" si="10"/>
        <v>6398.0496831475521</v>
      </c>
      <c r="AP133" s="19">
        <f t="shared" si="10"/>
        <v>665.97452003819683</v>
      </c>
      <c r="AQ133" s="19">
        <f t="shared" si="10"/>
        <v>8085.4980711462804</v>
      </c>
      <c r="AR133" s="19">
        <f t="shared" si="10"/>
        <v>946.45759640209894</v>
      </c>
      <c r="AS133" s="19">
        <f t="shared" si="10"/>
        <v>4977.9145221750969</v>
      </c>
      <c r="AT133" s="19">
        <f t="shared" si="10"/>
        <v>4242.2765503588616</v>
      </c>
      <c r="AU133" s="19">
        <f t="shared" si="10"/>
        <v>72.218797675742181</v>
      </c>
      <c r="AV133" s="19">
        <f t="shared" si="10"/>
        <v>1171.0824601300801</v>
      </c>
      <c r="AW133" s="19">
        <f t="shared" si="10"/>
        <v>409.93833851885699</v>
      </c>
      <c r="AX133" s="19">
        <f t="shared" si="10"/>
        <v>353.68699012651234</v>
      </c>
      <c r="AY133" s="19">
        <f t="shared" si="10"/>
        <v>4727.4063210561844</v>
      </c>
      <c r="AZ133" s="19">
        <f t="shared" si="10"/>
        <v>428.76634188808299</v>
      </c>
      <c r="BA133" s="19">
        <f t="shared" si="10"/>
        <v>264.97614650981251</v>
      </c>
      <c r="BB133" s="19">
        <f t="shared" si="10"/>
        <v>4407.4432312583667</v>
      </c>
      <c r="BC133" s="19">
        <f t="shared" si="10"/>
        <v>476.03066356125476</v>
      </c>
      <c r="BD133" s="19">
        <f t="shared" si="10"/>
        <v>2516.9934506362069</v>
      </c>
      <c r="BE133" s="19">
        <f t="shared" si="10"/>
        <v>413.61442356201155</v>
      </c>
      <c r="BF133" s="19">
        <f t="shared" si="10"/>
        <v>903.65310468580719</v>
      </c>
      <c r="BG133" s="19">
        <f t="shared" si="10"/>
        <v>473.62656202835308</v>
      </c>
      <c r="BH133" s="19">
        <f t="shared" si="10"/>
        <v>698.30502846412662</v>
      </c>
      <c r="BI133" s="19">
        <f t="shared" si="10"/>
        <v>268.47221727472419</v>
      </c>
      <c r="BJ133" s="19">
        <f t="shared" si="10"/>
        <v>1691.6005685712462</v>
      </c>
      <c r="BK133" s="19">
        <f t="shared" si="10"/>
        <v>139.97484541978173</v>
      </c>
      <c r="BL133" s="19">
        <f t="shared" si="10"/>
        <v>3329.7844197414029</v>
      </c>
      <c r="BM133" s="19">
        <f t="shared" si="10"/>
        <v>1341.7984874572912</v>
      </c>
      <c r="BN133" s="19">
        <f t="shared" si="10"/>
        <v>570.77261276554373</v>
      </c>
      <c r="BO133" s="19">
        <f t="shared" si="10"/>
        <v>1771.2322123814681</v>
      </c>
      <c r="BP133" s="19">
        <f t="shared" si="10"/>
        <v>3254.811717730578</v>
      </c>
      <c r="BQ133" s="19">
        <f t="shared" ref="BQ133:CB133" si="11">SUM(BQ5:BQ132)</f>
        <v>243.28902919853948</v>
      </c>
      <c r="BR133" s="19">
        <f t="shared" si="11"/>
        <v>2334.4381592208338</v>
      </c>
      <c r="BS133" s="19">
        <f t="shared" si="11"/>
        <v>0</v>
      </c>
      <c r="BT133" s="19">
        <f t="shared" si="11"/>
        <v>104380.62502243315</v>
      </c>
      <c r="BU133" s="19">
        <f t="shared" si="11"/>
        <v>0</v>
      </c>
      <c r="BV133" s="19">
        <f t="shared" si="11"/>
        <v>0</v>
      </c>
      <c r="BW133" s="19">
        <f t="shared" si="11"/>
        <v>0</v>
      </c>
      <c r="BX133" s="19">
        <f t="shared" si="11"/>
        <v>151315.31347842957</v>
      </c>
      <c r="BY133" s="19">
        <f t="shared" si="11"/>
        <v>12536.061499137308</v>
      </c>
      <c r="BZ133" s="19">
        <f t="shared" si="11"/>
        <v>0</v>
      </c>
      <c r="CA133" s="19">
        <f t="shared" si="11"/>
        <v>163851.37497756688</v>
      </c>
      <c r="CB133" s="19">
        <f t="shared" si="11"/>
        <v>268232</v>
      </c>
      <c r="CD133" s="19">
        <f t="shared" si="7"/>
        <v>0</v>
      </c>
      <c r="CE133" s="19">
        <f t="shared" si="8"/>
        <v>0</v>
      </c>
      <c r="CF133" s="19">
        <f t="shared" si="9"/>
        <v>0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Referência</vt:lpstr>
      <vt:lpstr>Producao</vt:lpstr>
      <vt:lpstr>Usos PxS</vt:lpstr>
      <vt:lpstr>Usos SxS</vt:lpstr>
      <vt:lpstr>Mat A Coef Tec</vt:lpstr>
      <vt:lpstr>Inv Leontief</vt:lpstr>
      <vt:lpstr>Importacoes</vt:lpstr>
      <vt:lpstr>Imposto Import</vt:lpstr>
      <vt:lpstr>ICMS</vt:lpstr>
      <vt:lpstr>IPI</vt:lpstr>
      <vt:lpstr>OIIL</vt:lpstr>
      <vt:lpstr>MG Com</vt:lpstr>
      <vt:lpstr>MG Transp</vt:lpstr>
    </vt:vector>
  </TitlesOfParts>
  <Company>USP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Joaquim J.M. Guilhoto</dc:creator>
  <cp:lastModifiedBy>Joaquim Guilhoto</cp:lastModifiedBy>
  <dcterms:created xsi:type="dcterms:W3CDTF">2002-05-08T00:39:07Z</dcterms:created>
  <dcterms:modified xsi:type="dcterms:W3CDTF">2020-02-02T20:17:22Z</dcterms:modified>
</cp:coreProperties>
</file>