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e\Dropbox\Matrizes site\MIPs Nacionais\"/>
    </mc:Choice>
  </mc:AlternateContent>
  <bookViews>
    <workbookView xWindow="0" yWindow="0" windowWidth="23040" windowHeight="8532"/>
  </bookViews>
  <sheets>
    <sheet name="Referência" sheetId="10" r:id="rId1"/>
    <sheet name="Producao" sheetId="1" r:id="rId2"/>
    <sheet name="Usos PxS" sheetId="2" r:id="rId3"/>
    <sheet name="Usos SxS" sheetId="11" r:id="rId4"/>
    <sheet name="Mat A Coef Tec" sheetId="12" r:id="rId5"/>
    <sheet name="Inv Leontief" sheetId="13" r:id="rId6"/>
    <sheet name="Importacoes" sheetId="8" r:id="rId7"/>
    <sheet name="Imposto Import" sheetId="7" r:id="rId8"/>
    <sheet name="ICMS" sheetId="6" r:id="rId9"/>
    <sheet name="IPI" sheetId="5" r:id="rId10"/>
    <sheet name="OIIL" sheetId="4" r:id="rId11"/>
    <sheet name="MG Com" sheetId="3" r:id="rId12"/>
    <sheet name="MG Transp" sheetId="9" r:id="rId13"/>
  </sheets>
  <calcPr calcId="152511"/>
</workbook>
</file>

<file path=xl/calcChain.xml><?xml version="1.0" encoding="utf-8"?>
<calcChain xmlns="http://schemas.openxmlformats.org/spreadsheetml/2006/main">
  <c r="CH133" i="9" l="1"/>
  <c r="CH133" i="3"/>
  <c r="CH133" i="4"/>
  <c r="CH133" i="5"/>
  <c r="CH133" i="6"/>
  <c r="CH133" i="7"/>
  <c r="CH133" i="8"/>
  <c r="CI132" i="9" l="1"/>
  <c r="CI131" i="9"/>
  <c r="CI130" i="9"/>
  <c r="CI129" i="9"/>
  <c r="CI128" i="9"/>
  <c r="CI127" i="9"/>
  <c r="CI126" i="9"/>
  <c r="CI125" i="9"/>
  <c r="CI124" i="9"/>
  <c r="CI123" i="9"/>
  <c r="CI122" i="9"/>
  <c r="CI121" i="9"/>
  <c r="CI120" i="9"/>
  <c r="CI119" i="9"/>
  <c r="CI118" i="9"/>
  <c r="CI117" i="9"/>
  <c r="CI116" i="9"/>
  <c r="CI115" i="9"/>
  <c r="CI114" i="9"/>
  <c r="CI113" i="9"/>
  <c r="CI112" i="9"/>
  <c r="CI111" i="9"/>
  <c r="CI110" i="9"/>
  <c r="CI109" i="9"/>
  <c r="CI108" i="9"/>
  <c r="CI107" i="9"/>
  <c r="CI106" i="9"/>
  <c r="CI105" i="9"/>
  <c r="CI104" i="9"/>
  <c r="CI103" i="9"/>
  <c r="CI102" i="9"/>
  <c r="CI101" i="9"/>
  <c r="CI100" i="9"/>
  <c r="CI99" i="9"/>
  <c r="CI98" i="9"/>
  <c r="CI97" i="9"/>
  <c r="CI96" i="9"/>
  <c r="CI95" i="9"/>
  <c r="CI94" i="9"/>
  <c r="CI93" i="9"/>
  <c r="CI92" i="9"/>
  <c r="CI91" i="9"/>
  <c r="CI90" i="9"/>
  <c r="CI89" i="9"/>
  <c r="CI88" i="9"/>
  <c r="CI87" i="9"/>
  <c r="CI86" i="9"/>
  <c r="CI85" i="9"/>
  <c r="CI84" i="9"/>
  <c r="CI83" i="9"/>
  <c r="CI82" i="9"/>
  <c r="CI81" i="9"/>
  <c r="CI80" i="9"/>
  <c r="CI79" i="9"/>
  <c r="CI78" i="9"/>
  <c r="CI77" i="9"/>
  <c r="CI76" i="9"/>
  <c r="CI75" i="9"/>
  <c r="CI74" i="9"/>
  <c r="CI73" i="9"/>
  <c r="CI72" i="9"/>
  <c r="CI71" i="9"/>
  <c r="CI70" i="9"/>
  <c r="CI69" i="9"/>
  <c r="CI68" i="9"/>
  <c r="CI67" i="9"/>
  <c r="CI66" i="9"/>
  <c r="CI65" i="9"/>
  <c r="CI64" i="9"/>
  <c r="CI63" i="9"/>
  <c r="CI62" i="9"/>
  <c r="CI61" i="9"/>
  <c r="CI60" i="9"/>
  <c r="CI59" i="9"/>
  <c r="CI58" i="9"/>
  <c r="CI57" i="9"/>
  <c r="CI56" i="9"/>
  <c r="CI55" i="9"/>
  <c r="CI54" i="9"/>
  <c r="CI53" i="9"/>
  <c r="CI52" i="9"/>
  <c r="CI51" i="9"/>
  <c r="CI50" i="9"/>
  <c r="CI49" i="9"/>
  <c r="CI48" i="9"/>
  <c r="CI47" i="9"/>
  <c r="CI46" i="9"/>
  <c r="CI45" i="9"/>
  <c r="CI44" i="9"/>
  <c r="CI43" i="9"/>
  <c r="CI42" i="9"/>
  <c r="CI41" i="9"/>
  <c r="CI40" i="9"/>
  <c r="CI39" i="9"/>
  <c r="CI38" i="9"/>
  <c r="CI37" i="9"/>
  <c r="CI36" i="9"/>
  <c r="CI35" i="9"/>
  <c r="CI34" i="9"/>
  <c r="CI33" i="9"/>
  <c r="CI32" i="9"/>
  <c r="CI31" i="9"/>
  <c r="CI30" i="9"/>
  <c r="CI29" i="9"/>
  <c r="CI28" i="9"/>
  <c r="CI27" i="9"/>
  <c r="CI26" i="9"/>
  <c r="CI25" i="9"/>
  <c r="CI24" i="9"/>
  <c r="CI23" i="9"/>
  <c r="CI22" i="9"/>
  <c r="CI21" i="9"/>
  <c r="CI20" i="9"/>
  <c r="CI19" i="9"/>
  <c r="CI18" i="9"/>
  <c r="CI17" i="9"/>
  <c r="CI16" i="9"/>
  <c r="CI15" i="9"/>
  <c r="CI14" i="9"/>
  <c r="CI13" i="9"/>
  <c r="CI12" i="9"/>
  <c r="CI11" i="9"/>
  <c r="CI10" i="9"/>
  <c r="CI9" i="9"/>
  <c r="CI8" i="9"/>
  <c r="CI7" i="9"/>
  <c r="CI6" i="9"/>
  <c r="CI5" i="9"/>
  <c r="CI132" i="3"/>
  <c r="CI131" i="3"/>
  <c r="CI130" i="3"/>
  <c r="CI129" i="3"/>
  <c r="CI128" i="3"/>
  <c r="CI127" i="3"/>
  <c r="CI126" i="3"/>
  <c r="CI125" i="3"/>
  <c r="CI124" i="3"/>
  <c r="CI123" i="3"/>
  <c r="CI122" i="3"/>
  <c r="CI121" i="3"/>
  <c r="CI120" i="3"/>
  <c r="CI119" i="3"/>
  <c r="CI118" i="3"/>
  <c r="CI117" i="3"/>
  <c r="CI116" i="3"/>
  <c r="CI115" i="3"/>
  <c r="CI114" i="3"/>
  <c r="CI113" i="3"/>
  <c r="CI112" i="3"/>
  <c r="CI111" i="3"/>
  <c r="CI110" i="3"/>
  <c r="CI109" i="3"/>
  <c r="CI108" i="3"/>
  <c r="CI107" i="3"/>
  <c r="CI106" i="3"/>
  <c r="CI105" i="3"/>
  <c r="CI104" i="3"/>
  <c r="CI103" i="3"/>
  <c r="CI102" i="3"/>
  <c r="CI101" i="3"/>
  <c r="CI100" i="3"/>
  <c r="CI99" i="3"/>
  <c r="CI98" i="3"/>
  <c r="CI97" i="3"/>
  <c r="CI96" i="3"/>
  <c r="CI95" i="3"/>
  <c r="CI94" i="3"/>
  <c r="CI93" i="3"/>
  <c r="CI92" i="3"/>
  <c r="CI91" i="3"/>
  <c r="CI90" i="3"/>
  <c r="CI89" i="3"/>
  <c r="CI88" i="3"/>
  <c r="CI87" i="3"/>
  <c r="CI86" i="3"/>
  <c r="CI85" i="3"/>
  <c r="CI84" i="3"/>
  <c r="CI83" i="3"/>
  <c r="CI82" i="3"/>
  <c r="CI81" i="3"/>
  <c r="CI80" i="3"/>
  <c r="CI79" i="3"/>
  <c r="CI78" i="3"/>
  <c r="CI77" i="3"/>
  <c r="CI76" i="3"/>
  <c r="CI75" i="3"/>
  <c r="CI74" i="3"/>
  <c r="CI73" i="3"/>
  <c r="CI72" i="3"/>
  <c r="CI71" i="3"/>
  <c r="CI70" i="3"/>
  <c r="CI69" i="3"/>
  <c r="CI68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I40" i="3"/>
  <c r="CI39" i="3"/>
  <c r="CI38" i="3"/>
  <c r="CI37" i="3"/>
  <c r="CI36" i="3"/>
  <c r="CI35" i="3"/>
  <c r="CI34" i="3"/>
  <c r="CI33" i="3"/>
  <c r="CI32" i="3"/>
  <c r="CI31" i="3"/>
  <c r="CI30" i="3"/>
  <c r="CI29" i="3"/>
  <c r="CI28" i="3"/>
  <c r="CI27" i="3"/>
  <c r="CI26" i="3"/>
  <c r="CI25" i="3"/>
  <c r="CI24" i="3"/>
  <c r="CI23" i="3"/>
  <c r="CI22" i="3"/>
  <c r="CI21" i="3"/>
  <c r="CI20" i="3"/>
  <c r="CI19" i="3"/>
  <c r="CI18" i="3"/>
  <c r="CI17" i="3"/>
  <c r="CI16" i="3"/>
  <c r="CI15" i="3"/>
  <c r="CI14" i="3"/>
  <c r="CI13" i="3"/>
  <c r="CI12" i="3"/>
  <c r="CI11" i="3"/>
  <c r="CI10" i="3"/>
  <c r="CI9" i="3"/>
  <c r="CI8" i="3"/>
  <c r="CI7" i="3"/>
  <c r="CI6" i="3"/>
  <c r="CI5" i="3"/>
  <c r="CI132" i="4"/>
  <c r="CI131" i="4"/>
  <c r="CI130" i="4"/>
  <c r="CI129" i="4"/>
  <c r="CI128" i="4"/>
  <c r="CI127" i="4"/>
  <c r="CI126" i="4"/>
  <c r="CI125" i="4"/>
  <c r="CI124" i="4"/>
  <c r="CI123" i="4"/>
  <c r="CI122" i="4"/>
  <c r="CI121" i="4"/>
  <c r="CI120" i="4"/>
  <c r="CI119" i="4"/>
  <c r="CI118" i="4"/>
  <c r="CI117" i="4"/>
  <c r="CI116" i="4"/>
  <c r="CI115" i="4"/>
  <c r="CI114" i="4"/>
  <c r="CI113" i="4"/>
  <c r="CI112" i="4"/>
  <c r="CI111" i="4"/>
  <c r="CI110" i="4"/>
  <c r="CI109" i="4"/>
  <c r="CI108" i="4"/>
  <c r="CI107" i="4"/>
  <c r="CI106" i="4"/>
  <c r="CI105" i="4"/>
  <c r="CI104" i="4"/>
  <c r="CI103" i="4"/>
  <c r="CI102" i="4"/>
  <c r="CI101" i="4"/>
  <c r="CI100" i="4"/>
  <c r="CI99" i="4"/>
  <c r="CI98" i="4"/>
  <c r="CI97" i="4"/>
  <c r="CI96" i="4"/>
  <c r="CI95" i="4"/>
  <c r="CI94" i="4"/>
  <c r="CI93" i="4"/>
  <c r="CI92" i="4"/>
  <c r="CI91" i="4"/>
  <c r="CI90" i="4"/>
  <c r="CI89" i="4"/>
  <c r="CI88" i="4"/>
  <c r="CI87" i="4"/>
  <c r="CI86" i="4"/>
  <c r="CI85" i="4"/>
  <c r="CI84" i="4"/>
  <c r="CI83" i="4"/>
  <c r="CI82" i="4"/>
  <c r="CI81" i="4"/>
  <c r="CI80" i="4"/>
  <c r="CI79" i="4"/>
  <c r="CI78" i="4"/>
  <c r="CI77" i="4"/>
  <c r="CI76" i="4"/>
  <c r="CI75" i="4"/>
  <c r="CI74" i="4"/>
  <c r="CI73" i="4"/>
  <c r="CI72" i="4"/>
  <c r="CI71" i="4"/>
  <c r="CI70" i="4"/>
  <c r="CI69" i="4"/>
  <c r="CI68" i="4"/>
  <c r="CI67" i="4"/>
  <c r="CI66" i="4"/>
  <c r="CI65" i="4"/>
  <c r="CI64" i="4"/>
  <c r="CI63" i="4"/>
  <c r="CI62" i="4"/>
  <c r="CI61" i="4"/>
  <c r="CI60" i="4"/>
  <c r="CI59" i="4"/>
  <c r="CI58" i="4"/>
  <c r="CI57" i="4"/>
  <c r="CI56" i="4"/>
  <c r="CI55" i="4"/>
  <c r="CI54" i="4"/>
  <c r="CI53" i="4"/>
  <c r="CI52" i="4"/>
  <c r="CI51" i="4"/>
  <c r="CI50" i="4"/>
  <c r="CI49" i="4"/>
  <c r="CI48" i="4"/>
  <c r="CI47" i="4"/>
  <c r="CI46" i="4"/>
  <c r="CI45" i="4"/>
  <c r="CI44" i="4"/>
  <c r="CI43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I27" i="4"/>
  <c r="CI26" i="4"/>
  <c r="CI25" i="4"/>
  <c r="CI24" i="4"/>
  <c r="CI23" i="4"/>
  <c r="CI22" i="4"/>
  <c r="CI21" i="4"/>
  <c r="CI20" i="4"/>
  <c r="CI19" i="4"/>
  <c r="CI18" i="4"/>
  <c r="CI17" i="4"/>
  <c r="CI16" i="4"/>
  <c r="CI15" i="4"/>
  <c r="CI14" i="4"/>
  <c r="CI13" i="4"/>
  <c r="CI12" i="4"/>
  <c r="CI11" i="4"/>
  <c r="CI10" i="4"/>
  <c r="CI9" i="4"/>
  <c r="CI8" i="4"/>
  <c r="CI7" i="4"/>
  <c r="CI6" i="4"/>
  <c r="CI5" i="4"/>
  <c r="CI132" i="5"/>
  <c r="CI131" i="5"/>
  <c r="CI130" i="5"/>
  <c r="CI129" i="5"/>
  <c r="CI128" i="5"/>
  <c r="CI127" i="5"/>
  <c r="CI126" i="5"/>
  <c r="CI125" i="5"/>
  <c r="CI124" i="5"/>
  <c r="CI123" i="5"/>
  <c r="CI122" i="5"/>
  <c r="CI121" i="5"/>
  <c r="CI120" i="5"/>
  <c r="CI119" i="5"/>
  <c r="CI118" i="5"/>
  <c r="CI117" i="5"/>
  <c r="CI116" i="5"/>
  <c r="CI115" i="5"/>
  <c r="CI114" i="5"/>
  <c r="CI113" i="5"/>
  <c r="CI112" i="5"/>
  <c r="CI111" i="5"/>
  <c r="CI110" i="5"/>
  <c r="CI109" i="5"/>
  <c r="CI108" i="5"/>
  <c r="CI107" i="5"/>
  <c r="CI106" i="5"/>
  <c r="CI105" i="5"/>
  <c r="CI104" i="5"/>
  <c r="CI103" i="5"/>
  <c r="CI102" i="5"/>
  <c r="CI101" i="5"/>
  <c r="CI100" i="5"/>
  <c r="CI99" i="5"/>
  <c r="CI98" i="5"/>
  <c r="CI97" i="5"/>
  <c r="CI96" i="5"/>
  <c r="CI95" i="5"/>
  <c r="CI94" i="5"/>
  <c r="CI93" i="5"/>
  <c r="CI92" i="5"/>
  <c r="CI91" i="5"/>
  <c r="CI90" i="5"/>
  <c r="CI89" i="5"/>
  <c r="CI88" i="5"/>
  <c r="CI87" i="5"/>
  <c r="CI86" i="5"/>
  <c r="CI85" i="5"/>
  <c r="CI84" i="5"/>
  <c r="CI83" i="5"/>
  <c r="CI82" i="5"/>
  <c r="CI81" i="5"/>
  <c r="CI80" i="5"/>
  <c r="CI79" i="5"/>
  <c r="CI78" i="5"/>
  <c r="CI77" i="5"/>
  <c r="CI76" i="5"/>
  <c r="CI75" i="5"/>
  <c r="CI74" i="5"/>
  <c r="CI73" i="5"/>
  <c r="CI72" i="5"/>
  <c r="CI71" i="5"/>
  <c r="CI70" i="5"/>
  <c r="CI69" i="5"/>
  <c r="CI68" i="5"/>
  <c r="CI67" i="5"/>
  <c r="CI66" i="5"/>
  <c r="CI65" i="5"/>
  <c r="CI64" i="5"/>
  <c r="CI63" i="5"/>
  <c r="CI62" i="5"/>
  <c r="CI61" i="5"/>
  <c r="CI60" i="5"/>
  <c r="CI59" i="5"/>
  <c r="CI58" i="5"/>
  <c r="CI57" i="5"/>
  <c r="CI56" i="5"/>
  <c r="CI55" i="5"/>
  <c r="CI54" i="5"/>
  <c r="CI53" i="5"/>
  <c r="CI52" i="5"/>
  <c r="CI51" i="5"/>
  <c r="CI50" i="5"/>
  <c r="CI49" i="5"/>
  <c r="CI48" i="5"/>
  <c r="CI47" i="5"/>
  <c r="CI46" i="5"/>
  <c r="CI45" i="5"/>
  <c r="CI44" i="5"/>
  <c r="CI43" i="5"/>
  <c r="CI42" i="5"/>
  <c r="CI41" i="5"/>
  <c r="CI40" i="5"/>
  <c r="CI39" i="5"/>
  <c r="CI38" i="5"/>
  <c r="CI37" i="5"/>
  <c r="CI36" i="5"/>
  <c r="CI35" i="5"/>
  <c r="CI34" i="5"/>
  <c r="CI33" i="5"/>
  <c r="CI32" i="5"/>
  <c r="CI31" i="5"/>
  <c r="CI30" i="5"/>
  <c r="CI29" i="5"/>
  <c r="CI28" i="5"/>
  <c r="CI27" i="5"/>
  <c r="CI26" i="5"/>
  <c r="CI25" i="5"/>
  <c r="CI24" i="5"/>
  <c r="CI23" i="5"/>
  <c r="CI22" i="5"/>
  <c r="CI21" i="5"/>
  <c r="CI20" i="5"/>
  <c r="CI19" i="5"/>
  <c r="CI18" i="5"/>
  <c r="CI17" i="5"/>
  <c r="CI16" i="5"/>
  <c r="CI15" i="5"/>
  <c r="CI14" i="5"/>
  <c r="CI13" i="5"/>
  <c r="CI12" i="5"/>
  <c r="CI11" i="5"/>
  <c r="CI10" i="5"/>
  <c r="CI9" i="5"/>
  <c r="CI8" i="5"/>
  <c r="CI7" i="5"/>
  <c r="CI6" i="5"/>
  <c r="CI5" i="5"/>
  <c r="CI132" i="6"/>
  <c r="CI131" i="6"/>
  <c r="CI130" i="6"/>
  <c r="CI129" i="6"/>
  <c r="CI128" i="6"/>
  <c r="CI127" i="6"/>
  <c r="CI126" i="6"/>
  <c r="CI125" i="6"/>
  <c r="CI124" i="6"/>
  <c r="CI123" i="6"/>
  <c r="CI122" i="6"/>
  <c r="CI121" i="6"/>
  <c r="CI120" i="6"/>
  <c r="CI119" i="6"/>
  <c r="CI118" i="6"/>
  <c r="CI117" i="6"/>
  <c r="CI116" i="6"/>
  <c r="CI115" i="6"/>
  <c r="CI114" i="6"/>
  <c r="CI113" i="6"/>
  <c r="CI112" i="6"/>
  <c r="CI111" i="6"/>
  <c r="CI110" i="6"/>
  <c r="CI109" i="6"/>
  <c r="CI108" i="6"/>
  <c r="CI107" i="6"/>
  <c r="CI106" i="6"/>
  <c r="CI105" i="6"/>
  <c r="CI104" i="6"/>
  <c r="CI103" i="6"/>
  <c r="CI102" i="6"/>
  <c r="CI101" i="6"/>
  <c r="CI100" i="6"/>
  <c r="CI99" i="6"/>
  <c r="CI98" i="6"/>
  <c r="CI97" i="6"/>
  <c r="CI96" i="6"/>
  <c r="CI95" i="6"/>
  <c r="CI94" i="6"/>
  <c r="CI93" i="6"/>
  <c r="CI92" i="6"/>
  <c r="CI91" i="6"/>
  <c r="CI90" i="6"/>
  <c r="CI89" i="6"/>
  <c r="CI88" i="6"/>
  <c r="CI87" i="6"/>
  <c r="CI86" i="6"/>
  <c r="CI85" i="6"/>
  <c r="CI84" i="6"/>
  <c r="CI83" i="6"/>
  <c r="CI82" i="6"/>
  <c r="CI81" i="6"/>
  <c r="CI80" i="6"/>
  <c r="CI79" i="6"/>
  <c r="CI78" i="6"/>
  <c r="CI77" i="6"/>
  <c r="CI76" i="6"/>
  <c r="CI75" i="6"/>
  <c r="CI74" i="6"/>
  <c r="CI73" i="6"/>
  <c r="CI72" i="6"/>
  <c r="CI71" i="6"/>
  <c r="CI70" i="6"/>
  <c r="CI69" i="6"/>
  <c r="CI68" i="6"/>
  <c r="CI67" i="6"/>
  <c r="CI66" i="6"/>
  <c r="CI65" i="6"/>
  <c r="CI64" i="6"/>
  <c r="CI63" i="6"/>
  <c r="CI62" i="6"/>
  <c r="CI61" i="6"/>
  <c r="CI60" i="6"/>
  <c r="CI59" i="6"/>
  <c r="CI58" i="6"/>
  <c r="CI57" i="6"/>
  <c r="CI56" i="6"/>
  <c r="CI55" i="6"/>
  <c r="CI54" i="6"/>
  <c r="CI53" i="6"/>
  <c r="CI52" i="6"/>
  <c r="CI51" i="6"/>
  <c r="CI50" i="6"/>
  <c r="CI49" i="6"/>
  <c r="CI48" i="6"/>
  <c r="CI47" i="6"/>
  <c r="CI46" i="6"/>
  <c r="CI45" i="6"/>
  <c r="CI44" i="6"/>
  <c r="CI43" i="6"/>
  <c r="CI42" i="6"/>
  <c r="CI41" i="6"/>
  <c r="CI40" i="6"/>
  <c r="CI39" i="6"/>
  <c r="CI38" i="6"/>
  <c r="CI37" i="6"/>
  <c r="CI36" i="6"/>
  <c r="CI35" i="6"/>
  <c r="CI34" i="6"/>
  <c r="CI33" i="6"/>
  <c r="CI32" i="6"/>
  <c r="CI31" i="6"/>
  <c r="CI30" i="6"/>
  <c r="CI29" i="6"/>
  <c r="CI28" i="6"/>
  <c r="CI27" i="6"/>
  <c r="CI26" i="6"/>
  <c r="CI25" i="6"/>
  <c r="CI24" i="6"/>
  <c r="CI23" i="6"/>
  <c r="CI22" i="6"/>
  <c r="CI21" i="6"/>
  <c r="CI20" i="6"/>
  <c r="CI19" i="6"/>
  <c r="CI18" i="6"/>
  <c r="CI17" i="6"/>
  <c r="CI16" i="6"/>
  <c r="CI15" i="6"/>
  <c r="CI14" i="6"/>
  <c r="CI13" i="6"/>
  <c r="CI12" i="6"/>
  <c r="CI11" i="6"/>
  <c r="CI10" i="6"/>
  <c r="CI9" i="6"/>
  <c r="CI8" i="6"/>
  <c r="CI7" i="6"/>
  <c r="CI6" i="6"/>
  <c r="CI5" i="6"/>
  <c r="CI132" i="7"/>
  <c r="CI131" i="7"/>
  <c r="CI130" i="7"/>
  <c r="CI129" i="7"/>
  <c r="CI128" i="7"/>
  <c r="CI127" i="7"/>
  <c r="CI126" i="7"/>
  <c r="CI125" i="7"/>
  <c r="CI124" i="7"/>
  <c r="CI123" i="7"/>
  <c r="CI122" i="7"/>
  <c r="CI121" i="7"/>
  <c r="CI120" i="7"/>
  <c r="CI119" i="7"/>
  <c r="CI118" i="7"/>
  <c r="CI117" i="7"/>
  <c r="CI116" i="7"/>
  <c r="CI115" i="7"/>
  <c r="CI114" i="7"/>
  <c r="CI113" i="7"/>
  <c r="CI112" i="7"/>
  <c r="CI111" i="7"/>
  <c r="CI110" i="7"/>
  <c r="CI109" i="7"/>
  <c r="CI108" i="7"/>
  <c r="CI107" i="7"/>
  <c r="CI106" i="7"/>
  <c r="CI105" i="7"/>
  <c r="CI104" i="7"/>
  <c r="CI103" i="7"/>
  <c r="CI102" i="7"/>
  <c r="CI101" i="7"/>
  <c r="CI100" i="7"/>
  <c r="CI99" i="7"/>
  <c r="CI98" i="7"/>
  <c r="CI97" i="7"/>
  <c r="CI96" i="7"/>
  <c r="CI95" i="7"/>
  <c r="CI94" i="7"/>
  <c r="CI93" i="7"/>
  <c r="CI92" i="7"/>
  <c r="CI91" i="7"/>
  <c r="CI90" i="7"/>
  <c r="CI89" i="7"/>
  <c r="CI88" i="7"/>
  <c r="CI87" i="7"/>
  <c r="CI86" i="7"/>
  <c r="CI85" i="7"/>
  <c r="CI84" i="7"/>
  <c r="CI83" i="7"/>
  <c r="CI82" i="7"/>
  <c r="CI81" i="7"/>
  <c r="CI80" i="7"/>
  <c r="CI79" i="7"/>
  <c r="CI78" i="7"/>
  <c r="CI77" i="7"/>
  <c r="CI76" i="7"/>
  <c r="CI75" i="7"/>
  <c r="CI74" i="7"/>
  <c r="CI73" i="7"/>
  <c r="CI72" i="7"/>
  <c r="CI71" i="7"/>
  <c r="CI70" i="7"/>
  <c r="CI69" i="7"/>
  <c r="CI68" i="7"/>
  <c r="CI67" i="7"/>
  <c r="CI66" i="7"/>
  <c r="CI65" i="7"/>
  <c r="CI64" i="7"/>
  <c r="CI63" i="7"/>
  <c r="CI62" i="7"/>
  <c r="CI61" i="7"/>
  <c r="CI60" i="7"/>
  <c r="CI59" i="7"/>
  <c r="CI58" i="7"/>
  <c r="CI57" i="7"/>
  <c r="CI56" i="7"/>
  <c r="CI55" i="7"/>
  <c r="CI54" i="7"/>
  <c r="CI53" i="7"/>
  <c r="CI52" i="7"/>
  <c r="CI51" i="7"/>
  <c r="CI50" i="7"/>
  <c r="CI49" i="7"/>
  <c r="CI48" i="7"/>
  <c r="CI47" i="7"/>
  <c r="CI46" i="7"/>
  <c r="CI45" i="7"/>
  <c r="CI44" i="7"/>
  <c r="CI43" i="7"/>
  <c r="CI42" i="7"/>
  <c r="CI41" i="7"/>
  <c r="CI40" i="7"/>
  <c r="CI39" i="7"/>
  <c r="CI38" i="7"/>
  <c r="CI37" i="7"/>
  <c r="CI36" i="7"/>
  <c r="CI35" i="7"/>
  <c r="CI34" i="7"/>
  <c r="CI33" i="7"/>
  <c r="CI32" i="7"/>
  <c r="CI31" i="7"/>
  <c r="CI30" i="7"/>
  <c r="CI29" i="7"/>
  <c r="CI28" i="7"/>
  <c r="CI27" i="7"/>
  <c r="CI26" i="7"/>
  <c r="CI25" i="7"/>
  <c r="CI24" i="7"/>
  <c r="CI23" i="7"/>
  <c r="CI22" i="7"/>
  <c r="CI21" i="7"/>
  <c r="CI20" i="7"/>
  <c r="CI19" i="7"/>
  <c r="CI18" i="7"/>
  <c r="CI17" i="7"/>
  <c r="CI16" i="7"/>
  <c r="CI15" i="7"/>
  <c r="CI14" i="7"/>
  <c r="CI13" i="7"/>
  <c r="CI12" i="7"/>
  <c r="CI11" i="7"/>
  <c r="CI10" i="7"/>
  <c r="CI9" i="7"/>
  <c r="CI8" i="7"/>
  <c r="CI7" i="7"/>
  <c r="CI6" i="7"/>
  <c r="CI5" i="7"/>
  <c r="CI132" i="8"/>
  <c r="CI131" i="8"/>
  <c r="CI130" i="8"/>
  <c r="CI129" i="8"/>
  <c r="CI128" i="8"/>
  <c r="CI127" i="8"/>
  <c r="CI126" i="8"/>
  <c r="CI125" i="8"/>
  <c r="CI124" i="8"/>
  <c r="CI123" i="8"/>
  <c r="CI122" i="8"/>
  <c r="CI121" i="8"/>
  <c r="CI120" i="8"/>
  <c r="CI119" i="8"/>
  <c r="CI118" i="8"/>
  <c r="CI117" i="8"/>
  <c r="CI116" i="8"/>
  <c r="CI115" i="8"/>
  <c r="CI114" i="8"/>
  <c r="CI113" i="8"/>
  <c r="CI112" i="8"/>
  <c r="CI111" i="8"/>
  <c r="CI110" i="8"/>
  <c r="CI109" i="8"/>
  <c r="CI108" i="8"/>
  <c r="CI107" i="8"/>
  <c r="CI106" i="8"/>
  <c r="CI105" i="8"/>
  <c r="CI104" i="8"/>
  <c r="CI103" i="8"/>
  <c r="CI102" i="8"/>
  <c r="CI101" i="8"/>
  <c r="CI100" i="8"/>
  <c r="CI99" i="8"/>
  <c r="CI98" i="8"/>
  <c r="CI97" i="8"/>
  <c r="CI96" i="8"/>
  <c r="CI95" i="8"/>
  <c r="CI94" i="8"/>
  <c r="CI93" i="8"/>
  <c r="CI92" i="8"/>
  <c r="CI91" i="8"/>
  <c r="CI90" i="8"/>
  <c r="CI89" i="8"/>
  <c r="CI88" i="8"/>
  <c r="CI87" i="8"/>
  <c r="CI86" i="8"/>
  <c r="CI85" i="8"/>
  <c r="CI84" i="8"/>
  <c r="CI83" i="8"/>
  <c r="CI82" i="8"/>
  <c r="CI81" i="8"/>
  <c r="CI80" i="8"/>
  <c r="CI79" i="8"/>
  <c r="CI78" i="8"/>
  <c r="CI77" i="8"/>
  <c r="CI76" i="8"/>
  <c r="CI75" i="8"/>
  <c r="CI74" i="8"/>
  <c r="CI73" i="8"/>
  <c r="CI72" i="8"/>
  <c r="CI71" i="8"/>
  <c r="CI70" i="8"/>
  <c r="CI69" i="8"/>
  <c r="CI68" i="8"/>
  <c r="CI67" i="8"/>
  <c r="CI66" i="8"/>
  <c r="CI65" i="8"/>
  <c r="CI64" i="8"/>
  <c r="CI63" i="8"/>
  <c r="CI62" i="8"/>
  <c r="CI61" i="8"/>
  <c r="CI60" i="8"/>
  <c r="CI59" i="8"/>
  <c r="CI58" i="8"/>
  <c r="CI57" i="8"/>
  <c r="CI56" i="8"/>
  <c r="CI55" i="8"/>
  <c r="CI54" i="8"/>
  <c r="CI53" i="8"/>
  <c r="CI52" i="8"/>
  <c r="CI51" i="8"/>
  <c r="CI50" i="8"/>
  <c r="CI49" i="8"/>
  <c r="CI48" i="8"/>
  <c r="CI47" i="8"/>
  <c r="CI46" i="8"/>
  <c r="CI45" i="8"/>
  <c r="CI44" i="8"/>
  <c r="CI43" i="8"/>
  <c r="CI42" i="8"/>
  <c r="CI41" i="8"/>
  <c r="CI40" i="8"/>
  <c r="CI39" i="8"/>
  <c r="CI38" i="8"/>
  <c r="CI37" i="8"/>
  <c r="CI36" i="8"/>
  <c r="CI35" i="8"/>
  <c r="CI34" i="8"/>
  <c r="CI33" i="8"/>
  <c r="CI32" i="8"/>
  <c r="CI31" i="8"/>
  <c r="CI30" i="8"/>
  <c r="CI29" i="8"/>
  <c r="CI28" i="8"/>
  <c r="CI27" i="8"/>
  <c r="CI26" i="8"/>
  <c r="CI25" i="8"/>
  <c r="CI24" i="8"/>
  <c r="CI23" i="8"/>
  <c r="CI22" i="8"/>
  <c r="CI21" i="8"/>
  <c r="CI20" i="8"/>
  <c r="CI19" i="8"/>
  <c r="CI18" i="8"/>
  <c r="CI17" i="8"/>
  <c r="CI16" i="8"/>
  <c r="CI15" i="8"/>
  <c r="CI14" i="8"/>
  <c r="CI13" i="8"/>
  <c r="CI12" i="8"/>
  <c r="CI11" i="8"/>
  <c r="CI10" i="8"/>
  <c r="CI9" i="8"/>
  <c r="CI8" i="8"/>
  <c r="CI7" i="8"/>
  <c r="CI6" i="8"/>
  <c r="CI5" i="8"/>
  <c r="CI73" i="11"/>
  <c r="CI72" i="11"/>
  <c r="CI71" i="11"/>
  <c r="CI70" i="11"/>
  <c r="CI69" i="11"/>
  <c r="CI68" i="11"/>
  <c r="CI67" i="11"/>
  <c r="CI66" i="11"/>
  <c r="CI65" i="11"/>
  <c r="CI64" i="11"/>
  <c r="CI63" i="11"/>
  <c r="CI62" i="11"/>
  <c r="CI61" i="11"/>
  <c r="CI60" i="11"/>
  <c r="CI59" i="11"/>
  <c r="CI58" i="11"/>
  <c r="CI57" i="11"/>
  <c r="CI56" i="11"/>
  <c r="CI55" i="11"/>
  <c r="CI54" i="11"/>
  <c r="CI53" i="11"/>
  <c r="CI52" i="11"/>
  <c r="CI51" i="11"/>
  <c r="CI50" i="11"/>
  <c r="CI49" i="11"/>
  <c r="CI48" i="11"/>
  <c r="CI47" i="11"/>
  <c r="CI46" i="11"/>
  <c r="CI45" i="11"/>
  <c r="CI44" i="11"/>
  <c r="CI43" i="11"/>
  <c r="CI42" i="11"/>
  <c r="CI41" i="11"/>
  <c r="CI40" i="11"/>
  <c r="CI39" i="11"/>
  <c r="CI38" i="11"/>
  <c r="CI37" i="11"/>
  <c r="CI36" i="11"/>
  <c r="CI35" i="11"/>
  <c r="CI34" i="11"/>
  <c r="CI33" i="11"/>
  <c r="CI32" i="11"/>
  <c r="CI31" i="11"/>
  <c r="CI30" i="11"/>
  <c r="CI29" i="11"/>
  <c r="CI28" i="11"/>
  <c r="CI27" i="11"/>
  <c r="CI26" i="11"/>
  <c r="CI25" i="11"/>
  <c r="CI24" i="11"/>
  <c r="CI23" i="11"/>
  <c r="CI22" i="11"/>
  <c r="CI21" i="11"/>
  <c r="CI20" i="11"/>
  <c r="CI19" i="11"/>
  <c r="CI18" i="11"/>
  <c r="CI17" i="11"/>
  <c r="CI16" i="11"/>
  <c r="CI15" i="11"/>
  <c r="CI14" i="11"/>
  <c r="CI13" i="11"/>
  <c r="CI12" i="11"/>
  <c r="CI11" i="11"/>
  <c r="CI10" i="11"/>
  <c r="CI9" i="11"/>
  <c r="CI8" i="11"/>
  <c r="CI7" i="11"/>
  <c r="CI6" i="11"/>
  <c r="CI5" i="11"/>
  <c r="CI133" i="2"/>
  <c r="CI132" i="2"/>
  <c r="CI131" i="2"/>
  <c r="CI130" i="2"/>
  <c r="CI129" i="2"/>
  <c r="CI128" i="2"/>
  <c r="CI127" i="2"/>
  <c r="CI126" i="2"/>
  <c r="CI125" i="2"/>
  <c r="CI124" i="2"/>
  <c r="CI123" i="2"/>
  <c r="CI122" i="2"/>
  <c r="CI121" i="2"/>
  <c r="CI120" i="2"/>
  <c r="CI119" i="2"/>
  <c r="CI118" i="2"/>
  <c r="CI117" i="2"/>
  <c r="CI116" i="2"/>
  <c r="CI115" i="2"/>
  <c r="CI114" i="2"/>
  <c r="CI113" i="2"/>
  <c r="CI112" i="2"/>
  <c r="CI111" i="2"/>
  <c r="CI110" i="2"/>
  <c r="CI109" i="2"/>
  <c r="CI108" i="2"/>
  <c r="CI107" i="2"/>
  <c r="CI106" i="2"/>
  <c r="CI105" i="2"/>
  <c r="CI104" i="2"/>
  <c r="CI103" i="2"/>
  <c r="CI102" i="2"/>
  <c r="CI101" i="2"/>
  <c r="CI100" i="2"/>
  <c r="CI99" i="2"/>
  <c r="CI98" i="2"/>
  <c r="CI97" i="2"/>
  <c r="CI96" i="2"/>
  <c r="CI95" i="2"/>
  <c r="CI94" i="2"/>
  <c r="CI93" i="2"/>
  <c r="CI92" i="2"/>
  <c r="CI91" i="2"/>
  <c r="CI90" i="2"/>
  <c r="CI89" i="2"/>
  <c r="CI88" i="2"/>
  <c r="CI87" i="2"/>
  <c r="CI86" i="2"/>
  <c r="CI85" i="2"/>
  <c r="CI84" i="2"/>
  <c r="CI83" i="2"/>
  <c r="CI82" i="2"/>
  <c r="CI81" i="2"/>
  <c r="CI80" i="2"/>
  <c r="CI79" i="2"/>
  <c r="CI78" i="2"/>
  <c r="CI77" i="2"/>
  <c r="CI76" i="2"/>
  <c r="CI75" i="2"/>
  <c r="CI74" i="2"/>
  <c r="CI73" i="2"/>
  <c r="CI72" i="2"/>
  <c r="CI71" i="2"/>
  <c r="CI70" i="2"/>
  <c r="CI69" i="2"/>
  <c r="CI68" i="2"/>
  <c r="CI67" i="2"/>
  <c r="CI66" i="2"/>
  <c r="CI65" i="2"/>
  <c r="CI64" i="2"/>
  <c r="CI63" i="2"/>
  <c r="CI62" i="2"/>
  <c r="CI61" i="2"/>
  <c r="CI60" i="2"/>
  <c r="CI59" i="2"/>
  <c r="CI58" i="2"/>
  <c r="CI57" i="2"/>
  <c r="CI56" i="2"/>
  <c r="CI55" i="2"/>
  <c r="CI54" i="2"/>
  <c r="CI53" i="2"/>
  <c r="CI52" i="2"/>
  <c r="CI51" i="2"/>
  <c r="CI50" i="2"/>
  <c r="CI49" i="2"/>
  <c r="CI48" i="2"/>
  <c r="CI47" i="2"/>
  <c r="CI46" i="2"/>
  <c r="CI45" i="2"/>
  <c r="CI44" i="2"/>
  <c r="CI43" i="2"/>
  <c r="CI42" i="2"/>
  <c r="CI41" i="2"/>
  <c r="CI40" i="2"/>
  <c r="CI39" i="2"/>
  <c r="CI38" i="2"/>
  <c r="CI37" i="2"/>
  <c r="CI36" i="2"/>
  <c r="CI35" i="2"/>
  <c r="CI34" i="2"/>
  <c r="CI33" i="2"/>
  <c r="CI32" i="2"/>
  <c r="CI31" i="2"/>
  <c r="CI30" i="2"/>
  <c r="CI29" i="2"/>
  <c r="CI28" i="2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B133" i="9" l="1"/>
  <c r="CI133" i="9" s="1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F132" i="9"/>
  <c r="CE132" i="9"/>
  <c r="CD132" i="9"/>
  <c r="CF131" i="9"/>
  <c r="CE131" i="9"/>
  <c r="CD131" i="9"/>
  <c r="CF130" i="9"/>
  <c r="CE130" i="9"/>
  <c r="CD130" i="9"/>
  <c r="CF129" i="9"/>
  <c r="CE129" i="9"/>
  <c r="CD129" i="9"/>
  <c r="CF128" i="9"/>
  <c r="CE128" i="9"/>
  <c r="CD128" i="9"/>
  <c r="CF127" i="9"/>
  <c r="CE127" i="9"/>
  <c r="CD127" i="9"/>
  <c r="CF126" i="9"/>
  <c r="CE126" i="9"/>
  <c r="CD126" i="9"/>
  <c r="CF125" i="9"/>
  <c r="CE125" i="9"/>
  <c r="CD125" i="9"/>
  <c r="CF124" i="9"/>
  <c r="CE124" i="9"/>
  <c r="CD124" i="9"/>
  <c r="CF123" i="9"/>
  <c r="CE123" i="9"/>
  <c r="CD123" i="9"/>
  <c r="CF122" i="9"/>
  <c r="CE122" i="9"/>
  <c r="CD122" i="9"/>
  <c r="CF121" i="9"/>
  <c r="CE121" i="9"/>
  <c r="CD121" i="9"/>
  <c r="CF120" i="9"/>
  <c r="CE120" i="9"/>
  <c r="CD120" i="9"/>
  <c r="CF119" i="9"/>
  <c r="CE119" i="9"/>
  <c r="CD119" i="9"/>
  <c r="CF118" i="9"/>
  <c r="CE118" i="9"/>
  <c r="CD118" i="9"/>
  <c r="CF117" i="9"/>
  <c r="CE117" i="9"/>
  <c r="CD117" i="9"/>
  <c r="CF116" i="9"/>
  <c r="CE116" i="9"/>
  <c r="CD116" i="9"/>
  <c r="CF115" i="9"/>
  <c r="CE115" i="9"/>
  <c r="CD115" i="9"/>
  <c r="CF114" i="9"/>
  <c r="CE114" i="9"/>
  <c r="CD114" i="9"/>
  <c r="CF113" i="9"/>
  <c r="CE113" i="9"/>
  <c r="CD113" i="9"/>
  <c r="CF112" i="9"/>
  <c r="CE112" i="9"/>
  <c r="CD112" i="9"/>
  <c r="CF111" i="9"/>
  <c r="CE111" i="9"/>
  <c r="CD111" i="9"/>
  <c r="CF110" i="9"/>
  <c r="CE110" i="9"/>
  <c r="CD110" i="9"/>
  <c r="CF109" i="9"/>
  <c r="CE109" i="9"/>
  <c r="CD109" i="9"/>
  <c r="CF108" i="9"/>
  <c r="CE108" i="9"/>
  <c r="CD108" i="9"/>
  <c r="CF107" i="9"/>
  <c r="CE107" i="9"/>
  <c r="CD107" i="9"/>
  <c r="CF106" i="9"/>
  <c r="CE106" i="9"/>
  <c r="CD106" i="9"/>
  <c r="CF105" i="9"/>
  <c r="CE105" i="9"/>
  <c r="CD105" i="9"/>
  <c r="CF104" i="9"/>
  <c r="CE104" i="9"/>
  <c r="CD104" i="9"/>
  <c r="CF103" i="9"/>
  <c r="CE103" i="9"/>
  <c r="CD103" i="9"/>
  <c r="CF102" i="9"/>
  <c r="CE102" i="9"/>
  <c r="CD102" i="9"/>
  <c r="CF101" i="9"/>
  <c r="CE101" i="9"/>
  <c r="CD101" i="9"/>
  <c r="CF100" i="9"/>
  <c r="CE100" i="9"/>
  <c r="CD100" i="9"/>
  <c r="CF99" i="9"/>
  <c r="CE99" i="9"/>
  <c r="CD99" i="9"/>
  <c r="CF98" i="9"/>
  <c r="CE98" i="9"/>
  <c r="CD98" i="9"/>
  <c r="CF97" i="9"/>
  <c r="CE97" i="9"/>
  <c r="CD97" i="9"/>
  <c r="CF96" i="9"/>
  <c r="CE96" i="9"/>
  <c r="CD96" i="9"/>
  <c r="CF95" i="9"/>
  <c r="CE95" i="9"/>
  <c r="CD95" i="9"/>
  <c r="CF94" i="9"/>
  <c r="CE94" i="9"/>
  <c r="CD94" i="9"/>
  <c r="CF93" i="9"/>
  <c r="CE93" i="9"/>
  <c r="CD93" i="9"/>
  <c r="CF92" i="9"/>
  <c r="CE92" i="9"/>
  <c r="CD92" i="9"/>
  <c r="CF91" i="9"/>
  <c r="CE91" i="9"/>
  <c r="CD91" i="9"/>
  <c r="CF90" i="9"/>
  <c r="CE90" i="9"/>
  <c r="CD90" i="9"/>
  <c r="CF89" i="9"/>
  <c r="CE89" i="9"/>
  <c r="CD89" i="9"/>
  <c r="CF88" i="9"/>
  <c r="CE88" i="9"/>
  <c r="CD88" i="9"/>
  <c r="CF87" i="9"/>
  <c r="CE87" i="9"/>
  <c r="CD87" i="9"/>
  <c r="CF86" i="9"/>
  <c r="CE86" i="9"/>
  <c r="CD86" i="9"/>
  <c r="CF85" i="9"/>
  <c r="CE85" i="9"/>
  <c r="CD85" i="9"/>
  <c r="CF84" i="9"/>
  <c r="CE84" i="9"/>
  <c r="CD84" i="9"/>
  <c r="CF83" i="9"/>
  <c r="CE83" i="9"/>
  <c r="CD83" i="9"/>
  <c r="CF82" i="9"/>
  <c r="CE82" i="9"/>
  <c r="CD82" i="9"/>
  <c r="CF81" i="9"/>
  <c r="CE81" i="9"/>
  <c r="CD81" i="9"/>
  <c r="CF80" i="9"/>
  <c r="CE80" i="9"/>
  <c r="CD80" i="9"/>
  <c r="CF79" i="9"/>
  <c r="CE79" i="9"/>
  <c r="CD79" i="9"/>
  <c r="CF78" i="9"/>
  <c r="CE78" i="9"/>
  <c r="CD78" i="9"/>
  <c r="CF77" i="9"/>
  <c r="CE77" i="9"/>
  <c r="CD77" i="9"/>
  <c r="CF76" i="9"/>
  <c r="CE76" i="9"/>
  <c r="CD76" i="9"/>
  <c r="CF75" i="9"/>
  <c r="CE75" i="9"/>
  <c r="CD75" i="9"/>
  <c r="CF74" i="9"/>
  <c r="CE74" i="9"/>
  <c r="CD74" i="9"/>
  <c r="CF73" i="9"/>
  <c r="CE73" i="9"/>
  <c r="CD73" i="9"/>
  <c r="CF72" i="9"/>
  <c r="CE72" i="9"/>
  <c r="CD72" i="9"/>
  <c r="CF71" i="9"/>
  <c r="CE71" i="9"/>
  <c r="CD71" i="9"/>
  <c r="CF70" i="9"/>
  <c r="CE70" i="9"/>
  <c r="CD70" i="9"/>
  <c r="CF69" i="9"/>
  <c r="CE69" i="9"/>
  <c r="CD69" i="9"/>
  <c r="CF68" i="9"/>
  <c r="CE68" i="9"/>
  <c r="CD68" i="9"/>
  <c r="CF67" i="9"/>
  <c r="CE67" i="9"/>
  <c r="CD67" i="9"/>
  <c r="CF66" i="9"/>
  <c r="CE66" i="9"/>
  <c r="CD66" i="9"/>
  <c r="CF65" i="9"/>
  <c r="CE65" i="9"/>
  <c r="CD65" i="9"/>
  <c r="CF64" i="9"/>
  <c r="CE64" i="9"/>
  <c r="CD64" i="9"/>
  <c r="CF63" i="9"/>
  <c r="CE63" i="9"/>
  <c r="CD63" i="9"/>
  <c r="CF62" i="9"/>
  <c r="CE62" i="9"/>
  <c r="CD62" i="9"/>
  <c r="CF61" i="9"/>
  <c r="CE61" i="9"/>
  <c r="CD61" i="9"/>
  <c r="CF60" i="9"/>
  <c r="CE60" i="9"/>
  <c r="CD60" i="9"/>
  <c r="CF59" i="9"/>
  <c r="CE59" i="9"/>
  <c r="CD59" i="9"/>
  <c r="CF58" i="9"/>
  <c r="CE58" i="9"/>
  <c r="CD58" i="9"/>
  <c r="CF57" i="9"/>
  <c r="CE57" i="9"/>
  <c r="CD57" i="9"/>
  <c r="CF56" i="9"/>
  <c r="CE56" i="9"/>
  <c r="CD56" i="9"/>
  <c r="CF55" i="9"/>
  <c r="CE55" i="9"/>
  <c r="CD55" i="9"/>
  <c r="CF54" i="9"/>
  <c r="CE54" i="9"/>
  <c r="CD54" i="9"/>
  <c r="CF53" i="9"/>
  <c r="CE53" i="9"/>
  <c r="CD53" i="9"/>
  <c r="CF52" i="9"/>
  <c r="CE52" i="9"/>
  <c r="CD52" i="9"/>
  <c r="CF51" i="9"/>
  <c r="CE51" i="9"/>
  <c r="CD51" i="9"/>
  <c r="CF50" i="9"/>
  <c r="CE50" i="9"/>
  <c r="CD50" i="9"/>
  <c r="CF49" i="9"/>
  <c r="CE49" i="9"/>
  <c r="CD49" i="9"/>
  <c r="CF48" i="9"/>
  <c r="CE48" i="9"/>
  <c r="CD48" i="9"/>
  <c r="CF47" i="9"/>
  <c r="CE47" i="9"/>
  <c r="CD47" i="9"/>
  <c r="CF46" i="9"/>
  <c r="CE46" i="9"/>
  <c r="CD46" i="9"/>
  <c r="CF45" i="9"/>
  <c r="CE45" i="9"/>
  <c r="CD45" i="9"/>
  <c r="CF44" i="9"/>
  <c r="CE44" i="9"/>
  <c r="CD44" i="9"/>
  <c r="CF43" i="9"/>
  <c r="CE43" i="9"/>
  <c r="CD43" i="9"/>
  <c r="CF42" i="9"/>
  <c r="CE42" i="9"/>
  <c r="CD42" i="9"/>
  <c r="CF41" i="9"/>
  <c r="CE41" i="9"/>
  <c r="CD41" i="9"/>
  <c r="CF40" i="9"/>
  <c r="CE40" i="9"/>
  <c r="CD40" i="9"/>
  <c r="CF39" i="9"/>
  <c r="CE39" i="9"/>
  <c r="CD39" i="9"/>
  <c r="CF38" i="9"/>
  <c r="CE38" i="9"/>
  <c r="CD38" i="9"/>
  <c r="CF37" i="9"/>
  <c r="CE37" i="9"/>
  <c r="CD37" i="9"/>
  <c r="CF36" i="9"/>
  <c r="CE36" i="9"/>
  <c r="CD36" i="9"/>
  <c r="CF35" i="9"/>
  <c r="CE35" i="9"/>
  <c r="CD35" i="9"/>
  <c r="CF34" i="9"/>
  <c r="CE34" i="9"/>
  <c r="CD34" i="9"/>
  <c r="CF33" i="9"/>
  <c r="CE33" i="9"/>
  <c r="CD33" i="9"/>
  <c r="CF32" i="9"/>
  <c r="CE32" i="9"/>
  <c r="CD32" i="9"/>
  <c r="CF31" i="9"/>
  <c r="CE31" i="9"/>
  <c r="CD31" i="9"/>
  <c r="CF30" i="9"/>
  <c r="CE30" i="9"/>
  <c r="CD30" i="9"/>
  <c r="CF29" i="9"/>
  <c r="CE29" i="9"/>
  <c r="CD29" i="9"/>
  <c r="CF28" i="9"/>
  <c r="CE28" i="9"/>
  <c r="CD28" i="9"/>
  <c r="CF27" i="9"/>
  <c r="CE27" i="9"/>
  <c r="CD27" i="9"/>
  <c r="CF26" i="9"/>
  <c r="CE26" i="9"/>
  <c r="CD26" i="9"/>
  <c r="CF25" i="9"/>
  <c r="CE25" i="9"/>
  <c r="CD25" i="9"/>
  <c r="CF24" i="9"/>
  <c r="CE24" i="9"/>
  <c r="CD24" i="9"/>
  <c r="CF23" i="9"/>
  <c r="CE23" i="9"/>
  <c r="CD23" i="9"/>
  <c r="CF22" i="9"/>
  <c r="CE22" i="9"/>
  <c r="CD22" i="9"/>
  <c r="CF21" i="9"/>
  <c r="CE21" i="9"/>
  <c r="CD21" i="9"/>
  <c r="CF20" i="9"/>
  <c r="CE20" i="9"/>
  <c r="CD20" i="9"/>
  <c r="CF19" i="9"/>
  <c r="CE19" i="9"/>
  <c r="CD19" i="9"/>
  <c r="CF18" i="9"/>
  <c r="CE18" i="9"/>
  <c r="CD18" i="9"/>
  <c r="CF17" i="9"/>
  <c r="CE17" i="9"/>
  <c r="CD17" i="9"/>
  <c r="CF16" i="9"/>
  <c r="CE16" i="9"/>
  <c r="CD16" i="9"/>
  <c r="CF15" i="9"/>
  <c r="CE15" i="9"/>
  <c r="CD15" i="9"/>
  <c r="CF14" i="9"/>
  <c r="CE14" i="9"/>
  <c r="CD14" i="9"/>
  <c r="CF13" i="9"/>
  <c r="CE13" i="9"/>
  <c r="CD13" i="9"/>
  <c r="CF12" i="9"/>
  <c r="CE12" i="9"/>
  <c r="CD12" i="9"/>
  <c r="CF11" i="9"/>
  <c r="CE11" i="9"/>
  <c r="CD11" i="9"/>
  <c r="CF10" i="9"/>
  <c r="CE10" i="9"/>
  <c r="CD10" i="9"/>
  <c r="CF9" i="9"/>
  <c r="CE9" i="9"/>
  <c r="CD9" i="9"/>
  <c r="CF8" i="9"/>
  <c r="CE8" i="9"/>
  <c r="CD8" i="9"/>
  <c r="CF7" i="9"/>
  <c r="CE7" i="9"/>
  <c r="CD7" i="9"/>
  <c r="CF6" i="9"/>
  <c r="CE6" i="9"/>
  <c r="CD6" i="9"/>
  <c r="CF5" i="9"/>
  <c r="CE5" i="9"/>
  <c r="CD5" i="9"/>
  <c r="C5" i="9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F4" i="9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AH4" i="9" s="1"/>
  <c r="AI4" i="9" s="1"/>
  <c r="AJ4" i="9" s="1"/>
  <c r="AK4" i="9" s="1"/>
  <c r="AL4" i="9" s="1"/>
  <c r="AM4" i="9" s="1"/>
  <c r="AN4" i="9" s="1"/>
  <c r="AO4" i="9" s="1"/>
  <c r="AP4" i="9" s="1"/>
  <c r="AQ4" i="9" s="1"/>
  <c r="AR4" i="9" s="1"/>
  <c r="AS4" i="9" s="1"/>
  <c r="AT4" i="9" s="1"/>
  <c r="AU4" i="9" s="1"/>
  <c r="AV4" i="9" s="1"/>
  <c r="AW4" i="9" s="1"/>
  <c r="AX4" i="9" s="1"/>
  <c r="AY4" i="9" s="1"/>
  <c r="AZ4" i="9" s="1"/>
  <c r="BA4" i="9" s="1"/>
  <c r="BB4" i="9" s="1"/>
  <c r="BC4" i="9" s="1"/>
  <c r="BD4" i="9" s="1"/>
  <c r="BE4" i="9" s="1"/>
  <c r="BF4" i="9" s="1"/>
  <c r="BG4" i="9" s="1"/>
  <c r="BH4" i="9" s="1"/>
  <c r="BI4" i="9" s="1"/>
  <c r="BJ4" i="9" s="1"/>
  <c r="BK4" i="9" s="1"/>
  <c r="BL4" i="9" s="1"/>
  <c r="BM4" i="9" s="1"/>
  <c r="BN4" i="9" s="1"/>
  <c r="BO4" i="9" s="1"/>
  <c r="BP4" i="9" s="1"/>
  <c r="BQ4" i="9" s="1"/>
  <c r="BR4" i="9" s="1"/>
  <c r="BS4" i="9" s="1"/>
  <c r="BT4" i="9" s="1"/>
  <c r="BU4" i="9" s="1"/>
  <c r="BV4" i="9" s="1"/>
  <c r="BW4" i="9" s="1"/>
  <c r="BX4" i="9" s="1"/>
  <c r="BY4" i="9" s="1"/>
  <c r="BZ4" i="9" s="1"/>
  <c r="CA4" i="9" s="1"/>
  <c r="CB4" i="9" s="1"/>
  <c r="E4" i="9"/>
  <c r="D4" i="9"/>
  <c r="CB133" i="3"/>
  <c r="CI133" i="3" s="1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C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F132" i="3"/>
  <c r="CE132" i="3"/>
  <c r="CD132" i="3"/>
  <c r="CF131" i="3"/>
  <c r="CE131" i="3"/>
  <c r="CD131" i="3"/>
  <c r="CF130" i="3"/>
  <c r="CE130" i="3"/>
  <c r="CD130" i="3"/>
  <c r="CF129" i="3"/>
  <c r="CE129" i="3"/>
  <c r="CD129" i="3"/>
  <c r="CF128" i="3"/>
  <c r="CE128" i="3"/>
  <c r="CD128" i="3"/>
  <c r="CF127" i="3"/>
  <c r="CE127" i="3"/>
  <c r="CD127" i="3"/>
  <c r="CF126" i="3"/>
  <c r="CE126" i="3"/>
  <c r="CD126" i="3"/>
  <c r="CF125" i="3"/>
  <c r="CE125" i="3"/>
  <c r="CD125" i="3"/>
  <c r="CF124" i="3"/>
  <c r="CE124" i="3"/>
  <c r="CD124" i="3"/>
  <c r="CF123" i="3"/>
  <c r="CE123" i="3"/>
  <c r="CD123" i="3"/>
  <c r="CF122" i="3"/>
  <c r="CE122" i="3"/>
  <c r="CD122" i="3"/>
  <c r="CF121" i="3"/>
  <c r="CE121" i="3"/>
  <c r="CD121" i="3"/>
  <c r="CF120" i="3"/>
  <c r="CE120" i="3"/>
  <c r="CD120" i="3"/>
  <c r="CF119" i="3"/>
  <c r="CE119" i="3"/>
  <c r="CD119" i="3"/>
  <c r="CF118" i="3"/>
  <c r="CE118" i="3"/>
  <c r="CD118" i="3"/>
  <c r="CF117" i="3"/>
  <c r="CE117" i="3"/>
  <c r="CD117" i="3"/>
  <c r="CF116" i="3"/>
  <c r="CE116" i="3"/>
  <c r="CD116" i="3"/>
  <c r="CF115" i="3"/>
  <c r="CE115" i="3"/>
  <c r="CD115" i="3"/>
  <c r="CF114" i="3"/>
  <c r="CE114" i="3"/>
  <c r="CD114" i="3"/>
  <c r="CF113" i="3"/>
  <c r="CE113" i="3"/>
  <c r="CD113" i="3"/>
  <c r="CF112" i="3"/>
  <c r="CE112" i="3"/>
  <c r="CD112" i="3"/>
  <c r="CF111" i="3"/>
  <c r="CE111" i="3"/>
  <c r="CD111" i="3"/>
  <c r="CF110" i="3"/>
  <c r="CE110" i="3"/>
  <c r="CD110" i="3"/>
  <c r="CF109" i="3"/>
  <c r="CE109" i="3"/>
  <c r="CD109" i="3"/>
  <c r="CF108" i="3"/>
  <c r="CE108" i="3"/>
  <c r="CD108" i="3"/>
  <c r="CF107" i="3"/>
  <c r="CE107" i="3"/>
  <c r="CD107" i="3"/>
  <c r="CF106" i="3"/>
  <c r="CE106" i="3"/>
  <c r="CD106" i="3"/>
  <c r="CF105" i="3"/>
  <c r="CE105" i="3"/>
  <c r="CD105" i="3"/>
  <c r="CF104" i="3"/>
  <c r="CE104" i="3"/>
  <c r="CD104" i="3"/>
  <c r="CF103" i="3"/>
  <c r="CE103" i="3"/>
  <c r="CD103" i="3"/>
  <c r="CF102" i="3"/>
  <c r="CE102" i="3"/>
  <c r="CD102" i="3"/>
  <c r="CF101" i="3"/>
  <c r="CE101" i="3"/>
  <c r="CD101" i="3"/>
  <c r="CF100" i="3"/>
  <c r="CE100" i="3"/>
  <c r="CD100" i="3"/>
  <c r="CF99" i="3"/>
  <c r="CE99" i="3"/>
  <c r="CD99" i="3"/>
  <c r="CF98" i="3"/>
  <c r="CE98" i="3"/>
  <c r="CD98" i="3"/>
  <c r="CF97" i="3"/>
  <c r="CE97" i="3"/>
  <c r="CD97" i="3"/>
  <c r="CF96" i="3"/>
  <c r="CE96" i="3"/>
  <c r="CD96" i="3"/>
  <c r="CF95" i="3"/>
  <c r="CE95" i="3"/>
  <c r="CD95" i="3"/>
  <c r="CF94" i="3"/>
  <c r="CE94" i="3"/>
  <c r="CD94" i="3"/>
  <c r="CF93" i="3"/>
  <c r="CE93" i="3"/>
  <c r="CD93" i="3"/>
  <c r="CF92" i="3"/>
  <c r="CE92" i="3"/>
  <c r="CD92" i="3"/>
  <c r="CF91" i="3"/>
  <c r="CE91" i="3"/>
  <c r="CD91" i="3"/>
  <c r="CF90" i="3"/>
  <c r="CE90" i="3"/>
  <c r="CD90" i="3"/>
  <c r="CF89" i="3"/>
  <c r="CE89" i="3"/>
  <c r="CD89" i="3"/>
  <c r="CF88" i="3"/>
  <c r="CE88" i="3"/>
  <c r="CD88" i="3"/>
  <c r="CF87" i="3"/>
  <c r="CE87" i="3"/>
  <c r="CD87" i="3"/>
  <c r="CF86" i="3"/>
  <c r="CE86" i="3"/>
  <c r="CD86" i="3"/>
  <c r="CF85" i="3"/>
  <c r="CE85" i="3"/>
  <c r="CD85" i="3"/>
  <c r="CF84" i="3"/>
  <c r="CE84" i="3"/>
  <c r="CD84" i="3"/>
  <c r="CF83" i="3"/>
  <c r="CE83" i="3"/>
  <c r="CD83" i="3"/>
  <c r="CF82" i="3"/>
  <c r="CE82" i="3"/>
  <c r="CD82" i="3"/>
  <c r="CF81" i="3"/>
  <c r="CE81" i="3"/>
  <c r="CD81" i="3"/>
  <c r="CF80" i="3"/>
  <c r="CE80" i="3"/>
  <c r="CD80" i="3"/>
  <c r="CF79" i="3"/>
  <c r="CE79" i="3"/>
  <c r="CD79" i="3"/>
  <c r="CF78" i="3"/>
  <c r="CE78" i="3"/>
  <c r="CD78" i="3"/>
  <c r="CF77" i="3"/>
  <c r="CE77" i="3"/>
  <c r="CD77" i="3"/>
  <c r="CF76" i="3"/>
  <c r="CE76" i="3"/>
  <c r="CD76" i="3"/>
  <c r="CF75" i="3"/>
  <c r="CE75" i="3"/>
  <c r="CD75" i="3"/>
  <c r="CF74" i="3"/>
  <c r="CE74" i="3"/>
  <c r="CD74" i="3"/>
  <c r="CF73" i="3"/>
  <c r="CE73" i="3"/>
  <c r="CD73" i="3"/>
  <c r="CF72" i="3"/>
  <c r="CE72" i="3"/>
  <c r="CD72" i="3"/>
  <c r="CF71" i="3"/>
  <c r="CE71" i="3"/>
  <c r="CD71" i="3"/>
  <c r="CF70" i="3"/>
  <c r="CE70" i="3"/>
  <c r="CD70" i="3"/>
  <c r="CF69" i="3"/>
  <c r="CE69" i="3"/>
  <c r="CD69" i="3"/>
  <c r="CF68" i="3"/>
  <c r="CE68" i="3"/>
  <c r="CD68" i="3"/>
  <c r="CF67" i="3"/>
  <c r="CE67" i="3"/>
  <c r="CD67" i="3"/>
  <c r="CF66" i="3"/>
  <c r="CE66" i="3"/>
  <c r="CD66" i="3"/>
  <c r="CF65" i="3"/>
  <c r="CE65" i="3"/>
  <c r="CD65" i="3"/>
  <c r="CF64" i="3"/>
  <c r="CE64" i="3"/>
  <c r="CD64" i="3"/>
  <c r="CF63" i="3"/>
  <c r="CE63" i="3"/>
  <c r="CD63" i="3"/>
  <c r="CF62" i="3"/>
  <c r="CE62" i="3"/>
  <c r="CD62" i="3"/>
  <c r="CF61" i="3"/>
  <c r="CE61" i="3"/>
  <c r="CD61" i="3"/>
  <c r="CF60" i="3"/>
  <c r="CE60" i="3"/>
  <c r="CD60" i="3"/>
  <c r="CF59" i="3"/>
  <c r="CE59" i="3"/>
  <c r="CD59" i="3"/>
  <c r="CF58" i="3"/>
  <c r="CE58" i="3"/>
  <c r="CD58" i="3"/>
  <c r="CF57" i="3"/>
  <c r="CE57" i="3"/>
  <c r="CD57" i="3"/>
  <c r="CF56" i="3"/>
  <c r="CE56" i="3"/>
  <c r="CD56" i="3"/>
  <c r="CF55" i="3"/>
  <c r="CE55" i="3"/>
  <c r="CD55" i="3"/>
  <c r="CF54" i="3"/>
  <c r="CE54" i="3"/>
  <c r="CD54" i="3"/>
  <c r="CF53" i="3"/>
  <c r="CE53" i="3"/>
  <c r="CD53" i="3"/>
  <c r="CF52" i="3"/>
  <c r="CE52" i="3"/>
  <c r="CD52" i="3"/>
  <c r="CF51" i="3"/>
  <c r="CE51" i="3"/>
  <c r="CD51" i="3"/>
  <c r="CF50" i="3"/>
  <c r="CE50" i="3"/>
  <c r="CD50" i="3"/>
  <c r="CF49" i="3"/>
  <c r="CE49" i="3"/>
  <c r="CD49" i="3"/>
  <c r="CF48" i="3"/>
  <c r="CE48" i="3"/>
  <c r="CD48" i="3"/>
  <c r="CF47" i="3"/>
  <c r="CE47" i="3"/>
  <c r="CD47" i="3"/>
  <c r="CF46" i="3"/>
  <c r="CE46" i="3"/>
  <c r="CD46" i="3"/>
  <c r="CF45" i="3"/>
  <c r="CE45" i="3"/>
  <c r="CD45" i="3"/>
  <c r="CF44" i="3"/>
  <c r="CE44" i="3"/>
  <c r="CD44" i="3"/>
  <c r="CF43" i="3"/>
  <c r="CE43" i="3"/>
  <c r="CD43" i="3"/>
  <c r="CF42" i="3"/>
  <c r="CE42" i="3"/>
  <c r="CD42" i="3"/>
  <c r="CF41" i="3"/>
  <c r="CE41" i="3"/>
  <c r="CD41" i="3"/>
  <c r="CF40" i="3"/>
  <c r="CE40" i="3"/>
  <c r="CD40" i="3"/>
  <c r="CF39" i="3"/>
  <c r="CE39" i="3"/>
  <c r="CD39" i="3"/>
  <c r="CF38" i="3"/>
  <c r="CE38" i="3"/>
  <c r="CD38" i="3"/>
  <c r="CF37" i="3"/>
  <c r="CE37" i="3"/>
  <c r="CD37" i="3"/>
  <c r="CF36" i="3"/>
  <c r="CE36" i="3"/>
  <c r="CD36" i="3"/>
  <c r="CF35" i="3"/>
  <c r="CE35" i="3"/>
  <c r="CD35" i="3"/>
  <c r="CF34" i="3"/>
  <c r="CE34" i="3"/>
  <c r="CD34" i="3"/>
  <c r="CF33" i="3"/>
  <c r="CE33" i="3"/>
  <c r="CD33" i="3"/>
  <c r="CF32" i="3"/>
  <c r="CE32" i="3"/>
  <c r="CD32" i="3"/>
  <c r="CF31" i="3"/>
  <c r="CE31" i="3"/>
  <c r="CD31" i="3"/>
  <c r="CF30" i="3"/>
  <c r="CE30" i="3"/>
  <c r="CD30" i="3"/>
  <c r="CF29" i="3"/>
  <c r="CE29" i="3"/>
  <c r="CD29" i="3"/>
  <c r="CF28" i="3"/>
  <c r="CE28" i="3"/>
  <c r="CD28" i="3"/>
  <c r="CF27" i="3"/>
  <c r="CE27" i="3"/>
  <c r="CD27" i="3"/>
  <c r="CF26" i="3"/>
  <c r="CE26" i="3"/>
  <c r="CD26" i="3"/>
  <c r="CF25" i="3"/>
  <c r="CE25" i="3"/>
  <c r="CD25" i="3"/>
  <c r="CF24" i="3"/>
  <c r="CE24" i="3"/>
  <c r="CD24" i="3"/>
  <c r="CF23" i="3"/>
  <c r="CE23" i="3"/>
  <c r="CD23" i="3"/>
  <c r="CF22" i="3"/>
  <c r="CE22" i="3"/>
  <c r="CD22" i="3"/>
  <c r="CF21" i="3"/>
  <c r="CE21" i="3"/>
  <c r="CD21" i="3"/>
  <c r="CF20" i="3"/>
  <c r="CE20" i="3"/>
  <c r="CD20" i="3"/>
  <c r="CF19" i="3"/>
  <c r="CE19" i="3"/>
  <c r="CD19" i="3"/>
  <c r="CF18" i="3"/>
  <c r="CE18" i="3"/>
  <c r="CD18" i="3"/>
  <c r="CF17" i="3"/>
  <c r="CE17" i="3"/>
  <c r="CD17" i="3"/>
  <c r="CF16" i="3"/>
  <c r="CE16" i="3"/>
  <c r="CD16" i="3"/>
  <c r="CF15" i="3"/>
  <c r="CE15" i="3"/>
  <c r="CD15" i="3"/>
  <c r="CF14" i="3"/>
  <c r="CE14" i="3"/>
  <c r="CD14" i="3"/>
  <c r="CF13" i="3"/>
  <c r="CE13" i="3"/>
  <c r="CD13" i="3"/>
  <c r="CF12" i="3"/>
  <c r="CE12" i="3"/>
  <c r="CD12" i="3"/>
  <c r="CF11" i="3"/>
  <c r="CE11" i="3"/>
  <c r="CD11" i="3"/>
  <c r="CF10" i="3"/>
  <c r="CE10" i="3"/>
  <c r="CD10" i="3"/>
  <c r="CF9" i="3"/>
  <c r="CE9" i="3"/>
  <c r="CD9" i="3"/>
  <c r="CF8" i="3"/>
  <c r="CE8" i="3"/>
  <c r="CD8" i="3"/>
  <c r="CF7" i="3"/>
  <c r="CE7" i="3"/>
  <c r="CD7" i="3"/>
  <c r="CF6" i="3"/>
  <c r="CE6" i="3"/>
  <c r="CD6" i="3"/>
  <c r="CF5" i="3"/>
  <c r="CE5" i="3"/>
  <c r="CD5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B133" i="4"/>
  <c r="CI133" i="4" s="1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F132" i="4"/>
  <c r="CE132" i="4"/>
  <c r="CD132" i="4"/>
  <c r="CF131" i="4"/>
  <c r="CE131" i="4"/>
  <c r="CD131" i="4"/>
  <c r="CF130" i="4"/>
  <c r="CE130" i="4"/>
  <c r="CD130" i="4"/>
  <c r="CF129" i="4"/>
  <c r="CE129" i="4"/>
  <c r="CD129" i="4"/>
  <c r="CF128" i="4"/>
  <c r="CE128" i="4"/>
  <c r="CD128" i="4"/>
  <c r="CF127" i="4"/>
  <c r="CE127" i="4"/>
  <c r="CD127" i="4"/>
  <c r="CF126" i="4"/>
  <c r="CE126" i="4"/>
  <c r="CD126" i="4"/>
  <c r="CF125" i="4"/>
  <c r="CE125" i="4"/>
  <c r="CD125" i="4"/>
  <c r="CF124" i="4"/>
  <c r="CE124" i="4"/>
  <c r="CD124" i="4"/>
  <c r="CF123" i="4"/>
  <c r="CE123" i="4"/>
  <c r="CD123" i="4"/>
  <c r="CF122" i="4"/>
  <c r="CE122" i="4"/>
  <c r="CD122" i="4"/>
  <c r="CF121" i="4"/>
  <c r="CE121" i="4"/>
  <c r="CD121" i="4"/>
  <c r="CF120" i="4"/>
  <c r="CE120" i="4"/>
  <c r="CD120" i="4"/>
  <c r="CF119" i="4"/>
  <c r="CE119" i="4"/>
  <c r="CD119" i="4"/>
  <c r="CF118" i="4"/>
  <c r="CE118" i="4"/>
  <c r="CD118" i="4"/>
  <c r="CF117" i="4"/>
  <c r="CE117" i="4"/>
  <c r="CD117" i="4"/>
  <c r="CF116" i="4"/>
  <c r="CE116" i="4"/>
  <c r="CD116" i="4"/>
  <c r="CF115" i="4"/>
  <c r="CE115" i="4"/>
  <c r="CD115" i="4"/>
  <c r="CF114" i="4"/>
  <c r="CE114" i="4"/>
  <c r="CD114" i="4"/>
  <c r="CF113" i="4"/>
  <c r="CE113" i="4"/>
  <c r="CD113" i="4"/>
  <c r="CF112" i="4"/>
  <c r="CE112" i="4"/>
  <c r="CD112" i="4"/>
  <c r="CF111" i="4"/>
  <c r="CE111" i="4"/>
  <c r="CD111" i="4"/>
  <c r="CF110" i="4"/>
  <c r="CE110" i="4"/>
  <c r="CD110" i="4"/>
  <c r="CF109" i="4"/>
  <c r="CE109" i="4"/>
  <c r="CD109" i="4"/>
  <c r="CF108" i="4"/>
  <c r="CE108" i="4"/>
  <c r="CD108" i="4"/>
  <c r="CF107" i="4"/>
  <c r="CE107" i="4"/>
  <c r="CD107" i="4"/>
  <c r="CF106" i="4"/>
  <c r="CE106" i="4"/>
  <c r="CD106" i="4"/>
  <c r="CF105" i="4"/>
  <c r="CE105" i="4"/>
  <c r="CD105" i="4"/>
  <c r="CF104" i="4"/>
  <c r="CE104" i="4"/>
  <c r="CD104" i="4"/>
  <c r="CF103" i="4"/>
  <c r="CE103" i="4"/>
  <c r="CD103" i="4"/>
  <c r="CF102" i="4"/>
  <c r="CE102" i="4"/>
  <c r="CD102" i="4"/>
  <c r="CF101" i="4"/>
  <c r="CE101" i="4"/>
  <c r="CD101" i="4"/>
  <c r="CF100" i="4"/>
  <c r="CE100" i="4"/>
  <c r="CD100" i="4"/>
  <c r="CF99" i="4"/>
  <c r="CE99" i="4"/>
  <c r="CD99" i="4"/>
  <c r="CF98" i="4"/>
  <c r="CE98" i="4"/>
  <c r="CD98" i="4"/>
  <c r="CF97" i="4"/>
  <c r="CE97" i="4"/>
  <c r="CD97" i="4"/>
  <c r="CF96" i="4"/>
  <c r="CE96" i="4"/>
  <c r="CD96" i="4"/>
  <c r="CF95" i="4"/>
  <c r="CE95" i="4"/>
  <c r="CD95" i="4"/>
  <c r="CF94" i="4"/>
  <c r="CE94" i="4"/>
  <c r="CD94" i="4"/>
  <c r="CF93" i="4"/>
  <c r="CE93" i="4"/>
  <c r="CD93" i="4"/>
  <c r="CF92" i="4"/>
  <c r="CE92" i="4"/>
  <c r="CD92" i="4"/>
  <c r="CF91" i="4"/>
  <c r="CE91" i="4"/>
  <c r="CD91" i="4"/>
  <c r="CF90" i="4"/>
  <c r="CE90" i="4"/>
  <c r="CD90" i="4"/>
  <c r="CF89" i="4"/>
  <c r="CE89" i="4"/>
  <c r="CD89" i="4"/>
  <c r="CF88" i="4"/>
  <c r="CE88" i="4"/>
  <c r="CD88" i="4"/>
  <c r="CF87" i="4"/>
  <c r="CE87" i="4"/>
  <c r="CD87" i="4"/>
  <c r="CF86" i="4"/>
  <c r="CE86" i="4"/>
  <c r="CD86" i="4"/>
  <c r="CF85" i="4"/>
  <c r="CE85" i="4"/>
  <c r="CD85" i="4"/>
  <c r="CF84" i="4"/>
  <c r="CE84" i="4"/>
  <c r="CD84" i="4"/>
  <c r="CF83" i="4"/>
  <c r="CE83" i="4"/>
  <c r="CD83" i="4"/>
  <c r="CF82" i="4"/>
  <c r="CE82" i="4"/>
  <c r="CD82" i="4"/>
  <c r="CF81" i="4"/>
  <c r="CE81" i="4"/>
  <c r="CD81" i="4"/>
  <c r="CF80" i="4"/>
  <c r="CE80" i="4"/>
  <c r="CD80" i="4"/>
  <c r="CF79" i="4"/>
  <c r="CE79" i="4"/>
  <c r="CD79" i="4"/>
  <c r="CF78" i="4"/>
  <c r="CE78" i="4"/>
  <c r="CD78" i="4"/>
  <c r="CF77" i="4"/>
  <c r="CE77" i="4"/>
  <c r="CD77" i="4"/>
  <c r="CF76" i="4"/>
  <c r="CE76" i="4"/>
  <c r="CD76" i="4"/>
  <c r="CF75" i="4"/>
  <c r="CE75" i="4"/>
  <c r="CD75" i="4"/>
  <c r="CF74" i="4"/>
  <c r="CE74" i="4"/>
  <c r="CD74" i="4"/>
  <c r="CF73" i="4"/>
  <c r="CE73" i="4"/>
  <c r="CD73" i="4"/>
  <c r="CF72" i="4"/>
  <c r="CE72" i="4"/>
  <c r="CD72" i="4"/>
  <c r="CF71" i="4"/>
  <c r="CE71" i="4"/>
  <c r="CD71" i="4"/>
  <c r="CF70" i="4"/>
  <c r="CE70" i="4"/>
  <c r="CD70" i="4"/>
  <c r="CF69" i="4"/>
  <c r="CE69" i="4"/>
  <c r="CD69" i="4"/>
  <c r="CF68" i="4"/>
  <c r="CE68" i="4"/>
  <c r="CD68" i="4"/>
  <c r="CF67" i="4"/>
  <c r="CE67" i="4"/>
  <c r="CD67" i="4"/>
  <c r="CF66" i="4"/>
  <c r="CE66" i="4"/>
  <c r="CD66" i="4"/>
  <c r="CF65" i="4"/>
  <c r="CE65" i="4"/>
  <c r="CD65" i="4"/>
  <c r="CF64" i="4"/>
  <c r="CE64" i="4"/>
  <c r="CD64" i="4"/>
  <c r="CF63" i="4"/>
  <c r="CE63" i="4"/>
  <c r="CD63" i="4"/>
  <c r="CF62" i="4"/>
  <c r="CE62" i="4"/>
  <c r="CD62" i="4"/>
  <c r="CF61" i="4"/>
  <c r="CE61" i="4"/>
  <c r="CD61" i="4"/>
  <c r="CF60" i="4"/>
  <c r="CE60" i="4"/>
  <c r="CD60" i="4"/>
  <c r="CF59" i="4"/>
  <c r="CE59" i="4"/>
  <c r="CD59" i="4"/>
  <c r="CF58" i="4"/>
  <c r="CE58" i="4"/>
  <c r="CD58" i="4"/>
  <c r="CF57" i="4"/>
  <c r="CE57" i="4"/>
  <c r="CD57" i="4"/>
  <c r="CF56" i="4"/>
  <c r="CE56" i="4"/>
  <c r="CD56" i="4"/>
  <c r="CF55" i="4"/>
  <c r="CE55" i="4"/>
  <c r="CD55" i="4"/>
  <c r="CF54" i="4"/>
  <c r="CE54" i="4"/>
  <c r="CD54" i="4"/>
  <c r="CF53" i="4"/>
  <c r="CE53" i="4"/>
  <c r="CD53" i="4"/>
  <c r="CF52" i="4"/>
  <c r="CE52" i="4"/>
  <c r="CD52" i="4"/>
  <c r="CF51" i="4"/>
  <c r="CE51" i="4"/>
  <c r="CD51" i="4"/>
  <c r="CF50" i="4"/>
  <c r="CE50" i="4"/>
  <c r="CD50" i="4"/>
  <c r="CF49" i="4"/>
  <c r="CE49" i="4"/>
  <c r="CD49" i="4"/>
  <c r="CF48" i="4"/>
  <c r="CE48" i="4"/>
  <c r="CD48" i="4"/>
  <c r="CF47" i="4"/>
  <c r="CE47" i="4"/>
  <c r="CD47" i="4"/>
  <c r="CF46" i="4"/>
  <c r="CE46" i="4"/>
  <c r="CD46" i="4"/>
  <c r="CF45" i="4"/>
  <c r="CE45" i="4"/>
  <c r="CD45" i="4"/>
  <c r="CF44" i="4"/>
  <c r="CE44" i="4"/>
  <c r="CD44" i="4"/>
  <c r="CF43" i="4"/>
  <c r="CE43" i="4"/>
  <c r="CD43" i="4"/>
  <c r="CF42" i="4"/>
  <c r="CE42" i="4"/>
  <c r="CD42" i="4"/>
  <c r="CF41" i="4"/>
  <c r="CE41" i="4"/>
  <c r="CD41" i="4"/>
  <c r="CF40" i="4"/>
  <c r="CE40" i="4"/>
  <c r="CD40" i="4"/>
  <c r="CF39" i="4"/>
  <c r="CE39" i="4"/>
  <c r="CD39" i="4"/>
  <c r="CF38" i="4"/>
  <c r="CE38" i="4"/>
  <c r="CD38" i="4"/>
  <c r="CF37" i="4"/>
  <c r="CE37" i="4"/>
  <c r="CD37" i="4"/>
  <c r="CF36" i="4"/>
  <c r="CE36" i="4"/>
  <c r="CD36" i="4"/>
  <c r="CF35" i="4"/>
  <c r="CE35" i="4"/>
  <c r="CD35" i="4"/>
  <c r="CF34" i="4"/>
  <c r="CE34" i="4"/>
  <c r="CD34" i="4"/>
  <c r="CF33" i="4"/>
  <c r="CE33" i="4"/>
  <c r="CD33" i="4"/>
  <c r="CF32" i="4"/>
  <c r="CE32" i="4"/>
  <c r="CD32" i="4"/>
  <c r="CF31" i="4"/>
  <c r="CE31" i="4"/>
  <c r="CD31" i="4"/>
  <c r="CF30" i="4"/>
  <c r="CE30" i="4"/>
  <c r="CD30" i="4"/>
  <c r="CF29" i="4"/>
  <c r="CE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3" i="4"/>
  <c r="CE23" i="4"/>
  <c r="CD23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CF16" i="4"/>
  <c r="CE16" i="4"/>
  <c r="CD16" i="4"/>
  <c r="CF15" i="4"/>
  <c r="CE15" i="4"/>
  <c r="CD15" i="4"/>
  <c r="CF14" i="4"/>
  <c r="CE14" i="4"/>
  <c r="CD14" i="4"/>
  <c r="CF13" i="4"/>
  <c r="CE13" i="4"/>
  <c r="CD13" i="4"/>
  <c r="CF12" i="4"/>
  <c r="CE12" i="4"/>
  <c r="CD12" i="4"/>
  <c r="CF11" i="4"/>
  <c r="CE11" i="4"/>
  <c r="CD11" i="4"/>
  <c r="CF10" i="4"/>
  <c r="CE10" i="4"/>
  <c r="CD10" i="4"/>
  <c r="CF9" i="4"/>
  <c r="CE9" i="4"/>
  <c r="CD9" i="4"/>
  <c r="CF8" i="4"/>
  <c r="CE8" i="4"/>
  <c r="CD8" i="4"/>
  <c r="CF7" i="4"/>
  <c r="CE7" i="4"/>
  <c r="CD7" i="4"/>
  <c r="CF6" i="4"/>
  <c r="CE6" i="4"/>
  <c r="CD6" i="4"/>
  <c r="CF5" i="4"/>
  <c r="CE5" i="4"/>
  <c r="CD5" i="4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BB4" i="4" s="1"/>
  <c r="BC4" i="4" s="1"/>
  <c r="BD4" i="4" s="1"/>
  <c r="BE4" i="4" s="1"/>
  <c r="BF4" i="4" s="1"/>
  <c r="BG4" i="4" s="1"/>
  <c r="BH4" i="4" s="1"/>
  <c r="BI4" i="4" s="1"/>
  <c r="BJ4" i="4" s="1"/>
  <c r="BK4" i="4" s="1"/>
  <c r="BL4" i="4" s="1"/>
  <c r="BM4" i="4" s="1"/>
  <c r="BN4" i="4" s="1"/>
  <c r="BO4" i="4" s="1"/>
  <c r="BP4" i="4" s="1"/>
  <c r="BQ4" i="4" s="1"/>
  <c r="BR4" i="4" s="1"/>
  <c r="BS4" i="4" s="1"/>
  <c r="BT4" i="4" s="1"/>
  <c r="BU4" i="4" s="1"/>
  <c r="BV4" i="4" s="1"/>
  <c r="BW4" i="4" s="1"/>
  <c r="BX4" i="4" s="1"/>
  <c r="BY4" i="4" s="1"/>
  <c r="BZ4" i="4" s="1"/>
  <c r="CA4" i="4" s="1"/>
  <c r="CB4" i="4" s="1"/>
  <c r="CB133" i="5"/>
  <c r="CI133" i="5" s="1"/>
  <c r="CA133" i="5"/>
  <c r="BZ133" i="5"/>
  <c r="BY133" i="5"/>
  <c r="BX133" i="5"/>
  <c r="BW133" i="5"/>
  <c r="BV133" i="5"/>
  <c r="BU133" i="5"/>
  <c r="BT133" i="5"/>
  <c r="CF133" i="5" s="1"/>
  <c r="BS133" i="5"/>
  <c r="BR133" i="5"/>
  <c r="BQ133" i="5"/>
  <c r="BP133" i="5"/>
  <c r="BO133" i="5"/>
  <c r="BN133" i="5"/>
  <c r="BM133" i="5"/>
  <c r="BL133" i="5"/>
  <c r="BK133" i="5"/>
  <c r="BJ133" i="5"/>
  <c r="BI133" i="5"/>
  <c r="BH133" i="5"/>
  <c r="BG133" i="5"/>
  <c r="BF133" i="5"/>
  <c r="BE133" i="5"/>
  <c r="BD133" i="5"/>
  <c r="BC133" i="5"/>
  <c r="BB133" i="5"/>
  <c r="BA133" i="5"/>
  <c r="AZ133" i="5"/>
  <c r="AY133" i="5"/>
  <c r="AX133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F132" i="5"/>
  <c r="CE132" i="5"/>
  <c r="CD132" i="5"/>
  <c r="CF131" i="5"/>
  <c r="CE131" i="5"/>
  <c r="CD131" i="5"/>
  <c r="CF130" i="5"/>
  <c r="CE130" i="5"/>
  <c r="CD130" i="5"/>
  <c r="CF129" i="5"/>
  <c r="CE129" i="5"/>
  <c r="CD129" i="5"/>
  <c r="CF128" i="5"/>
  <c r="CE128" i="5"/>
  <c r="CD128" i="5"/>
  <c r="CF127" i="5"/>
  <c r="CE127" i="5"/>
  <c r="CD127" i="5"/>
  <c r="CF126" i="5"/>
  <c r="CE126" i="5"/>
  <c r="CD126" i="5"/>
  <c r="CF125" i="5"/>
  <c r="CE125" i="5"/>
  <c r="CD125" i="5"/>
  <c r="CF124" i="5"/>
  <c r="CE124" i="5"/>
  <c r="CD124" i="5"/>
  <c r="CF123" i="5"/>
  <c r="CE123" i="5"/>
  <c r="CD123" i="5"/>
  <c r="CF122" i="5"/>
  <c r="CE122" i="5"/>
  <c r="CD122" i="5"/>
  <c r="CF121" i="5"/>
  <c r="CE121" i="5"/>
  <c r="CD121" i="5"/>
  <c r="CF120" i="5"/>
  <c r="CE120" i="5"/>
  <c r="CD120" i="5"/>
  <c r="CF119" i="5"/>
  <c r="CE119" i="5"/>
  <c r="CD119" i="5"/>
  <c r="CF118" i="5"/>
  <c r="CE118" i="5"/>
  <c r="CD118" i="5"/>
  <c r="CF117" i="5"/>
  <c r="CE117" i="5"/>
  <c r="CD117" i="5"/>
  <c r="CF116" i="5"/>
  <c r="CE116" i="5"/>
  <c r="CD116" i="5"/>
  <c r="CF115" i="5"/>
  <c r="CE115" i="5"/>
  <c r="CD115" i="5"/>
  <c r="CF114" i="5"/>
  <c r="CE114" i="5"/>
  <c r="CD114" i="5"/>
  <c r="CF113" i="5"/>
  <c r="CE113" i="5"/>
  <c r="CD113" i="5"/>
  <c r="CF112" i="5"/>
  <c r="CE112" i="5"/>
  <c r="CD112" i="5"/>
  <c r="CF111" i="5"/>
  <c r="CE111" i="5"/>
  <c r="CD111" i="5"/>
  <c r="CF110" i="5"/>
  <c r="CE110" i="5"/>
  <c r="CD110" i="5"/>
  <c r="CF109" i="5"/>
  <c r="CE109" i="5"/>
  <c r="CD109" i="5"/>
  <c r="CF108" i="5"/>
  <c r="CE108" i="5"/>
  <c r="CD108" i="5"/>
  <c r="CF107" i="5"/>
  <c r="CE107" i="5"/>
  <c r="CD107" i="5"/>
  <c r="CF106" i="5"/>
  <c r="CE106" i="5"/>
  <c r="CD106" i="5"/>
  <c r="CF105" i="5"/>
  <c r="CE105" i="5"/>
  <c r="CD105" i="5"/>
  <c r="CF104" i="5"/>
  <c r="CE104" i="5"/>
  <c r="CD104" i="5"/>
  <c r="CF103" i="5"/>
  <c r="CE103" i="5"/>
  <c r="CD103" i="5"/>
  <c r="CF102" i="5"/>
  <c r="CE102" i="5"/>
  <c r="CD102" i="5"/>
  <c r="CF101" i="5"/>
  <c r="CE101" i="5"/>
  <c r="CD101" i="5"/>
  <c r="CF100" i="5"/>
  <c r="CE100" i="5"/>
  <c r="CD100" i="5"/>
  <c r="CF99" i="5"/>
  <c r="CE99" i="5"/>
  <c r="CD99" i="5"/>
  <c r="CF98" i="5"/>
  <c r="CE98" i="5"/>
  <c r="CD98" i="5"/>
  <c r="CF97" i="5"/>
  <c r="CE97" i="5"/>
  <c r="CD97" i="5"/>
  <c r="CF96" i="5"/>
  <c r="CE96" i="5"/>
  <c r="CD96" i="5"/>
  <c r="CF95" i="5"/>
  <c r="CE95" i="5"/>
  <c r="CD95" i="5"/>
  <c r="CF94" i="5"/>
  <c r="CE94" i="5"/>
  <c r="CD94" i="5"/>
  <c r="CF93" i="5"/>
  <c r="CE93" i="5"/>
  <c r="CD93" i="5"/>
  <c r="CF92" i="5"/>
  <c r="CE92" i="5"/>
  <c r="CD92" i="5"/>
  <c r="CF91" i="5"/>
  <c r="CE91" i="5"/>
  <c r="CD91" i="5"/>
  <c r="CF90" i="5"/>
  <c r="CE90" i="5"/>
  <c r="CD90" i="5"/>
  <c r="CF89" i="5"/>
  <c r="CE89" i="5"/>
  <c r="CD89" i="5"/>
  <c r="CF88" i="5"/>
  <c r="CE88" i="5"/>
  <c r="CD88" i="5"/>
  <c r="CF87" i="5"/>
  <c r="CE87" i="5"/>
  <c r="CD87" i="5"/>
  <c r="CF86" i="5"/>
  <c r="CE86" i="5"/>
  <c r="CD86" i="5"/>
  <c r="CF85" i="5"/>
  <c r="CE85" i="5"/>
  <c r="CD85" i="5"/>
  <c r="CF84" i="5"/>
  <c r="CE84" i="5"/>
  <c r="CD84" i="5"/>
  <c r="CF83" i="5"/>
  <c r="CE83" i="5"/>
  <c r="CD83" i="5"/>
  <c r="CF82" i="5"/>
  <c r="CE82" i="5"/>
  <c r="CD82" i="5"/>
  <c r="CF81" i="5"/>
  <c r="CE81" i="5"/>
  <c r="CD81" i="5"/>
  <c r="CF80" i="5"/>
  <c r="CE80" i="5"/>
  <c r="CD80" i="5"/>
  <c r="CF79" i="5"/>
  <c r="CE79" i="5"/>
  <c r="CD79" i="5"/>
  <c r="CF78" i="5"/>
  <c r="CE78" i="5"/>
  <c r="CD78" i="5"/>
  <c r="CF77" i="5"/>
  <c r="CE77" i="5"/>
  <c r="CD77" i="5"/>
  <c r="CF76" i="5"/>
  <c r="CE76" i="5"/>
  <c r="CD76" i="5"/>
  <c r="CF75" i="5"/>
  <c r="CE75" i="5"/>
  <c r="CD75" i="5"/>
  <c r="CF74" i="5"/>
  <c r="CE74" i="5"/>
  <c r="CD74" i="5"/>
  <c r="CF73" i="5"/>
  <c r="CE73" i="5"/>
  <c r="CD73" i="5"/>
  <c r="CF72" i="5"/>
  <c r="CE72" i="5"/>
  <c r="CD72" i="5"/>
  <c r="CF71" i="5"/>
  <c r="CE71" i="5"/>
  <c r="CD71" i="5"/>
  <c r="CF70" i="5"/>
  <c r="CE70" i="5"/>
  <c r="CD70" i="5"/>
  <c r="CF69" i="5"/>
  <c r="CE69" i="5"/>
  <c r="CD69" i="5"/>
  <c r="CF68" i="5"/>
  <c r="CE68" i="5"/>
  <c r="CD68" i="5"/>
  <c r="CF67" i="5"/>
  <c r="CE67" i="5"/>
  <c r="CD67" i="5"/>
  <c r="CF66" i="5"/>
  <c r="CE66" i="5"/>
  <c r="CD66" i="5"/>
  <c r="CF65" i="5"/>
  <c r="CE65" i="5"/>
  <c r="CD65" i="5"/>
  <c r="CF64" i="5"/>
  <c r="CE64" i="5"/>
  <c r="CD64" i="5"/>
  <c r="CF63" i="5"/>
  <c r="CE63" i="5"/>
  <c r="CD63" i="5"/>
  <c r="CF62" i="5"/>
  <c r="CE62" i="5"/>
  <c r="CD62" i="5"/>
  <c r="CF61" i="5"/>
  <c r="CE61" i="5"/>
  <c r="CD61" i="5"/>
  <c r="CF60" i="5"/>
  <c r="CE60" i="5"/>
  <c r="CD60" i="5"/>
  <c r="CF59" i="5"/>
  <c r="CE59" i="5"/>
  <c r="CD59" i="5"/>
  <c r="CF58" i="5"/>
  <c r="CE58" i="5"/>
  <c r="CD58" i="5"/>
  <c r="CF57" i="5"/>
  <c r="CE57" i="5"/>
  <c r="CD57" i="5"/>
  <c r="CF56" i="5"/>
  <c r="CE56" i="5"/>
  <c r="CD56" i="5"/>
  <c r="CF55" i="5"/>
  <c r="CE55" i="5"/>
  <c r="CD55" i="5"/>
  <c r="CF54" i="5"/>
  <c r="CE54" i="5"/>
  <c r="CD54" i="5"/>
  <c r="CF53" i="5"/>
  <c r="CE53" i="5"/>
  <c r="CD53" i="5"/>
  <c r="CF52" i="5"/>
  <c r="CE52" i="5"/>
  <c r="CD52" i="5"/>
  <c r="CF51" i="5"/>
  <c r="CE51" i="5"/>
  <c r="CD51" i="5"/>
  <c r="CF50" i="5"/>
  <c r="CE50" i="5"/>
  <c r="CD50" i="5"/>
  <c r="CF49" i="5"/>
  <c r="CE49" i="5"/>
  <c r="CD49" i="5"/>
  <c r="CF48" i="5"/>
  <c r="CE48" i="5"/>
  <c r="CD48" i="5"/>
  <c r="CF47" i="5"/>
  <c r="CE47" i="5"/>
  <c r="CD47" i="5"/>
  <c r="CF46" i="5"/>
  <c r="CE46" i="5"/>
  <c r="CD46" i="5"/>
  <c r="CF45" i="5"/>
  <c r="CE45" i="5"/>
  <c r="CD45" i="5"/>
  <c r="CF44" i="5"/>
  <c r="CE44" i="5"/>
  <c r="CD44" i="5"/>
  <c r="CF43" i="5"/>
  <c r="CE43" i="5"/>
  <c r="CD43" i="5"/>
  <c r="CF42" i="5"/>
  <c r="CE42" i="5"/>
  <c r="CD42" i="5"/>
  <c r="CF41" i="5"/>
  <c r="CE41" i="5"/>
  <c r="CD41" i="5"/>
  <c r="CF40" i="5"/>
  <c r="CE40" i="5"/>
  <c r="CD40" i="5"/>
  <c r="CF39" i="5"/>
  <c r="CE39" i="5"/>
  <c r="CD39" i="5"/>
  <c r="CF38" i="5"/>
  <c r="CE38" i="5"/>
  <c r="CD38" i="5"/>
  <c r="CF37" i="5"/>
  <c r="CE37" i="5"/>
  <c r="CD37" i="5"/>
  <c r="CF36" i="5"/>
  <c r="CE36" i="5"/>
  <c r="CD36" i="5"/>
  <c r="CF35" i="5"/>
  <c r="CE35" i="5"/>
  <c r="CD35" i="5"/>
  <c r="CF34" i="5"/>
  <c r="CE34" i="5"/>
  <c r="CD34" i="5"/>
  <c r="CF33" i="5"/>
  <c r="CE33" i="5"/>
  <c r="CD33" i="5"/>
  <c r="CF32" i="5"/>
  <c r="CE32" i="5"/>
  <c r="CD32" i="5"/>
  <c r="CF31" i="5"/>
  <c r="CE31" i="5"/>
  <c r="CD31" i="5"/>
  <c r="CF30" i="5"/>
  <c r="CE30" i="5"/>
  <c r="CD30" i="5"/>
  <c r="CF29" i="5"/>
  <c r="CE29" i="5"/>
  <c r="CD29" i="5"/>
  <c r="CF28" i="5"/>
  <c r="CE28" i="5"/>
  <c r="CD28" i="5"/>
  <c r="CF27" i="5"/>
  <c r="CE27" i="5"/>
  <c r="CD27" i="5"/>
  <c r="CF26" i="5"/>
  <c r="CE26" i="5"/>
  <c r="CD26" i="5"/>
  <c r="CF25" i="5"/>
  <c r="CE25" i="5"/>
  <c r="CD25" i="5"/>
  <c r="CF24" i="5"/>
  <c r="CE24" i="5"/>
  <c r="CD24" i="5"/>
  <c r="CF23" i="5"/>
  <c r="CE23" i="5"/>
  <c r="CD23" i="5"/>
  <c r="CF22" i="5"/>
  <c r="CE22" i="5"/>
  <c r="CD22" i="5"/>
  <c r="CF21" i="5"/>
  <c r="CE21" i="5"/>
  <c r="CD21" i="5"/>
  <c r="CF20" i="5"/>
  <c r="CE20" i="5"/>
  <c r="CD20" i="5"/>
  <c r="CF19" i="5"/>
  <c r="CE19" i="5"/>
  <c r="CD19" i="5"/>
  <c r="CF18" i="5"/>
  <c r="CE18" i="5"/>
  <c r="CD18" i="5"/>
  <c r="CF17" i="5"/>
  <c r="CE17" i="5"/>
  <c r="CD17" i="5"/>
  <c r="CF16" i="5"/>
  <c r="CE16" i="5"/>
  <c r="CD16" i="5"/>
  <c r="CF15" i="5"/>
  <c r="CE15" i="5"/>
  <c r="CD15" i="5"/>
  <c r="CF14" i="5"/>
  <c r="CE14" i="5"/>
  <c r="CD14" i="5"/>
  <c r="CF13" i="5"/>
  <c r="CE13" i="5"/>
  <c r="CD13" i="5"/>
  <c r="CF12" i="5"/>
  <c r="CE12" i="5"/>
  <c r="CD12" i="5"/>
  <c r="CF11" i="5"/>
  <c r="CE11" i="5"/>
  <c r="CD11" i="5"/>
  <c r="CF10" i="5"/>
  <c r="CE10" i="5"/>
  <c r="CD10" i="5"/>
  <c r="CF9" i="5"/>
  <c r="CE9" i="5"/>
  <c r="CD9" i="5"/>
  <c r="CF8" i="5"/>
  <c r="CE8" i="5"/>
  <c r="CD8" i="5"/>
  <c r="CF7" i="5"/>
  <c r="CE7" i="5"/>
  <c r="CD7" i="5"/>
  <c r="CF6" i="5"/>
  <c r="CE6" i="5"/>
  <c r="CD6" i="5"/>
  <c r="CF5" i="5"/>
  <c r="CE5" i="5"/>
  <c r="CD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AH4" i="5" s="1"/>
  <c r="AI4" i="5" s="1"/>
  <c r="AJ4" i="5" s="1"/>
  <c r="AK4" i="5" s="1"/>
  <c r="AL4" i="5" s="1"/>
  <c r="AM4" i="5" s="1"/>
  <c r="AN4" i="5" s="1"/>
  <c r="AO4" i="5" s="1"/>
  <c r="AP4" i="5" s="1"/>
  <c r="AQ4" i="5" s="1"/>
  <c r="AR4" i="5" s="1"/>
  <c r="AS4" i="5" s="1"/>
  <c r="AT4" i="5" s="1"/>
  <c r="AU4" i="5" s="1"/>
  <c r="AV4" i="5" s="1"/>
  <c r="AW4" i="5" s="1"/>
  <c r="AX4" i="5" s="1"/>
  <c r="AY4" i="5" s="1"/>
  <c r="AZ4" i="5" s="1"/>
  <c r="BA4" i="5" s="1"/>
  <c r="BB4" i="5" s="1"/>
  <c r="BC4" i="5" s="1"/>
  <c r="BD4" i="5" s="1"/>
  <c r="BE4" i="5" s="1"/>
  <c r="BF4" i="5" s="1"/>
  <c r="BG4" i="5" s="1"/>
  <c r="BH4" i="5" s="1"/>
  <c r="BI4" i="5" s="1"/>
  <c r="BJ4" i="5" s="1"/>
  <c r="BK4" i="5" s="1"/>
  <c r="BL4" i="5" s="1"/>
  <c r="BM4" i="5" s="1"/>
  <c r="BN4" i="5" s="1"/>
  <c r="BO4" i="5" s="1"/>
  <c r="BP4" i="5" s="1"/>
  <c r="BQ4" i="5" s="1"/>
  <c r="BR4" i="5" s="1"/>
  <c r="BS4" i="5" s="1"/>
  <c r="BT4" i="5" s="1"/>
  <c r="BU4" i="5" s="1"/>
  <c r="BV4" i="5" s="1"/>
  <c r="BW4" i="5" s="1"/>
  <c r="BX4" i="5" s="1"/>
  <c r="BY4" i="5" s="1"/>
  <c r="BZ4" i="5" s="1"/>
  <c r="CA4" i="5" s="1"/>
  <c r="CB4" i="5" s="1"/>
  <c r="CB133" i="6"/>
  <c r="CI133" i="6" s="1"/>
  <c r="CA133" i="6"/>
  <c r="BZ133" i="6"/>
  <c r="BY133" i="6"/>
  <c r="BX133" i="6"/>
  <c r="BW133" i="6"/>
  <c r="BV133" i="6"/>
  <c r="BU133" i="6"/>
  <c r="BT133" i="6"/>
  <c r="BS133" i="6"/>
  <c r="BR133" i="6"/>
  <c r="BQ133" i="6"/>
  <c r="BP133" i="6"/>
  <c r="BO133" i="6"/>
  <c r="BN133" i="6"/>
  <c r="BM133" i="6"/>
  <c r="BL133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AY133" i="6"/>
  <c r="AX133" i="6"/>
  <c r="AW133" i="6"/>
  <c r="AV133" i="6"/>
  <c r="AU133" i="6"/>
  <c r="AT133" i="6"/>
  <c r="AS133" i="6"/>
  <c r="AR133" i="6"/>
  <c r="AQ133" i="6"/>
  <c r="AP133" i="6"/>
  <c r="AO133" i="6"/>
  <c r="AN133" i="6"/>
  <c r="AM133" i="6"/>
  <c r="AL133" i="6"/>
  <c r="AK133" i="6"/>
  <c r="AJ133" i="6"/>
  <c r="AI133" i="6"/>
  <c r="AH133" i="6"/>
  <c r="AG133" i="6"/>
  <c r="AF133" i="6"/>
  <c r="AE133" i="6"/>
  <c r="AD133" i="6"/>
  <c r="AC133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F132" i="6"/>
  <c r="CE132" i="6"/>
  <c r="CD132" i="6"/>
  <c r="CF131" i="6"/>
  <c r="CE131" i="6"/>
  <c r="CD131" i="6"/>
  <c r="CF130" i="6"/>
  <c r="CE130" i="6"/>
  <c r="CD130" i="6"/>
  <c r="CF129" i="6"/>
  <c r="CE129" i="6"/>
  <c r="CD129" i="6"/>
  <c r="CF128" i="6"/>
  <c r="CE128" i="6"/>
  <c r="CD128" i="6"/>
  <c r="CF127" i="6"/>
  <c r="CE127" i="6"/>
  <c r="CD127" i="6"/>
  <c r="CF126" i="6"/>
  <c r="CE126" i="6"/>
  <c r="CD126" i="6"/>
  <c r="CF125" i="6"/>
  <c r="CE125" i="6"/>
  <c r="CD125" i="6"/>
  <c r="CF124" i="6"/>
  <c r="CE124" i="6"/>
  <c r="CD124" i="6"/>
  <c r="CF123" i="6"/>
  <c r="CE123" i="6"/>
  <c r="CD123" i="6"/>
  <c r="CF122" i="6"/>
  <c r="CE122" i="6"/>
  <c r="CD122" i="6"/>
  <c r="CF121" i="6"/>
  <c r="CE121" i="6"/>
  <c r="CD121" i="6"/>
  <c r="CF120" i="6"/>
  <c r="CE120" i="6"/>
  <c r="CD120" i="6"/>
  <c r="CF119" i="6"/>
  <c r="CE119" i="6"/>
  <c r="CD119" i="6"/>
  <c r="CF118" i="6"/>
  <c r="CE118" i="6"/>
  <c r="CD118" i="6"/>
  <c r="CF117" i="6"/>
  <c r="CE117" i="6"/>
  <c r="CD117" i="6"/>
  <c r="CF116" i="6"/>
  <c r="CE116" i="6"/>
  <c r="CD116" i="6"/>
  <c r="CF115" i="6"/>
  <c r="CE115" i="6"/>
  <c r="CD115" i="6"/>
  <c r="CF114" i="6"/>
  <c r="CE114" i="6"/>
  <c r="CD114" i="6"/>
  <c r="CF113" i="6"/>
  <c r="CE113" i="6"/>
  <c r="CD113" i="6"/>
  <c r="CF112" i="6"/>
  <c r="CE112" i="6"/>
  <c r="CD112" i="6"/>
  <c r="CF111" i="6"/>
  <c r="CE111" i="6"/>
  <c r="CD111" i="6"/>
  <c r="CF110" i="6"/>
  <c r="CE110" i="6"/>
  <c r="CD110" i="6"/>
  <c r="CF109" i="6"/>
  <c r="CE109" i="6"/>
  <c r="CD109" i="6"/>
  <c r="CF108" i="6"/>
  <c r="CE108" i="6"/>
  <c r="CD108" i="6"/>
  <c r="CF107" i="6"/>
  <c r="CE107" i="6"/>
  <c r="CD107" i="6"/>
  <c r="CF106" i="6"/>
  <c r="CE106" i="6"/>
  <c r="CD106" i="6"/>
  <c r="CF105" i="6"/>
  <c r="CE105" i="6"/>
  <c r="CD105" i="6"/>
  <c r="CF104" i="6"/>
  <c r="CE104" i="6"/>
  <c r="CD104" i="6"/>
  <c r="CF103" i="6"/>
  <c r="CE103" i="6"/>
  <c r="CD103" i="6"/>
  <c r="CF102" i="6"/>
  <c r="CE102" i="6"/>
  <c r="CD102" i="6"/>
  <c r="CF101" i="6"/>
  <c r="CE101" i="6"/>
  <c r="CD101" i="6"/>
  <c r="CF100" i="6"/>
  <c r="CE100" i="6"/>
  <c r="CD100" i="6"/>
  <c r="CF99" i="6"/>
  <c r="CE99" i="6"/>
  <c r="CD99" i="6"/>
  <c r="CF98" i="6"/>
  <c r="CE98" i="6"/>
  <c r="CD98" i="6"/>
  <c r="CF97" i="6"/>
  <c r="CE97" i="6"/>
  <c r="CD97" i="6"/>
  <c r="CF96" i="6"/>
  <c r="CE96" i="6"/>
  <c r="CD96" i="6"/>
  <c r="CF95" i="6"/>
  <c r="CE95" i="6"/>
  <c r="CD95" i="6"/>
  <c r="CF94" i="6"/>
  <c r="CE94" i="6"/>
  <c r="CD94" i="6"/>
  <c r="CF93" i="6"/>
  <c r="CE93" i="6"/>
  <c r="CD93" i="6"/>
  <c r="CF92" i="6"/>
  <c r="CE92" i="6"/>
  <c r="CD92" i="6"/>
  <c r="CF91" i="6"/>
  <c r="CE91" i="6"/>
  <c r="CD91" i="6"/>
  <c r="CF90" i="6"/>
  <c r="CE90" i="6"/>
  <c r="CD90" i="6"/>
  <c r="CF89" i="6"/>
  <c r="CE89" i="6"/>
  <c r="CD89" i="6"/>
  <c r="CF88" i="6"/>
  <c r="CE88" i="6"/>
  <c r="CD88" i="6"/>
  <c r="CF87" i="6"/>
  <c r="CE87" i="6"/>
  <c r="CD87" i="6"/>
  <c r="CF86" i="6"/>
  <c r="CE86" i="6"/>
  <c r="CD86" i="6"/>
  <c r="CF85" i="6"/>
  <c r="CE85" i="6"/>
  <c r="CD85" i="6"/>
  <c r="CF84" i="6"/>
  <c r="CE84" i="6"/>
  <c r="CD84" i="6"/>
  <c r="CF83" i="6"/>
  <c r="CE83" i="6"/>
  <c r="CD83" i="6"/>
  <c r="CF82" i="6"/>
  <c r="CE82" i="6"/>
  <c r="CD82" i="6"/>
  <c r="CF81" i="6"/>
  <c r="CE81" i="6"/>
  <c r="CD81" i="6"/>
  <c r="CF80" i="6"/>
  <c r="CE80" i="6"/>
  <c r="CD80" i="6"/>
  <c r="CF79" i="6"/>
  <c r="CE79" i="6"/>
  <c r="CD79" i="6"/>
  <c r="CF78" i="6"/>
  <c r="CE78" i="6"/>
  <c r="CD78" i="6"/>
  <c r="CF77" i="6"/>
  <c r="CE77" i="6"/>
  <c r="CD77" i="6"/>
  <c r="CF76" i="6"/>
  <c r="CE76" i="6"/>
  <c r="CD76" i="6"/>
  <c r="CF75" i="6"/>
  <c r="CE75" i="6"/>
  <c r="CD75" i="6"/>
  <c r="CF74" i="6"/>
  <c r="CE74" i="6"/>
  <c r="CD74" i="6"/>
  <c r="CF73" i="6"/>
  <c r="CE73" i="6"/>
  <c r="CD73" i="6"/>
  <c r="CF72" i="6"/>
  <c r="CE72" i="6"/>
  <c r="CD72" i="6"/>
  <c r="CF71" i="6"/>
  <c r="CE71" i="6"/>
  <c r="CD71" i="6"/>
  <c r="CF70" i="6"/>
  <c r="CE70" i="6"/>
  <c r="CD70" i="6"/>
  <c r="CF69" i="6"/>
  <c r="CE69" i="6"/>
  <c r="CD69" i="6"/>
  <c r="CF68" i="6"/>
  <c r="CE68" i="6"/>
  <c r="CD68" i="6"/>
  <c r="CF67" i="6"/>
  <c r="CE67" i="6"/>
  <c r="CD67" i="6"/>
  <c r="CF66" i="6"/>
  <c r="CE66" i="6"/>
  <c r="CD66" i="6"/>
  <c r="CF65" i="6"/>
  <c r="CE65" i="6"/>
  <c r="CD65" i="6"/>
  <c r="CF64" i="6"/>
  <c r="CE64" i="6"/>
  <c r="CD64" i="6"/>
  <c r="CF63" i="6"/>
  <c r="CE63" i="6"/>
  <c r="CD63" i="6"/>
  <c r="CF62" i="6"/>
  <c r="CE62" i="6"/>
  <c r="CD62" i="6"/>
  <c r="CF61" i="6"/>
  <c r="CE61" i="6"/>
  <c r="CD61" i="6"/>
  <c r="CF60" i="6"/>
  <c r="CE60" i="6"/>
  <c r="CD60" i="6"/>
  <c r="CF59" i="6"/>
  <c r="CE59" i="6"/>
  <c r="CD59" i="6"/>
  <c r="CF58" i="6"/>
  <c r="CE58" i="6"/>
  <c r="CD58" i="6"/>
  <c r="CF57" i="6"/>
  <c r="CE57" i="6"/>
  <c r="CD57" i="6"/>
  <c r="CF56" i="6"/>
  <c r="CE56" i="6"/>
  <c r="CD56" i="6"/>
  <c r="CF55" i="6"/>
  <c r="CE55" i="6"/>
  <c r="CD55" i="6"/>
  <c r="CF54" i="6"/>
  <c r="CE54" i="6"/>
  <c r="CD54" i="6"/>
  <c r="CF53" i="6"/>
  <c r="CE53" i="6"/>
  <c r="CD53" i="6"/>
  <c r="CF52" i="6"/>
  <c r="CE52" i="6"/>
  <c r="CD52" i="6"/>
  <c r="CF51" i="6"/>
  <c r="CE51" i="6"/>
  <c r="CD51" i="6"/>
  <c r="CF50" i="6"/>
  <c r="CE50" i="6"/>
  <c r="CD50" i="6"/>
  <c r="CF49" i="6"/>
  <c r="CE49" i="6"/>
  <c r="CD49" i="6"/>
  <c r="CF48" i="6"/>
  <c r="CE48" i="6"/>
  <c r="CD48" i="6"/>
  <c r="CF47" i="6"/>
  <c r="CE47" i="6"/>
  <c r="CD47" i="6"/>
  <c r="CF46" i="6"/>
  <c r="CE46" i="6"/>
  <c r="CD46" i="6"/>
  <c r="CF45" i="6"/>
  <c r="CE45" i="6"/>
  <c r="CD45" i="6"/>
  <c r="CF44" i="6"/>
  <c r="CE44" i="6"/>
  <c r="CD44" i="6"/>
  <c r="CF43" i="6"/>
  <c r="CE43" i="6"/>
  <c r="CD43" i="6"/>
  <c r="CF42" i="6"/>
  <c r="CE42" i="6"/>
  <c r="CD42" i="6"/>
  <c r="CF41" i="6"/>
  <c r="CE41" i="6"/>
  <c r="CD41" i="6"/>
  <c r="CF40" i="6"/>
  <c r="CE40" i="6"/>
  <c r="CD40" i="6"/>
  <c r="CF39" i="6"/>
  <c r="CE39" i="6"/>
  <c r="CD39" i="6"/>
  <c r="CF38" i="6"/>
  <c r="CE38" i="6"/>
  <c r="CD38" i="6"/>
  <c r="CF37" i="6"/>
  <c r="CE37" i="6"/>
  <c r="CD37" i="6"/>
  <c r="CF36" i="6"/>
  <c r="CE36" i="6"/>
  <c r="CD36" i="6"/>
  <c r="CF35" i="6"/>
  <c r="CE35" i="6"/>
  <c r="CD35" i="6"/>
  <c r="CF34" i="6"/>
  <c r="CE34" i="6"/>
  <c r="CD34" i="6"/>
  <c r="CF33" i="6"/>
  <c r="CE33" i="6"/>
  <c r="CD33" i="6"/>
  <c r="CF32" i="6"/>
  <c r="CE32" i="6"/>
  <c r="CD32" i="6"/>
  <c r="CF31" i="6"/>
  <c r="CE31" i="6"/>
  <c r="CD31" i="6"/>
  <c r="CF30" i="6"/>
  <c r="CE30" i="6"/>
  <c r="CD30" i="6"/>
  <c r="CF29" i="6"/>
  <c r="CE29" i="6"/>
  <c r="CD29" i="6"/>
  <c r="CF28" i="6"/>
  <c r="CE28" i="6"/>
  <c r="CD28" i="6"/>
  <c r="CF27" i="6"/>
  <c r="CE27" i="6"/>
  <c r="CD27" i="6"/>
  <c r="CF26" i="6"/>
  <c r="CE26" i="6"/>
  <c r="CD26" i="6"/>
  <c r="CF25" i="6"/>
  <c r="CE25" i="6"/>
  <c r="CD25" i="6"/>
  <c r="CF24" i="6"/>
  <c r="CE24" i="6"/>
  <c r="CD24" i="6"/>
  <c r="CF23" i="6"/>
  <c r="CE23" i="6"/>
  <c r="CD23" i="6"/>
  <c r="CF22" i="6"/>
  <c r="CE22" i="6"/>
  <c r="CD22" i="6"/>
  <c r="CF21" i="6"/>
  <c r="CE21" i="6"/>
  <c r="CD21" i="6"/>
  <c r="CF20" i="6"/>
  <c r="CE20" i="6"/>
  <c r="CD20" i="6"/>
  <c r="CF19" i="6"/>
  <c r="CE19" i="6"/>
  <c r="CD19" i="6"/>
  <c r="CF18" i="6"/>
  <c r="CE18" i="6"/>
  <c r="CD18" i="6"/>
  <c r="CF17" i="6"/>
  <c r="CE17" i="6"/>
  <c r="CD17" i="6"/>
  <c r="CF16" i="6"/>
  <c r="CE16" i="6"/>
  <c r="CD16" i="6"/>
  <c r="CF15" i="6"/>
  <c r="CE15" i="6"/>
  <c r="CD15" i="6"/>
  <c r="CF14" i="6"/>
  <c r="CE14" i="6"/>
  <c r="CD14" i="6"/>
  <c r="CF13" i="6"/>
  <c r="CE13" i="6"/>
  <c r="CD13" i="6"/>
  <c r="CF12" i="6"/>
  <c r="CE12" i="6"/>
  <c r="CD12" i="6"/>
  <c r="CF11" i="6"/>
  <c r="CE11" i="6"/>
  <c r="CD11" i="6"/>
  <c r="CF10" i="6"/>
  <c r="CE10" i="6"/>
  <c r="CD10" i="6"/>
  <c r="CF9" i="6"/>
  <c r="CE9" i="6"/>
  <c r="CD9" i="6"/>
  <c r="CF8" i="6"/>
  <c r="CE8" i="6"/>
  <c r="CD8" i="6"/>
  <c r="CF7" i="6"/>
  <c r="CE7" i="6"/>
  <c r="CD7" i="6"/>
  <c r="CF6" i="6"/>
  <c r="CE6" i="6"/>
  <c r="CD6" i="6"/>
  <c r="CF5" i="6"/>
  <c r="CE5" i="6"/>
  <c r="CD5" i="6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F4" i="6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BB4" i="6" s="1"/>
  <c r="BC4" i="6" s="1"/>
  <c r="BD4" i="6" s="1"/>
  <c r="BE4" i="6" s="1"/>
  <c r="BF4" i="6" s="1"/>
  <c r="BG4" i="6" s="1"/>
  <c r="BH4" i="6" s="1"/>
  <c r="BI4" i="6" s="1"/>
  <c r="BJ4" i="6" s="1"/>
  <c r="BK4" i="6" s="1"/>
  <c r="BL4" i="6" s="1"/>
  <c r="BM4" i="6" s="1"/>
  <c r="BN4" i="6" s="1"/>
  <c r="BO4" i="6" s="1"/>
  <c r="BP4" i="6" s="1"/>
  <c r="BQ4" i="6" s="1"/>
  <c r="BR4" i="6" s="1"/>
  <c r="BS4" i="6" s="1"/>
  <c r="BT4" i="6" s="1"/>
  <c r="BU4" i="6" s="1"/>
  <c r="BV4" i="6" s="1"/>
  <c r="BW4" i="6" s="1"/>
  <c r="BX4" i="6" s="1"/>
  <c r="BY4" i="6" s="1"/>
  <c r="BZ4" i="6" s="1"/>
  <c r="CA4" i="6" s="1"/>
  <c r="CB4" i="6" s="1"/>
  <c r="E4" i="6"/>
  <c r="D4" i="6"/>
  <c r="CB133" i="7"/>
  <c r="CI133" i="7" s="1"/>
  <c r="CA133" i="7"/>
  <c r="BZ133" i="7"/>
  <c r="BY133" i="7"/>
  <c r="BX133" i="7"/>
  <c r="BW133" i="7"/>
  <c r="BV133" i="7"/>
  <c r="BU133" i="7"/>
  <c r="BT133" i="7"/>
  <c r="CF133" i="7" s="1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F132" i="7"/>
  <c r="CE132" i="7"/>
  <c r="CD132" i="7"/>
  <c r="CF131" i="7"/>
  <c r="CE131" i="7"/>
  <c r="CD131" i="7"/>
  <c r="CF130" i="7"/>
  <c r="CE130" i="7"/>
  <c r="CD130" i="7"/>
  <c r="CF129" i="7"/>
  <c r="CE129" i="7"/>
  <c r="CD129" i="7"/>
  <c r="CF128" i="7"/>
  <c r="CE128" i="7"/>
  <c r="CD128" i="7"/>
  <c r="CF127" i="7"/>
  <c r="CE127" i="7"/>
  <c r="CD127" i="7"/>
  <c r="CF126" i="7"/>
  <c r="CE126" i="7"/>
  <c r="CD126" i="7"/>
  <c r="CF125" i="7"/>
  <c r="CE125" i="7"/>
  <c r="CD125" i="7"/>
  <c r="CF124" i="7"/>
  <c r="CE124" i="7"/>
  <c r="CD124" i="7"/>
  <c r="CF123" i="7"/>
  <c r="CE123" i="7"/>
  <c r="CD123" i="7"/>
  <c r="CF122" i="7"/>
  <c r="CE122" i="7"/>
  <c r="CD122" i="7"/>
  <c r="CF121" i="7"/>
  <c r="CE121" i="7"/>
  <c r="CD121" i="7"/>
  <c r="CF120" i="7"/>
  <c r="CE120" i="7"/>
  <c r="CD120" i="7"/>
  <c r="CF119" i="7"/>
  <c r="CE119" i="7"/>
  <c r="CD119" i="7"/>
  <c r="CF118" i="7"/>
  <c r="CE118" i="7"/>
  <c r="CD118" i="7"/>
  <c r="CF117" i="7"/>
  <c r="CE117" i="7"/>
  <c r="CD117" i="7"/>
  <c r="CF116" i="7"/>
  <c r="CE116" i="7"/>
  <c r="CD116" i="7"/>
  <c r="CF115" i="7"/>
  <c r="CE115" i="7"/>
  <c r="CD115" i="7"/>
  <c r="CF114" i="7"/>
  <c r="CE114" i="7"/>
  <c r="CD114" i="7"/>
  <c r="CF113" i="7"/>
  <c r="CE113" i="7"/>
  <c r="CD113" i="7"/>
  <c r="CF112" i="7"/>
  <c r="CE112" i="7"/>
  <c r="CD112" i="7"/>
  <c r="CF111" i="7"/>
  <c r="CE111" i="7"/>
  <c r="CD111" i="7"/>
  <c r="CF110" i="7"/>
  <c r="CE110" i="7"/>
  <c r="CD110" i="7"/>
  <c r="CF109" i="7"/>
  <c r="CE109" i="7"/>
  <c r="CD109" i="7"/>
  <c r="CF108" i="7"/>
  <c r="CE108" i="7"/>
  <c r="CD108" i="7"/>
  <c r="CF107" i="7"/>
  <c r="CE107" i="7"/>
  <c r="CD107" i="7"/>
  <c r="CF106" i="7"/>
  <c r="CE106" i="7"/>
  <c r="CD106" i="7"/>
  <c r="CF105" i="7"/>
  <c r="CE105" i="7"/>
  <c r="CD105" i="7"/>
  <c r="CF104" i="7"/>
  <c r="CE104" i="7"/>
  <c r="CD104" i="7"/>
  <c r="CF103" i="7"/>
  <c r="CE103" i="7"/>
  <c r="CD103" i="7"/>
  <c r="CF102" i="7"/>
  <c r="CE102" i="7"/>
  <c r="CD102" i="7"/>
  <c r="CF101" i="7"/>
  <c r="CE101" i="7"/>
  <c r="CD101" i="7"/>
  <c r="CF100" i="7"/>
  <c r="CE100" i="7"/>
  <c r="CD100" i="7"/>
  <c r="CF99" i="7"/>
  <c r="CE99" i="7"/>
  <c r="CD99" i="7"/>
  <c r="CF98" i="7"/>
  <c r="CE98" i="7"/>
  <c r="CD98" i="7"/>
  <c r="CF97" i="7"/>
  <c r="CE97" i="7"/>
  <c r="CD97" i="7"/>
  <c r="CF96" i="7"/>
  <c r="CE96" i="7"/>
  <c r="CD96" i="7"/>
  <c r="CF95" i="7"/>
  <c r="CE95" i="7"/>
  <c r="CD95" i="7"/>
  <c r="CF94" i="7"/>
  <c r="CE94" i="7"/>
  <c r="CD94" i="7"/>
  <c r="CF93" i="7"/>
  <c r="CE93" i="7"/>
  <c r="CD93" i="7"/>
  <c r="CF92" i="7"/>
  <c r="CE92" i="7"/>
  <c r="CD92" i="7"/>
  <c r="CF91" i="7"/>
  <c r="CE91" i="7"/>
  <c r="CD91" i="7"/>
  <c r="CF90" i="7"/>
  <c r="CE90" i="7"/>
  <c r="CD90" i="7"/>
  <c r="CF89" i="7"/>
  <c r="CE89" i="7"/>
  <c r="CD89" i="7"/>
  <c r="CF88" i="7"/>
  <c r="CE88" i="7"/>
  <c r="CD88" i="7"/>
  <c r="CF87" i="7"/>
  <c r="CE87" i="7"/>
  <c r="CD87" i="7"/>
  <c r="CF86" i="7"/>
  <c r="CE86" i="7"/>
  <c r="CD86" i="7"/>
  <c r="CF85" i="7"/>
  <c r="CE85" i="7"/>
  <c r="CD85" i="7"/>
  <c r="CF84" i="7"/>
  <c r="CE84" i="7"/>
  <c r="CD84" i="7"/>
  <c r="CF83" i="7"/>
  <c r="CE83" i="7"/>
  <c r="CD83" i="7"/>
  <c r="CF82" i="7"/>
  <c r="CE82" i="7"/>
  <c r="CD82" i="7"/>
  <c r="CF81" i="7"/>
  <c r="CE81" i="7"/>
  <c r="CD81" i="7"/>
  <c r="CF80" i="7"/>
  <c r="CE80" i="7"/>
  <c r="CD80" i="7"/>
  <c r="CF79" i="7"/>
  <c r="CE79" i="7"/>
  <c r="CD79" i="7"/>
  <c r="CF78" i="7"/>
  <c r="CE78" i="7"/>
  <c r="CD78" i="7"/>
  <c r="CF77" i="7"/>
  <c r="CE77" i="7"/>
  <c r="CD77" i="7"/>
  <c r="CF76" i="7"/>
  <c r="CE76" i="7"/>
  <c r="CD76" i="7"/>
  <c r="CF75" i="7"/>
  <c r="CE75" i="7"/>
  <c r="CD75" i="7"/>
  <c r="CF74" i="7"/>
  <c r="CE74" i="7"/>
  <c r="CD74" i="7"/>
  <c r="CF73" i="7"/>
  <c r="CE73" i="7"/>
  <c r="CD73" i="7"/>
  <c r="CF72" i="7"/>
  <c r="CE72" i="7"/>
  <c r="CD72" i="7"/>
  <c r="CF71" i="7"/>
  <c r="CE71" i="7"/>
  <c r="CD71" i="7"/>
  <c r="CF70" i="7"/>
  <c r="CE70" i="7"/>
  <c r="CD70" i="7"/>
  <c r="CF69" i="7"/>
  <c r="CE69" i="7"/>
  <c r="CD69" i="7"/>
  <c r="CF68" i="7"/>
  <c r="CE68" i="7"/>
  <c r="CD68" i="7"/>
  <c r="CF67" i="7"/>
  <c r="CE67" i="7"/>
  <c r="CD67" i="7"/>
  <c r="CF66" i="7"/>
  <c r="CE66" i="7"/>
  <c r="CD66" i="7"/>
  <c r="CF65" i="7"/>
  <c r="CE65" i="7"/>
  <c r="CD65" i="7"/>
  <c r="CF64" i="7"/>
  <c r="CE64" i="7"/>
  <c r="CD64" i="7"/>
  <c r="CF63" i="7"/>
  <c r="CE63" i="7"/>
  <c r="CD63" i="7"/>
  <c r="CF62" i="7"/>
  <c r="CE62" i="7"/>
  <c r="CD62" i="7"/>
  <c r="CF61" i="7"/>
  <c r="CE61" i="7"/>
  <c r="CD61" i="7"/>
  <c r="CF60" i="7"/>
  <c r="CE60" i="7"/>
  <c r="CD60" i="7"/>
  <c r="CF59" i="7"/>
  <c r="CE59" i="7"/>
  <c r="CD59" i="7"/>
  <c r="CF58" i="7"/>
  <c r="CE58" i="7"/>
  <c r="CD58" i="7"/>
  <c r="CF57" i="7"/>
  <c r="CE57" i="7"/>
  <c r="CD57" i="7"/>
  <c r="CF56" i="7"/>
  <c r="CE56" i="7"/>
  <c r="CD56" i="7"/>
  <c r="CF55" i="7"/>
  <c r="CE55" i="7"/>
  <c r="CD55" i="7"/>
  <c r="CF54" i="7"/>
  <c r="CE54" i="7"/>
  <c r="CD54" i="7"/>
  <c r="CF53" i="7"/>
  <c r="CE53" i="7"/>
  <c r="CD53" i="7"/>
  <c r="CF52" i="7"/>
  <c r="CE52" i="7"/>
  <c r="CD52" i="7"/>
  <c r="CF51" i="7"/>
  <c r="CE51" i="7"/>
  <c r="CD51" i="7"/>
  <c r="CF50" i="7"/>
  <c r="CE50" i="7"/>
  <c r="CD50" i="7"/>
  <c r="CF49" i="7"/>
  <c r="CE49" i="7"/>
  <c r="CD49" i="7"/>
  <c r="CF48" i="7"/>
  <c r="CE48" i="7"/>
  <c r="CD48" i="7"/>
  <c r="CF47" i="7"/>
  <c r="CE47" i="7"/>
  <c r="CD47" i="7"/>
  <c r="CF46" i="7"/>
  <c r="CE46" i="7"/>
  <c r="CD46" i="7"/>
  <c r="CF45" i="7"/>
  <c r="CE45" i="7"/>
  <c r="CD45" i="7"/>
  <c r="CF44" i="7"/>
  <c r="CE44" i="7"/>
  <c r="CD44" i="7"/>
  <c r="CF43" i="7"/>
  <c r="CE43" i="7"/>
  <c r="CD43" i="7"/>
  <c r="CF42" i="7"/>
  <c r="CE42" i="7"/>
  <c r="CD42" i="7"/>
  <c r="CF41" i="7"/>
  <c r="CE41" i="7"/>
  <c r="CD41" i="7"/>
  <c r="CF40" i="7"/>
  <c r="CE40" i="7"/>
  <c r="CD40" i="7"/>
  <c r="CF39" i="7"/>
  <c r="CE39" i="7"/>
  <c r="CD39" i="7"/>
  <c r="CF38" i="7"/>
  <c r="CE38" i="7"/>
  <c r="CD38" i="7"/>
  <c r="CF37" i="7"/>
  <c r="CE37" i="7"/>
  <c r="CD37" i="7"/>
  <c r="CF36" i="7"/>
  <c r="CE36" i="7"/>
  <c r="CD36" i="7"/>
  <c r="CF35" i="7"/>
  <c r="CE35" i="7"/>
  <c r="CD35" i="7"/>
  <c r="CF34" i="7"/>
  <c r="CE34" i="7"/>
  <c r="CD34" i="7"/>
  <c r="CF33" i="7"/>
  <c r="CE33" i="7"/>
  <c r="CD33" i="7"/>
  <c r="CF32" i="7"/>
  <c r="CE32" i="7"/>
  <c r="CD32" i="7"/>
  <c r="CF31" i="7"/>
  <c r="CE31" i="7"/>
  <c r="CD31" i="7"/>
  <c r="CF30" i="7"/>
  <c r="CE30" i="7"/>
  <c r="CD30" i="7"/>
  <c r="CF29" i="7"/>
  <c r="CE29" i="7"/>
  <c r="CD29" i="7"/>
  <c r="CF28" i="7"/>
  <c r="CE28" i="7"/>
  <c r="CD28" i="7"/>
  <c r="CF27" i="7"/>
  <c r="CE27" i="7"/>
  <c r="CD27" i="7"/>
  <c r="CF26" i="7"/>
  <c r="CE26" i="7"/>
  <c r="CD26" i="7"/>
  <c r="CF25" i="7"/>
  <c r="CE25" i="7"/>
  <c r="CD25" i="7"/>
  <c r="CF24" i="7"/>
  <c r="CE24" i="7"/>
  <c r="CD24" i="7"/>
  <c r="CF23" i="7"/>
  <c r="CE23" i="7"/>
  <c r="CD23" i="7"/>
  <c r="CF22" i="7"/>
  <c r="CE22" i="7"/>
  <c r="CD22" i="7"/>
  <c r="CF21" i="7"/>
  <c r="CE21" i="7"/>
  <c r="CD21" i="7"/>
  <c r="CF20" i="7"/>
  <c r="CE20" i="7"/>
  <c r="CD20" i="7"/>
  <c r="CF19" i="7"/>
  <c r="CE19" i="7"/>
  <c r="CD19" i="7"/>
  <c r="CF18" i="7"/>
  <c r="CE18" i="7"/>
  <c r="CD18" i="7"/>
  <c r="CF17" i="7"/>
  <c r="CE17" i="7"/>
  <c r="CD17" i="7"/>
  <c r="CF16" i="7"/>
  <c r="CE16" i="7"/>
  <c r="CD16" i="7"/>
  <c r="CF15" i="7"/>
  <c r="CE15" i="7"/>
  <c r="CD15" i="7"/>
  <c r="CF14" i="7"/>
  <c r="CE14" i="7"/>
  <c r="CD14" i="7"/>
  <c r="CF13" i="7"/>
  <c r="CE13" i="7"/>
  <c r="CD13" i="7"/>
  <c r="CF12" i="7"/>
  <c r="CE12" i="7"/>
  <c r="CD12" i="7"/>
  <c r="CF11" i="7"/>
  <c r="CE11" i="7"/>
  <c r="CD11" i="7"/>
  <c r="CF10" i="7"/>
  <c r="CE10" i="7"/>
  <c r="CD10" i="7"/>
  <c r="CF9" i="7"/>
  <c r="CE9" i="7"/>
  <c r="CD9" i="7"/>
  <c r="CF8" i="7"/>
  <c r="CE8" i="7"/>
  <c r="CD8" i="7"/>
  <c r="CF7" i="7"/>
  <c r="CE7" i="7"/>
  <c r="CD7" i="7"/>
  <c r="CF6" i="7"/>
  <c r="CE6" i="7"/>
  <c r="CD6" i="7"/>
  <c r="CF5" i="7"/>
  <c r="CE5" i="7"/>
  <c r="CD5" i="7"/>
  <c r="C5" i="7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B133" i="8"/>
  <c r="CI133" i="8" s="1"/>
  <c r="CA133" i="8"/>
  <c r="CE133" i="8" s="1"/>
  <c r="BZ133" i="8"/>
  <c r="BY133" i="8"/>
  <c r="BX133" i="8"/>
  <c r="BW133" i="8"/>
  <c r="BV133" i="8"/>
  <c r="BU133" i="8"/>
  <c r="BT133" i="8"/>
  <c r="BS133" i="8"/>
  <c r="BR133" i="8"/>
  <c r="BQ133" i="8"/>
  <c r="BP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F133" i="8"/>
  <c r="CF132" i="8"/>
  <c r="CE132" i="8"/>
  <c r="CD132" i="8"/>
  <c r="CF131" i="8"/>
  <c r="CE131" i="8"/>
  <c r="CD131" i="8"/>
  <c r="CF130" i="8"/>
  <c r="CE130" i="8"/>
  <c r="CD130" i="8"/>
  <c r="CF129" i="8"/>
  <c r="CE129" i="8"/>
  <c r="CD129" i="8"/>
  <c r="CF128" i="8"/>
  <c r="CE128" i="8"/>
  <c r="CD128" i="8"/>
  <c r="CF127" i="8"/>
  <c r="CE127" i="8"/>
  <c r="CD127" i="8"/>
  <c r="CF126" i="8"/>
  <c r="CE126" i="8"/>
  <c r="CD126" i="8"/>
  <c r="CF125" i="8"/>
  <c r="CE125" i="8"/>
  <c r="CD125" i="8"/>
  <c r="CF124" i="8"/>
  <c r="CE124" i="8"/>
  <c r="CD124" i="8"/>
  <c r="CF123" i="8"/>
  <c r="CE123" i="8"/>
  <c r="CD123" i="8"/>
  <c r="CF122" i="8"/>
  <c r="CE122" i="8"/>
  <c r="CD122" i="8"/>
  <c r="CF121" i="8"/>
  <c r="CE121" i="8"/>
  <c r="CD121" i="8"/>
  <c r="CF120" i="8"/>
  <c r="CE120" i="8"/>
  <c r="CD120" i="8"/>
  <c r="CF119" i="8"/>
  <c r="CE119" i="8"/>
  <c r="CD119" i="8"/>
  <c r="CF118" i="8"/>
  <c r="CE118" i="8"/>
  <c r="CD118" i="8"/>
  <c r="CF117" i="8"/>
  <c r="CE117" i="8"/>
  <c r="CD117" i="8"/>
  <c r="CF116" i="8"/>
  <c r="CE116" i="8"/>
  <c r="CD116" i="8"/>
  <c r="CF115" i="8"/>
  <c r="CE115" i="8"/>
  <c r="CD115" i="8"/>
  <c r="CF114" i="8"/>
  <c r="CE114" i="8"/>
  <c r="CD114" i="8"/>
  <c r="CF113" i="8"/>
  <c r="CE113" i="8"/>
  <c r="CD113" i="8"/>
  <c r="CF112" i="8"/>
  <c r="CE112" i="8"/>
  <c r="CD112" i="8"/>
  <c r="CF111" i="8"/>
  <c r="CE111" i="8"/>
  <c r="CD111" i="8"/>
  <c r="CF110" i="8"/>
  <c r="CE110" i="8"/>
  <c r="CD110" i="8"/>
  <c r="CF109" i="8"/>
  <c r="CE109" i="8"/>
  <c r="CD109" i="8"/>
  <c r="CF108" i="8"/>
  <c r="CE108" i="8"/>
  <c r="CD108" i="8"/>
  <c r="CF107" i="8"/>
  <c r="CE107" i="8"/>
  <c r="CD107" i="8"/>
  <c r="CF106" i="8"/>
  <c r="CE106" i="8"/>
  <c r="CD106" i="8"/>
  <c r="CF105" i="8"/>
  <c r="CE105" i="8"/>
  <c r="CD105" i="8"/>
  <c r="CF104" i="8"/>
  <c r="CE104" i="8"/>
  <c r="CD104" i="8"/>
  <c r="CF103" i="8"/>
  <c r="CE103" i="8"/>
  <c r="CD103" i="8"/>
  <c r="CF102" i="8"/>
  <c r="CE102" i="8"/>
  <c r="CD102" i="8"/>
  <c r="CF101" i="8"/>
  <c r="CE101" i="8"/>
  <c r="CD101" i="8"/>
  <c r="CF100" i="8"/>
  <c r="CE100" i="8"/>
  <c r="CD100" i="8"/>
  <c r="CF99" i="8"/>
  <c r="CE99" i="8"/>
  <c r="CD99" i="8"/>
  <c r="CF98" i="8"/>
  <c r="CE98" i="8"/>
  <c r="CD98" i="8"/>
  <c r="CF97" i="8"/>
  <c r="CE97" i="8"/>
  <c r="CD97" i="8"/>
  <c r="CF96" i="8"/>
  <c r="CE96" i="8"/>
  <c r="CD96" i="8"/>
  <c r="CF95" i="8"/>
  <c r="CE95" i="8"/>
  <c r="CD95" i="8"/>
  <c r="CF94" i="8"/>
  <c r="CE94" i="8"/>
  <c r="CD94" i="8"/>
  <c r="CF93" i="8"/>
  <c r="CE93" i="8"/>
  <c r="CD93" i="8"/>
  <c r="CF92" i="8"/>
  <c r="CE92" i="8"/>
  <c r="CD92" i="8"/>
  <c r="CF91" i="8"/>
  <c r="CE91" i="8"/>
  <c r="CD91" i="8"/>
  <c r="CF90" i="8"/>
  <c r="CE90" i="8"/>
  <c r="CD90" i="8"/>
  <c r="CF89" i="8"/>
  <c r="CE89" i="8"/>
  <c r="CD89" i="8"/>
  <c r="CF88" i="8"/>
  <c r="CE88" i="8"/>
  <c r="CD88" i="8"/>
  <c r="CF87" i="8"/>
  <c r="CE87" i="8"/>
  <c r="CD87" i="8"/>
  <c r="CF86" i="8"/>
  <c r="CE86" i="8"/>
  <c r="CD86" i="8"/>
  <c r="CF85" i="8"/>
  <c r="CE85" i="8"/>
  <c r="CD85" i="8"/>
  <c r="CF84" i="8"/>
  <c r="CE84" i="8"/>
  <c r="CD84" i="8"/>
  <c r="CF83" i="8"/>
  <c r="CE83" i="8"/>
  <c r="CD83" i="8"/>
  <c r="CF82" i="8"/>
  <c r="CE82" i="8"/>
  <c r="CD82" i="8"/>
  <c r="CF81" i="8"/>
  <c r="CE81" i="8"/>
  <c r="CD81" i="8"/>
  <c r="CF80" i="8"/>
  <c r="CE80" i="8"/>
  <c r="CD80" i="8"/>
  <c r="CF79" i="8"/>
  <c r="CE79" i="8"/>
  <c r="CD79" i="8"/>
  <c r="CF78" i="8"/>
  <c r="CE78" i="8"/>
  <c r="CD78" i="8"/>
  <c r="CF77" i="8"/>
  <c r="CE77" i="8"/>
  <c r="CD77" i="8"/>
  <c r="CF76" i="8"/>
  <c r="CE76" i="8"/>
  <c r="CD76" i="8"/>
  <c r="CF75" i="8"/>
  <c r="CE75" i="8"/>
  <c r="CD75" i="8"/>
  <c r="CF74" i="8"/>
  <c r="CE74" i="8"/>
  <c r="CD74" i="8"/>
  <c r="CF73" i="8"/>
  <c r="CE73" i="8"/>
  <c r="CD73" i="8"/>
  <c r="CF72" i="8"/>
  <c r="CE72" i="8"/>
  <c r="CD72" i="8"/>
  <c r="CF71" i="8"/>
  <c r="CE71" i="8"/>
  <c r="CD71" i="8"/>
  <c r="CF70" i="8"/>
  <c r="CE70" i="8"/>
  <c r="CD70" i="8"/>
  <c r="CF69" i="8"/>
  <c r="CE69" i="8"/>
  <c r="CD69" i="8"/>
  <c r="CF68" i="8"/>
  <c r="CE68" i="8"/>
  <c r="CD68" i="8"/>
  <c r="CF67" i="8"/>
  <c r="CE67" i="8"/>
  <c r="CD67" i="8"/>
  <c r="CF66" i="8"/>
  <c r="CE66" i="8"/>
  <c r="CD66" i="8"/>
  <c r="CF65" i="8"/>
  <c r="CE65" i="8"/>
  <c r="CD65" i="8"/>
  <c r="CF64" i="8"/>
  <c r="CE64" i="8"/>
  <c r="CD64" i="8"/>
  <c r="CF63" i="8"/>
  <c r="CE63" i="8"/>
  <c r="CD63" i="8"/>
  <c r="CF62" i="8"/>
  <c r="CE62" i="8"/>
  <c r="CD62" i="8"/>
  <c r="CF61" i="8"/>
  <c r="CE61" i="8"/>
  <c r="CD61" i="8"/>
  <c r="CF60" i="8"/>
  <c r="CE60" i="8"/>
  <c r="CD60" i="8"/>
  <c r="CF59" i="8"/>
  <c r="CE59" i="8"/>
  <c r="CD59" i="8"/>
  <c r="CF58" i="8"/>
  <c r="CE58" i="8"/>
  <c r="CD58" i="8"/>
  <c r="CF57" i="8"/>
  <c r="CE57" i="8"/>
  <c r="CD57" i="8"/>
  <c r="CF56" i="8"/>
  <c r="CE56" i="8"/>
  <c r="CD56" i="8"/>
  <c r="CF55" i="8"/>
  <c r="CE55" i="8"/>
  <c r="CD55" i="8"/>
  <c r="CF54" i="8"/>
  <c r="CE54" i="8"/>
  <c r="CD54" i="8"/>
  <c r="CF53" i="8"/>
  <c r="CE53" i="8"/>
  <c r="CD53" i="8"/>
  <c r="CF52" i="8"/>
  <c r="CE52" i="8"/>
  <c r="CD52" i="8"/>
  <c r="CF51" i="8"/>
  <c r="CE51" i="8"/>
  <c r="CD51" i="8"/>
  <c r="CF50" i="8"/>
  <c r="CE50" i="8"/>
  <c r="CD50" i="8"/>
  <c r="CF49" i="8"/>
  <c r="CE49" i="8"/>
  <c r="CD49" i="8"/>
  <c r="CF48" i="8"/>
  <c r="CE48" i="8"/>
  <c r="CD48" i="8"/>
  <c r="CF47" i="8"/>
  <c r="CE47" i="8"/>
  <c r="CD47" i="8"/>
  <c r="CF46" i="8"/>
  <c r="CE46" i="8"/>
  <c r="CD46" i="8"/>
  <c r="CF45" i="8"/>
  <c r="CE45" i="8"/>
  <c r="CD45" i="8"/>
  <c r="CF44" i="8"/>
  <c r="CE44" i="8"/>
  <c r="CD44" i="8"/>
  <c r="CF43" i="8"/>
  <c r="CE43" i="8"/>
  <c r="CD43" i="8"/>
  <c r="CF42" i="8"/>
  <c r="CE42" i="8"/>
  <c r="CD42" i="8"/>
  <c r="CF41" i="8"/>
  <c r="CE41" i="8"/>
  <c r="CD41" i="8"/>
  <c r="CF40" i="8"/>
  <c r="CE40" i="8"/>
  <c r="CD40" i="8"/>
  <c r="CF39" i="8"/>
  <c r="CE39" i="8"/>
  <c r="CD39" i="8"/>
  <c r="CF38" i="8"/>
  <c r="CE38" i="8"/>
  <c r="CD38" i="8"/>
  <c r="CF37" i="8"/>
  <c r="CE37" i="8"/>
  <c r="CD37" i="8"/>
  <c r="CF36" i="8"/>
  <c r="CE36" i="8"/>
  <c r="CD36" i="8"/>
  <c r="CF35" i="8"/>
  <c r="CE35" i="8"/>
  <c r="CD35" i="8"/>
  <c r="CF34" i="8"/>
  <c r="CE34" i="8"/>
  <c r="CD34" i="8"/>
  <c r="CF33" i="8"/>
  <c r="CE33" i="8"/>
  <c r="CD33" i="8"/>
  <c r="CF32" i="8"/>
  <c r="CE32" i="8"/>
  <c r="CD32" i="8"/>
  <c r="CF31" i="8"/>
  <c r="CE31" i="8"/>
  <c r="CD31" i="8"/>
  <c r="CF30" i="8"/>
  <c r="CE30" i="8"/>
  <c r="CD30" i="8"/>
  <c r="CF29" i="8"/>
  <c r="CE29" i="8"/>
  <c r="CD29" i="8"/>
  <c r="CF28" i="8"/>
  <c r="CE28" i="8"/>
  <c r="CD28" i="8"/>
  <c r="CF27" i="8"/>
  <c r="CE27" i="8"/>
  <c r="CD27" i="8"/>
  <c r="CF26" i="8"/>
  <c r="CE26" i="8"/>
  <c r="CD26" i="8"/>
  <c r="CF25" i="8"/>
  <c r="CE25" i="8"/>
  <c r="CD25" i="8"/>
  <c r="CF24" i="8"/>
  <c r="CE24" i="8"/>
  <c r="CD24" i="8"/>
  <c r="CF23" i="8"/>
  <c r="CE23" i="8"/>
  <c r="CD23" i="8"/>
  <c r="CF22" i="8"/>
  <c r="CE22" i="8"/>
  <c r="CD22" i="8"/>
  <c r="CF21" i="8"/>
  <c r="CE21" i="8"/>
  <c r="CD21" i="8"/>
  <c r="CF20" i="8"/>
  <c r="CE20" i="8"/>
  <c r="CD20" i="8"/>
  <c r="CF19" i="8"/>
  <c r="CE19" i="8"/>
  <c r="CD19" i="8"/>
  <c r="CF18" i="8"/>
  <c r="CE18" i="8"/>
  <c r="CD18" i="8"/>
  <c r="CF17" i="8"/>
  <c r="CE17" i="8"/>
  <c r="CD17" i="8"/>
  <c r="CF16" i="8"/>
  <c r="CE16" i="8"/>
  <c r="CD16" i="8"/>
  <c r="CF15" i="8"/>
  <c r="CE15" i="8"/>
  <c r="CD15" i="8"/>
  <c r="CF14" i="8"/>
  <c r="CE14" i="8"/>
  <c r="CD14" i="8"/>
  <c r="CF13" i="8"/>
  <c r="CE13" i="8"/>
  <c r="CD13" i="8"/>
  <c r="CF12" i="8"/>
  <c r="CE12" i="8"/>
  <c r="CD12" i="8"/>
  <c r="CF11" i="8"/>
  <c r="CE11" i="8"/>
  <c r="CD11" i="8"/>
  <c r="CF10" i="8"/>
  <c r="CE10" i="8"/>
  <c r="CD10" i="8"/>
  <c r="CF9" i="8"/>
  <c r="CE9" i="8"/>
  <c r="CD9" i="8"/>
  <c r="CF8" i="8"/>
  <c r="CE8" i="8"/>
  <c r="CD8" i="8"/>
  <c r="CF7" i="8"/>
  <c r="CE7" i="8"/>
  <c r="CD7" i="8"/>
  <c r="CF6" i="8"/>
  <c r="CE6" i="8"/>
  <c r="CD6" i="8"/>
  <c r="CF5" i="8"/>
  <c r="CE5" i="8"/>
  <c r="CD5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E4" i="8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AR4" i="8" s="1"/>
  <c r="AS4" i="8" s="1"/>
  <c r="AT4" i="8" s="1"/>
  <c r="AU4" i="8" s="1"/>
  <c r="AV4" i="8" s="1"/>
  <c r="AW4" i="8" s="1"/>
  <c r="AX4" i="8" s="1"/>
  <c r="AY4" i="8" s="1"/>
  <c r="AZ4" i="8" s="1"/>
  <c r="BA4" i="8" s="1"/>
  <c r="BB4" i="8" s="1"/>
  <c r="BC4" i="8" s="1"/>
  <c r="BD4" i="8" s="1"/>
  <c r="BE4" i="8" s="1"/>
  <c r="BF4" i="8" s="1"/>
  <c r="BG4" i="8" s="1"/>
  <c r="BH4" i="8" s="1"/>
  <c r="BI4" i="8" s="1"/>
  <c r="BJ4" i="8" s="1"/>
  <c r="BK4" i="8" s="1"/>
  <c r="BL4" i="8" s="1"/>
  <c r="BM4" i="8" s="1"/>
  <c r="BN4" i="8" s="1"/>
  <c r="BO4" i="8" s="1"/>
  <c r="BP4" i="8" s="1"/>
  <c r="BQ4" i="8" s="1"/>
  <c r="BR4" i="8" s="1"/>
  <c r="BS4" i="8" s="1"/>
  <c r="BT4" i="8" s="1"/>
  <c r="BU4" i="8" s="1"/>
  <c r="BV4" i="8" s="1"/>
  <c r="BW4" i="8" s="1"/>
  <c r="BX4" i="8" s="1"/>
  <c r="BY4" i="8" s="1"/>
  <c r="BZ4" i="8" s="1"/>
  <c r="CA4" i="8" s="1"/>
  <c r="CB4" i="8" s="1"/>
  <c r="D4" i="8"/>
  <c r="BS73" i="13"/>
  <c r="BR73" i="13"/>
  <c r="BQ73" i="13"/>
  <c r="BP73" i="13"/>
  <c r="BO73" i="13"/>
  <c r="BN73" i="13"/>
  <c r="BM73" i="13"/>
  <c r="BL73" i="13"/>
  <c r="BK73" i="13"/>
  <c r="BJ73" i="13"/>
  <c r="BI73" i="13"/>
  <c r="BH73" i="13"/>
  <c r="BG73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AG73" i="13"/>
  <c r="AF73" i="13"/>
  <c r="AE73" i="13"/>
  <c r="AD73" i="13"/>
  <c r="AC73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5" i="13"/>
  <c r="E4" i="13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V4" i="13" s="1"/>
  <c r="W4" i="13" s="1"/>
  <c r="X4" i="13" s="1"/>
  <c r="Y4" i="13" s="1"/>
  <c r="Z4" i="13" s="1"/>
  <c r="AA4" i="13" s="1"/>
  <c r="AB4" i="13" s="1"/>
  <c r="AC4" i="13" s="1"/>
  <c r="AD4" i="13" s="1"/>
  <c r="AE4" i="13" s="1"/>
  <c r="AF4" i="13" s="1"/>
  <c r="AG4" i="13" s="1"/>
  <c r="AH4" i="13" s="1"/>
  <c r="AI4" i="13" s="1"/>
  <c r="AJ4" i="13" s="1"/>
  <c r="AK4" i="13" s="1"/>
  <c r="AL4" i="13" s="1"/>
  <c r="AM4" i="13" s="1"/>
  <c r="AN4" i="13" s="1"/>
  <c r="AO4" i="13" s="1"/>
  <c r="AP4" i="13" s="1"/>
  <c r="AQ4" i="13" s="1"/>
  <c r="AR4" i="13" s="1"/>
  <c r="AS4" i="13" s="1"/>
  <c r="AT4" i="13" s="1"/>
  <c r="AU4" i="13" s="1"/>
  <c r="AV4" i="13" s="1"/>
  <c r="AW4" i="13" s="1"/>
  <c r="AX4" i="13" s="1"/>
  <c r="AY4" i="13" s="1"/>
  <c r="AZ4" i="13" s="1"/>
  <c r="BA4" i="13" s="1"/>
  <c r="BB4" i="13" s="1"/>
  <c r="BC4" i="13" s="1"/>
  <c r="BD4" i="13" s="1"/>
  <c r="BE4" i="13" s="1"/>
  <c r="BF4" i="13" s="1"/>
  <c r="BG4" i="13" s="1"/>
  <c r="BH4" i="13" s="1"/>
  <c r="BI4" i="13" s="1"/>
  <c r="BJ4" i="13" s="1"/>
  <c r="BK4" i="13" s="1"/>
  <c r="BL4" i="13" s="1"/>
  <c r="BM4" i="13" s="1"/>
  <c r="BN4" i="13" s="1"/>
  <c r="BO4" i="13" s="1"/>
  <c r="BP4" i="13" s="1"/>
  <c r="BQ4" i="13" s="1"/>
  <c r="BR4" i="13" s="1"/>
  <c r="BS4" i="13" s="1"/>
  <c r="D4" i="13"/>
  <c r="BS73" i="12"/>
  <c r="BR73" i="12"/>
  <c r="BQ73" i="12"/>
  <c r="BP73" i="12"/>
  <c r="BO73" i="12"/>
  <c r="BN73" i="12"/>
  <c r="BM73" i="12"/>
  <c r="BL73" i="12"/>
  <c r="BK73" i="12"/>
  <c r="BJ73" i="12"/>
  <c r="BI73" i="12"/>
  <c r="BH73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AV4" i="12" s="1"/>
  <c r="AW4" i="12" s="1"/>
  <c r="AX4" i="12" s="1"/>
  <c r="AY4" i="12" s="1"/>
  <c r="AZ4" i="12" s="1"/>
  <c r="BA4" i="12" s="1"/>
  <c r="BB4" i="12" s="1"/>
  <c r="BC4" i="12" s="1"/>
  <c r="BD4" i="12" s="1"/>
  <c r="BE4" i="12" s="1"/>
  <c r="BF4" i="12" s="1"/>
  <c r="BG4" i="12" s="1"/>
  <c r="BH4" i="12" s="1"/>
  <c r="BI4" i="12" s="1"/>
  <c r="BJ4" i="12" s="1"/>
  <c r="BK4" i="12" s="1"/>
  <c r="BL4" i="12" s="1"/>
  <c r="BM4" i="12" s="1"/>
  <c r="BN4" i="12" s="1"/>
  <c r="BO4" i="12" s="1"/>
  <c r="BP4" i="12" s="1"/>
  <c r="BQ4" i="12" s="1"/>
  <c r="BR4" i="12" s="1"/>
  <c r="BS4" i="12" s="1"/>
  <c r="C72" i="1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A105" i="11"/>
  <c r="BZ105" i="11"/>
  <c r="BY105" i="11"/>
  <c r="BX105" i="11"/>
  <c r="BW105" i="11"/>
  <c r="BV105" i="11"/>
  <c r="BU105" i="11"/>
  <c r="CA104" i="11"/>
  <c r="BZ104" i="11"/>
  <c r="BY104" i="11"/>
  <c r="BX104" i="11"/>
  <c r="BW104" i="11"/>
  <c r="BV104" i="11"/>
  <c r="BU104" i="11"/>
  <c r="CA103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N103" i="11"/>
  <c r="BM103" i="11"/>
  <c r="BL103" i="11"/>
  <c r="BK103" i="11"/>
  <c r="BJ103" i="11"/>
  <c r="BI103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A102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N102" i="11"/>
  <c r="BM102" i="11"/>
  <c r="BL102" i="11"/>
  <c r="BK102" i="11"/>
  <c r="BJ102" i="11"/>
  <c r="BI102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AJ102" i="11"/>
  <c r="AI102" i="11"/>
  <c r="AH102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A101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N101" i="11"/>
  <c r="BM101" i="11"/>
  <c r="BL101" i="11"/>
  <c r="BK101" i="11"/>
  <c r="BJ101" i="11"/>
  <c r="BI101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B99" i="11"/>
  <c r="CA99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N99" i="11"/>
  <c r="BM99" i="11"/>
  <c r="BL99" i="11"/>
  <c r="BK99" i="11"/>
  <c r="BJ99" i="11"/>
  <c r="BI99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AJ99" i="11"/>
  <c r="AI99" i="11"/>
  <c r="AH99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E97" i="11"/>
  <c r="CD97" i="11"/>
  <c r="CF97" i="11"/>
  <c r="CE96" i="11"/>
  <c r="CD96" i="11"/>
  <c r="CF96" i="11"/>
  <c r="CE95" i="11"/>
  <c r="CD95" i="11"/>
  <c r="CF95" i="11"/>
  <c r="CE94" i="11"/>
  <c r="CD94" i="11"/>
  <c r="CF94" i="11"/>
  <c r="CE93" i="11"/>
  <c r="CD93" i="11"/>
  <c r="CF93" i="11"/>
  <c r="CE92" i="11"/>
  <c r="CE91" i="11"/>
  <c r="CD91" i="11"/>
  <c r="CF91" i="11"/>
  <c r="CE90" i="11"/>
  <c r="CD90" i="11"/>
  <c r="CE89" i="11"/>
  <c r="CD89" i="11"/>
  <c r="CF89" i="11"/>
  <c r="CE88" i="11"/>
  <c r="CD88" i="11"/>
  <c r="CF88" i="11"/>
  <c r="CE87" i="11"/>
  <c r="CD87" i="11"/>
  <c r="CF87" i="11"/>
  <c r="CE86" i="11"/>
  <c r="CD86" i="11"/>
  <c r="CF85" i="11"/>
  <c r="CE85" i="11"/>
  <c r="CD85" i="11"/>
  <c r="CE84" i="11"/>
  <c r="CD84" i="11"/>
  <c r="CE83" i="11"/>
  <c r="CD83" i="11"/>
  <c r="CF83" i="11"/>
  <c r="CF81" i="11"/>
  <c r="CE81" i="11"/>
  <c r="CD81" i="11"/>
  <c r="CF80" i="11"/>
  <c r="CE80" i="11"/>
  <c r="CD80" i="11"/>
  <c r="CF79" i="11"/>
  <c r="CE79" i="11"/>
  <c r="CD79" i="11"/>
  <c r="CF78" i="11"/>
  <c r="CE78" i="11"/>
  <c r="CD78" i="11"/>
  <c r="CF77" i="11"/>
  <c r="CE77" i="11"/>
  <c r="CD77" i="11"/>
  <c r="CF76" i="11"/>
  <c r="CE76" i="11"/>
  <c r="CD76" i="11"/>
  <c r="CF75" i="11"/>
  <c r="CE75" i="11"/>
  <c r="CD75" i="11"/>
  <c r="CF74" i="11"/>
  <c r="CE74" i="11"/>
  <c r="CD74" i="11"/>
  <c r="CF73" i="11"/>
  <c r="CE73" i="11"/>
  <c r="CD73" i="11"/>
  <c r="CF72" i="11"/>
  <c r="CE72" i="11"/>
  <c r="CD72" i="11"/>
  <c r="CF71" i="11"/>
  <c r="CE71" i="11"/>
  <c r="CD71" i="11"/>
  <c r="CF70" i="11"/>
  <c r="CE70" i="11"/>
  <c r="CD70" i="11"/>
  <c r="CF69" i="11"/>
  <c r="CE69" i="11"/>
  <c r="CD69" i="11"/>
  <c r="CF68" i="11"/>
  <c r="CE68" i="11"/>
  <c r="CD68" i="11"/>
  <c r="CF67" i="11"/>
  <c r="CE67" i="11"/>
  <c r="CD67" i="11"/>
  <c r="CF66" i="11"/>
  <c r="CE66" i="11"/>
  <c r="CD66" i="11"/>
  <c r="CF65" i="11"/>
  <c r="CE65" i="11"/>
  <c r="CD65" i="11"/>
  <c r="CF64" i="11"/>
  <c r="CE64" i="11"/>
  <c r="CD64" i="11"/>
  <c r="CF63" i="11"/>
  <c r="CE63" i="11"/>
  <c r="CD63" i="11"/>
  <c r="CF62" i="11"/>
  <c r="CE62" i="11"/>
  <c r="CD62" i="11"/>
  <c r="CF61" i="11"/>
  <c r="CE61" i="11"/>
  <c r="CD61" i="11"/>
  <c r="CF60" i="11"/>
  <c r="CE60" i="11"/>
  <c r="CD60" i="11"/>
  <c r="CF59" i="11"/>
  <c r="CE59" i="11"/>
  <c r="CD59" i="11"/>
  <c r="CF58" i="11"/>
  <c r="CE58" i="11"/>
  <c r="CD58" i="11"/>
  <c r="CF57" i="11"/>
  <c r="CE57" i="11"/>
  <c r="CD57" i="11"/>
  <c r="CF56" i="11"/>
  <c r="CE56" i="11"/>
  <c r="CD56" i="11"/>
  <c r="CF55" i="11"/>
  <c r="CE55" i="11"/>
  <c r="CD55" i="11"/>
  <c r="CF54" i="11"/>
  <c r="CE54" i="11"/>
  <c r="CD54" i="11"/>
  <c r="CF53" i="11"/>
  <c r="CE53" i="11"/>
  <c r="CD53" i="11"/>
  <c r="CF52" i="11"/>
  <c r="CE52" i="11"/>
  <c r="CD52" i="11"/>
  <c r="CF51" i="11"/>
  <c r="CE51" i="11"/>
  <c r="CD51" i="11"/>
  <c r="CF50" i="11"/>
  <c r="CE50" i="11"/>
  <c r="CD50" i="11"/>
  <c r="CF49" i="11"/>
  <c r="CE49" i="11"/>
  <c r="CD49" i="11"/>
  <c r="CF48" i="11"/>
  <c r="CE48" i="11"/>
  <c r="CD48" i="11"/>
  <c r="CF47" i="11"/>
  <c r="CE47" i="11"/>
  <c r="CD47" i="11"/>
  <c r="CF46" i="11"/>
  <c r="CE46" i="11"/>
  <c r="CD46" i="11"/>
  <c r="CF45" i="11"/>
  <c r="CE45" i="11"/>
  <c r="CD45" i="11"/>
  <c r="CF44" i="11"/>
  <c r="CE44" i="11"/>
  <c r="CD44" i="11"/>
  <c r="CF43" i="11"/>
  <c r="CE43" i="11"/>
  <c r="CD43" i="11"/>
  <c r="CF42" i="11"/>
  <c r="CE42" i="11"/>
  <c r="CD42" i="11"/>
  <c r="CF41" i="11"/>
  <c r="CE41" i="11"/>
  <c r="CD41" i="11"/>
  <c r="CF40" i="11"/>
  <c r="CE40" i="11"/>
  <c r="CD40" i="11"/>
  <c r="CF39" i="11"/>
  <c r="CE39" i="11"/>
  <c r="CD39" i="11"/>
  <c r="CF38" i="11"/>
  <c r="CE38" i="11"/>
  <c r="CD38" i="11"/>
  <c r="CF37" i="11"/>
  <c r="CE37" i="11"/>
  <c r="CD37" i="11"/>
  <c r="CF36" i="11"/>
  <c r="CE36" i="11"/>
  <c r="CD36" i="11"/>
  <c r="CF35" i="11"/>
  <c r="CE35" i="11"/>
  <c r="CD35" i="11"/>
  <c r="CF34" i="11"/>
  <c r="CE34" i="11"/>
  <c r="CD34" i="11"/>
  <c r="CF33" i="11"/>
  <c r="CE33" i="11"/>
  <c r="CD33" i="11"/>
  <c r="CF32" i="11"/>
  <c r="CE32" i="11"/>
  <c r="CD32" i="11"/>
  <c r="CF31" i="11"/>
  <c r="CE31" i="11"/>
  <c r="CD31" i="11"/>
  <c r="CF30" i="11"/>
  <c r="CE30" i="11"/>
  <c r="CD30" i="11"/>
  <c r="CF29" i="11"/>
  <c r="CE29" i="11"/>
  <c r="CD29" i="11"/>
  <c r="CF28" i="11"/>
  <c r="CE28" i="11"/>
  <c r="CD28" i="11"/>
  <c r="CF27" i="11"/>
  <c r="CE27" i="11"/>
  <c r="CD27" i="11"/>
  <c r="CF26" i="11"/>
  <c r="CE26" i="11"/>
  <c r="CD26" i="11"/>
  <c r="CF25" i="11"/>
  <c r="CE25" i="11"/>
  <c r="CD25" i="11"/>
  <c r="CF24" i="11"/>
  <c r="CE24" i="11"/>
  <c r="CD24" i="11"/>
  <c r="CF23" i="11"/>
  <c r="CE23" i="11"/>
  <c r="CD23" i="11"/>
  <c r="CF22" i="11"/>
  <c r="CE22" i="11"/>
  <c r="CD22" i="11"/>
  <c r="CF21" i="11"/>
  <c r="CE21" i="11"/>
  <c r="CD21" i="11"/>
  <c r="CF20" i="11"/>
  <c r="CE20" i="11"/>
  <c r="CD20" i="11"/>
  <c r="CF19" i="11"/>
  <c r="CE19" i="11"/>
  <c r="CD19" i="11"/>
  <c r="CF18" i="11"/>
  <c r="CE18" i="11"/>
  <c r="CD18" i="11"/>
  <c r="CF17" i="11"/>
  <c r="CE17" i="11"/>
  <c r="CD17" i="11"/>
  <c r="CF16" i="11"/>
  <c r="CE16" i="11"/>
  <c r="CD16" i="11"/>
  <c r="CF15" i="11"/>
  <c r="CE15" i="11"/>
  <c r="CD15" i="11"/>
  <c r="CF14" i="11"/>
  <c r="CE14" i="11"/>
  <c r="CD14" i="11"/>
  <c r="CF13" i="11"/>
  <c r="CE13" i="11"/>
  <c r="CD13" i="11"/>
  <c r="CF12" i="11"/>
  <c r="CE12" i="11"/>
  <c r="CD12" i="11"/>
  <c r="CF11" i="11"/>
  <c r="CE11" i="11"/>
  <c r="CD11" i="11"/>
  <c r="CF10" i="11"/>
  <c r="CE10" i="11"/>
  <c r="CD10" i="11"/>
  <c r="CF9" i="11"/>
  <c r="CE9" i="11"/>
  <c r="CD9" i="11"/>
  <c r="CF8" i="11"/>
  <c r="CE8" i="11"/>
  <c r="CD8" i="11"/>
  <c r="CF7" i="11"/>
  <c r="CE7" i="11"/>
  <c r="CD7" i="11"/>
  <c r="CF6" i="11"/>
  <c r="CE6" i="11"/>
  <c r="CD6" i="11"/>
  <c r="CF5" i="11"/>
  <c r="CE5" i="11"/>
  <c r="CD5" i="1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L4" i="11" s="1"/>
  <c r="BM4" i="11" s="1"/>
  <c r="BN4" i="11" s="1"/>
  <c r="BO4" i="11" s="1"/>
  <c r="BP4" i="11" s="1"/>
  <c r="BQ4" i="11" s="1"/>
  <c r="BR4" i="11" s="1"/>
  <c r="BS4" i="11" s="1"/>
  <c r="BT4" i="11" s="1"/>
  <c r="BU4" i="11" s="1"/>
  <c r="BV4" i="11" s="1"/>
  <c r="BW4" i="11" s="1"/>
  <c r="BX4" i="11" s="1"/>
  <c r="BY4" i="11" s="1"/>
  <c r="BZ4" i="11" s="1"/>
  <c r="CA4" i="11" s="1"/>
  <c r="CB4" i="11" s="1"/>
  <c r="BP166" i="2"/>
  <c r="AZ166" i="2"/>
  <c r="AJ166" i="2"/>
  <c r="T166" i="2"/>
  <c r="D166" i="2"/>
  <c r="CA165" i="2"/>
  <c r="BZ165" i="2"/>
  <c r="BY165" i="2"/>
  <c r="BX165" i="2"/>
  <c r="BW165" i="2"/>
  <c r="BV165" i="2"/>
  <c r="BU165" i="2"/>
  <c r="BH165" i="2"/>
  <c r="AR165" i="2"/>
  <c r="AB165" i="2"/>
  <c r="L165" i="2"/>
  <c r="CA164" i="2"/>
  <c r="BZ164" i="2"/>
  <c r="BY164" i="2"/>
  <c r="BX164" i="2"/>
  <c r="BW164" i="2"/>
  <c r="BV164" i="2"/>
  <c r="BU164" i="2"/>
  <c r="BP164" i="2"/>
  <c r="AZ164" i="2"/>
  <c r="AJ164" i="2"/>
  <c r="T164" i="2"/>
  <c r="D164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B160" i="2"/>
  <c r="BL160" i="2"/>
  <c r="AV160" i="2"/>
  <c r="AF160" i="2"/>
  <c r="P160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E157" i="2"/>
  <c r="CD157" i="2"/>
  <c r="CF157" i="2"/>
  <c r="CF156" i="2"/>
  <c r="CE156" i="2"/>
  <c r="CD156" i="2"/>
  <c r="CF155" i="2"/>
  <c r="CE155" i="2"/>
  <c r="CD155" i="2"/>
  <c r="CE154" i="2"/>
  <c r="CD154" i="2"/>
  <c r="CF154" i="2"/>
  <c r="CE153" i="2"/>
  <c r="CD153" i="2"/>
  <c r="CF153" i="2"/>
  <c r="CE152" i="2"/>
  <c r="BP165" i="2"/>
  <c r="BL164" i="2"/>
  <c r="BH164" i="2"/>
  <c r="BD165" i="2"/>
  <c r="AZ165" i="2"/>
  <c r="AV164" i="2"/>
  <c r="AR164" i="2"/>
  <c r="AN165" i="2"/>
  <c r="AJ165" i="2"/>
  <c r="AF164" i="2"/>
  <c r="AB164" i="2"/>
  <c r="X165" i="2"/>
  <c r="T165" i="2"/>
  <c r="P164" i="2"/>
  <c r="L164" i="2"/>
  <c r="H165" i="2"/>
  <c r="D165" i="2"/>
  <c r="CE151" i="2"/>
  <c r="CD151" i="2"/>
  <c r="CF151" i="2"/>
  <c r="CE150" i="2"/>
  <c r="CD150" i="2"/>
  <c r="CF149" i="2"/>
  <c r="CE149" i="2"/>
  <c r="CD149" i="2"/>
  <c r="CF148" i="2"/>
  <c r="CE148" i="2"/>
  <c r="CD148" i="2"/>
  <c r="CE147" i="2"/>
  <c r="CD147" i="2"/>
  <c r="CF147" i="2"/>
  <c r="CE146" i="2"/>
  <c r="CD146" i="2"/>
  <c r="CB162" i="2"/>
  <c r="CF145" i="2"/>
  <c r="CE145" i="2"/>
  <c r="CD145" i="2"/>
  <c r="CF144" i="2"/>
  <c r="CE144" i="2"/>
  <c r="CD144" i="2"/>
  <c r="CE143" i="2"/>
  <c r="CD143" i="2"/>
  <c r="CB166" i="2"/>
  <c r="BX160" i="2"/>
  <c r="BT160" i="2"/>
  <c r="BP160" i="2"/>
  <c r="BL166" i="2"/>
  <c r="BH160" i="2"/>
  <c r="BD160" i="2"/>
  <c r="AZ160" i="2"/>
  <c r="AV166" i="2"/>
  <c r="AR160" i="2"/>
  <c r="AN160" i="2"/>
  <c r="AJ160" i="2"/>
  <c r="AF166" i="2"/>
  <c r="AB160" i="2"/>
  <c r="X160" i="2"/>
  <c r="T160" i="2"/>
  <c r="P166" i="2"/>
  <c r="L160" i="2"/>
  <c r="H160" i="2"/>
  <c r="D160" i="2"/>
  <c r="CF141" i="2"/>
  <c r="CE141" i="2"/>
  <c r="CD141" i="2"/>
  <c r="CF140" i="2"/>
  <c r="CE140" i="2"/>
  <c r="CD140" i="2"/>
  <c r="CF139" i="2"/>
  <c r="CE139" i="2"/>
  <c r="CD139" i="2"/>
  <c r="CF138" i="2"/>
  <c r="CE138" i="2"/>
  <c r="CD138" i="2"/>
  <c r="CF137" i="2"/>
  <c r="CE137" i="2"/>
  <c r="CD137" i="2"/>
  <c r="CF136" i="2"/>
  <c r="CE136" i="2"/>
  <c r="CD136" i="2"/>
  <c r="CF135" i="2"/>
  <c r="CE135" i="2"/>
  <c r="CD135" i="2"/>
  <c r="CF134" i="2"/>
  <c r="CE134" i="2"/>
  <c r="CD134" i="2"/>
  <c r="CF133" i="2"/>
  <c r="CE133" i="2"/>
  <c r="CD133" i="2"/>
  <c r="CF132" i="2"/>
  <c r="CE132" i="2"/>
  <c r="CD132" i="2"/>
  <c r="CF131" i="2"/>
  <c r="CE131" i="2"/>
  <c r="CD131" i="2"/>
  <c r="CF130" i="2"/>
  <c r="CE130" i="2"/>
  <c r="CD130" i="2"/>
  <c r="CF129" i="2"/>
  <c r="CE129" i="2"/>
  <c r="CD129" i="2"/>
  <c r="CF128" i="2"/>
  <c r="CE128" i="2"/>
  <c r="CD128" i="2"/>
  <c r="CF127" i="2"/>
  <c r="CE127" i="2"/>
  <c r="CD127" i="2"/>
  <c r="CF126" i="2"/>
  <c r="CE126" i="2"/>
  <c r="CD126" i="2"/>
  <c r="CF125" i="2"/>
  <c r="CE125" i="2"/>
  <c r="CD125" i="2"/>
  <c r="CF124" i="2"/>
  <c r="CE124" i="2"/>
  <c r="CD124" i="2"/>
  <c r="CF123" i="2"/>
  <c r="CE123" i="2"/>
  <c r="CD123" i="2"/>
  <c r="CF122" i="2"/>
  <c r="CE122" i="2"/>
  <c r="CD122" i="2"/>
  <c r="CF121" i="2"/>
  <c r="CE121" i="2"/>
  <c r="CD121" i="2"/>
  <c r="CF120" i="2"/>
  <c r="CE120" i="2"/>
  <c r="CD120" i="2"/>
  <c r="CF119" i="2"/>
  <c r="CE119" i="2"/>
  <c r="CD119" i="2"/>
  <c r="CF118" i="2"/>
  <c r="CE118" i="2"/>
  <c r="CD118" i="2"/>
  <c r="CF117" i="2"/>
  <c r="CE117" i="2"/>
  <c r="CD117" i="2"/>
  <c r="CF116" i="2"/>
  <c r="CE116" i="2"/>
  <c r="CD116" i="2"/>
  <c r="CF115" i="2"/>
  <c r="CE115" i="2"/>
  <c r="CD115" i="2"/>
  <c r="CF114" i="2"/>
  <c r="CE114" i="2"/>
  <c r="CD114" i="2"/>
  <c r="CF113" i="2"/>
  <c r="CE113" i="2"/>
  <c r="CD113" i="2"/>
  <c r="CF112" i="2"/>
  <c r="CE112" i="2"/>
  <c r="CD112" i="2"/>
  <c r="CF111" i="2"/>
  <c r="CE111" i="2"/>
  <c r="CD111" i="2"/>
  <c r="CF110" i="2"/>
  <c r="CE110" i="2"/>
  <c r="CD110" i="2"/>
  <c r="CF109" i="2"/>
  <c r="CE109" i="2"/>
  <c r="CD109" i="2"/>
  <c r="CF108" i="2"/>
  <c r="CE108" i="2"/>
  <c r="CD108" i="2"/>
  <c r="CF107" i="2"/>
  <c r="CE107" i="2"/>
  <c r="CD107" i="2"/>
  <c r="CF106" i="2"/>
  <c r="CE106" i="2"/>
  <c r="CD106" i="2"/>
  <c r="CF105" i="2"/>
  <c r="CE105" i="2"/>
  <c r="CD105" i="2"/>
  <c r="CF104" i="2"/>
  <c r="CE104" i="2"/>
  <c r="CD104" i="2"/>
  <c r="CF103" i="2"/>
  <c r="CE103" i="2"/>
  <c r="CD103" i="2"/>
  <c r="CF102" i="2"/>
  <c r="CE102" i="2"/>
  <c r="CD102" i="2"/>
  <c r="CF101" i="2"/>
  <c r="CE101" i="2"/>
  <c r="CD101" i="2"/>
  <c r="CF100" i="2"/>
  <c r="CE100" i="2"/>
  <c r="CD100" i="2"/>
  <c r="CF99" i="2"/>
  <c r="CE99" i="2"/>
  <c r="CD99" i="2"/>
  <c r="CF98" i="2"/>
  <c r="CE98" i="2"/>
  <c r="CD98" i="2"/>
  <c r="CF97" i="2"/>
  <c r="CE97" i="2"/>
  <c r="CD97" i="2"/>
  <c r="CF96" i="2"/>
  <c r="CE96" i="2"/>
  <c r="CD96" i="2"/>
  <c r="CF95" i="2"/>
  <c r="CE95" i="2"/>
  <c r="CD95" i="2"/>
  <c r="CF94" i="2"/>
  <c r="CE94" i="2"/>
  <c r="CD94" i="2"/>
  <c r="CF93" i="2"/>
  <c r="CE93" i="2"/>
  <c r="CD93" i="2"/>
  <c r="CF92" i="2"/>
  <c r="CE92" i="2"/>
  <c r="CD92" i="2"/>
  <c r="CF91" i="2"/>
  <c r="CE91" i="2"/>
  <c r="CD91" i="2"/>
  <c r="CF90" i="2"/>
  <c r="CE90" i="2"/>
  <c r="CD90" i="2"/>
  <c r="CF89" i="2"/>
  <c r="CE89" i="2"/>
  <c r="CD89" i="2"/>
  <c r="CF88" i="2"/>
  <c r="CE88" i="2"/>
  <c r="CD88" i="2"/>
  <c r="CF87" i="2"/>
  <c r="CE87" i="2"/>
  <c r="CD87" i="2"/>
  <c r="CF86" i="2"/>
  <c r="CE86" i="2"/>
  <c r="CD86" i="2"/>
  <c r="CF85" i="2"/>
  <c r="CE85" i="2"/>
  <c r="CD85" i="2"/>
  <c r="CF84" i="2"/>
  <c r="CE84" i="2"/>
  <c r="CD84" i="2"/>
  <c r="CF83" i="2"/>
  <c r="CE83" i="2"/>
  <c r="CD83" i="2"/>
  <c r="CF82" i="2"/>
  <c r="CE82" i="2"/>
  <c r="CD82" i="2"/>
  <c r="CF81" i="2"/>
  <c r="CE81" i="2"/>
  <c r="CD81" i="2"/>
  <c r="CF80" i="2"/>
  <c r="CE80" i="2"/>
  <c r="CD80" i="2"/>
  <c r="CF79" i="2"/>
  <c r="CE79" i="2"/>
  <c r="CD79" i="2"/>
  <c r="CF78" i="2"/>
  <c r="CE78" i="2"/>
  <c r="CD78" i="2"/>
  <c r="CF77" i="2"/>
  <c r="CE77" i="2"/>
  <c r="CD77" i="2"/>
  <c r="CF76" i="2"/>
  <c r="CE76" i="2"/>
  <c r="CD76" i="2"/>
  <c r="CF75" i="2"/>
  <c r="CE75" i="2"/>
  <c r="CD75" i="2"/>
  <c r="CF74" i="2"/>
  <c r="CE74" i="2"/>
  <c r="CD74" i="2"/>
  <c r="CF73" i="2"/>
  <c r="CE73" i="2"/>
  <c r="CD73" i="2"/>
  <c r="CF72" i="2"/>
  <c r="CE72" i="2"/>
  <c r="CD72" i="2"/>
  <c r="CF71" i="2"/>
  <c r="CE71" i="2"/>
  <c r="CD71" i="2"/>
  <c r="CF70" i="2"/>
  <c r="CE70" i="2"/>
  <c r="CD70" i="2"/>
  <c r="CF69" i="2"/>
  <c r="CE69" i="2"/>
  <c r="CD69" i="2"/>
  <c r="CF68" i="2"/>
  <c r="CE68" i="2"/>
  <c r="CD68" i="2"/>
  <c r="CF67" i="2"/>
  <c r="CE67" i="2"/>
  <c r="CD67" i="2"/>
  <c r="CF66" i="2"/>
  <c r="CE66" i="2"/>
  <c r="CD66" i="2"/>
  <c r="CF65" i="2"/>
  <c r="CE65" i="2"/>
  <c r="CD65" i="2"/>
  <c r="CF64" i="2"/>
  <c r="CE64" i="2"/>
  <c r="CD64" i="2"/>
  <c r="CF63" i="2"/>
  <c r="CE63" i="2"/>
  <c r="CD63" i="2"/>
  <c r="CF62" i="2"/>
  <c r="CE62" i="2"/>
  <c r="CD62" i="2"/>
  <c r="CF61" i="2"/>
  <c r="CE61" i="2"/>
  <c r="CD61" i="2"/>
  <c r="CF60" i="2"/>
  <c r="CE60" i="2"/>
  <c r="CD60" i="2"/>
  <c r="CF59" i="2"/>
  <c r="CE59" i="2"/>
  <c r="CD59" i="2"/>
  <c r="CF58" i="2"/>
  <c r="CE58" i="2"/>
  <c r="CD58" i="2"/>
  <c r="CF57" i="2"/>
  <c r="CE57" i="2"/>
  <c r="CD57" i="2"/>
  <c r="CF56" i="2"/>
  <c r="CE56" i="2"/>
  <c r="CD56" i="2"/>
  <c r="CF55" i="2"/>
  <c r="CE55" i="2"/>
  <c r="CD55" i="2"/>
  <c r="CF54" i="2"/>
  <c r="CE54" i="2"/>
  <c r="CD54" i="2"/>
  <c r="CF53" i="2"/>
  <c r="CE53" i="2"/>
  <c r="CD53" i="2"/>
  <c r="CF52" i="2"/>
  <c r="CE52" i="2"/>
  <c r="CD52" i="2"/>
  <c r="CF51" i="2"/>
  <c r="CE51" i="2"/>
  <c r="CD51" i="2"/>
  <c r="CF50" i="2"/>
  <c r="CE50" i="2"/>
  <c r="CD50" i="2"/>
  <c r="CF49" i="2"/>
  <c r="CE49" i="2"/>
  <c r="CD49" i="2"/>
  <c r="CF48" i="2"/>
  <c r="CE48" i="2"/>
  <c r="CD48" i="2"/>
  <c r="CF47" i="2"/>
  <c r="CE47" i="2"/>
  <c r="CD47" i="2"/>
  <c r="CF46" i="2"/>
  <c r="CE46" i="2"/>
  <c r="CD46" i="2"/>
  <c r="CF45" i="2"/>
  <c r="CE45" i="2"/>
  <c r="CD45" i="2"/>
  <c r="CF44" i="2"/>
  <c r="CE44" i="2"/>
  <c r="CD44" i="2"/>
  <c r="CF43" i="2"/>
  <c r="CE43" i="2"/>
  <c r="CD43" i="2"/>
  <c r="CF42" i="2"/>
  <c r="CE42" i="2"/>
  <c r="CD42" i="2"/>
  <c r="CF41" i="2"/>
  <c r="CE41" i="2"/>
  <c r="CD41" i="2"/>
  <c r="CF40" i="2"/>
  <c r="CE40" i="2"/>
  <c r="CD40" i="2"/>
  <c r="CF39" i="2"/>
  <c r="CE39" i="2"/>
  <c r="CD39" i="2"/>
  <c r="CF38" i="2"/>
  <c r="CE38" i="2"/>
  <c r="CD38" i="2"/>
  <c r="CF37" i="2"/>
  <c r="CE37" i="2"/>
  <c r="CD37" i="2"/>
  <c r="CF36" i="2"/>
  <c r="CE36" i="2"/>
  <c r="CD36" i="2"/>
  <c r="CF35" i="2"/>
  <c r="CE35" i="2"/>
  <c r="CD35" i="2"/>
  <c r="CF34" i="2"/>
  <c r="CE34" i="2"/>
  <c r="CD34" i="2"/>
  <c r="CF33" i="2"/>
  <c r="CE33" i="2"/>
  <c r="CD33" i="2"/>
  <c r="CF32" i="2"/>
  <c r="CE32" i="2"/>
  <c r="CD32" i="2"/>
  <c r="CF31" i="2"/>
  <c r="CE31" i="2"/>
  <c r="CD31" i="2"/>
  <c r="CF30" i="2"/>
  <c r="CE30" i="2"/>
  <c r="CD30" i="2"/>
  <c r="CF29" i="2"/>
  <c r="CE29" i="2"/>
  <c r="CD29" i="2"/>
  <c r="CF28" i="2"/>
  <c r="CE28" i="2"/>
  <c r="CD28" i="2"/>
  <c r="CF27" i="2"/>
  <c r="CE27" i="2"/>
  <c r="CD27" i="2"/>
  <c r="CF26" i="2"/>
  <c r="CE26" i="2"/>
  <c r="CD26" i="2"/>
  <c r="CF25" i="2"/>
  <c r="CE25" i="2"/>
  <c r="CD25" i="2"/>
  <c r="CF24" i="2"/>
  <c r="CE24" i="2"/>
  <c r="CD24" i="2"/>
  <c r="CF23" i="2"/>
  <c r="CE23" i="2"/>
  <c r="CD23" i="2"/>
  <c r="CF22" i="2"/>
  <c r="CE22" i="2"/>
  <c r="CD22" i="2"/>
  <c r="CF21" i="2"/>
  <c r="CE21" i="2"/>
  <c r="CD21" i="2"/>
  <c r="CF20" i="2"/>
  <c r="CE20" i="2"/>
  <c r="CD20" i="2"/>
  <c r="CF19" i="2"/>
  <c r="CE19" i="2"/>
  <c r="CD19" i="2"/>
  <c r="CF18" i="2"/>
  <c r="CE18" i="2"/>
  <c r="CD18" i="2"/>
  <c r="CF17" i="2"/>
  <c r="CE17" i="2"/>
  <c r="CD17" i="2"/>
  <c r="CF16" i="2"/>
  <c r="CE16" i="2"/>
  <c r="CD16" i="2"/>
  <c r="CF15" i="2"/>
  <c r="CE15" i="2"/>
  <c r="CD15" i="2"/>
  <c r="CF14" i="2"/>
  <c r="CE14" i="2"/>
  <c r="CD14" i="2"/>
  <c r="CF13" i="2"/>
  <c r="CE13" i="2"/>
  <c r="CD13" i="2"/>
  <c r="CF12" i="2"/>
  <c r="CE12" i="2"/>
  <c r="CD12" i="2"/>
  <c r="CF11" i="2"/>
  <c r="CE11" i="2"/>
  <c r="CD11" i="2"/>
  <c r="CF10" i="2"/>
  <c r="CE10" i="2"/>
  <c r="CD10" i="2"/>
  <c r="CF9" i="2"/>
  <c r="CE9" i="2"/>
  <c r="CD9" i="2"/>
  <c r="CF8" i="2"/>
  <c r="CE8" i="2"/>
  <c r="CD8" i="2"/>
  <c r="CF7" i="2"/>
  <c r="CE7" i="2"/>
  <c r="CD7" i="2"/>
  <c r="CF6" i="2"/>
  <c r="CE6" i="2"/>
  <c r="CD6" i="2"/>
  <c r="CF5" i="2"/>
  <c r="CE5" i="2"/>
  <c r="CD5" i="2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  <c r="AX4" i="2" s="1"/>
  <c r="AY4" i="2" s="1"/>
  <c r="AZ4" i="2" s="1"/>
  <c r="BA4" i="2" s="1"/>
  <c r="BB4" i="2" s="1"/>
  <c r="BC4" i="2" s="1"/>
  <c r="BD4" i="2" s="1"/>
  <c r="BE4" i="2" s="1"/>
  <c r="BF4" i="2" s="1"/>
  <c r="BG4" i="2" s="1"/>
  <c r="BH4" i="2" s="1"/>
  <c r="BI4" i="2" s="1"/>
  <c r="BJ4" i="2" s="1"/>
  <c r="BK4" i="2" s="1"/>
  <c r="BL4" i="2" s="1"/>
  <c r="BM4" i="2" s="1"/>
  <c r="BN4" i="2" s="1"/>
  <c r="BO4" i="2" s="1"/>
  <c r="BP4" i="2" s="1"/>
  <c r="BQ4" i="2" s="1"/>
  <c r="BR4" i="2" s="1"/>
  <c r="BS4" i="2" s="1"/>
  <c r="BT4" i="2" s="1"/>
  <c r="BU4" i="2" s="1"/>
  <c r="BV4" i="2" s="1"/>
  <c r="BW4" i="2" s="1"/>
  <c r="BX4" i="2" s="1"/>
  <c r="BY4" i="2" s="1"/>
  <c r="BZ4" i="2" s="1"/>
  <c r="CA4" i="2" s="1"/>
  <c r="CB4" i="2" s="1"/>
  <c r="E4" i="2"/>
  <c r="D4" i="2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ED6" i="1"/>
  <c r="C6" i="1"/>
  <c r="ED5" i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CE133" i="4" l="1"/>
  <c r="CF133" i="4"/>
  <c r="CF133" i="9"/>
  <c r="BV73" i="13"/>
  <c r="CE133" i="9"/>
  <c r="CE133" i="3"/>
  <c r="CF133" i="3"/>
  <c r="CE133" i="5"/>
  <c r="CE133" i="7"/>
  <c r="CE104" i="11"/>
  <c r="ED75" i="1"/>
  <c r="CD133" i="9"/>
  <c r="CD133" i="3"/>
  <c r="CD133" i="4"/>
  <c r="CD133" i="5"/>
  <c r="CE133" i="6"/>
  <c r="CF133" i="6"/>
  <c r="CD133" i="6"/>
  <c r="CD133" i="7"/>
  <c r="CD133" i="8"/>
  <c r="BU73" i="13"/>
  <c r="CE101" i="11"/>
  <c r="CB102" i="11"/>
  <c r="CE103" i="11"/>
  <c r="CB101" i="11"/>
  <c r="CD101" i="11"/>
  <c r="CD102" i="11"/>
  <c r="CD103" i="11"/>
  <c r="CE102" i="11"/>
  <c r="CB103" i="11"/>
  <c r="CD99" i="11"/>
  <c r="D106" i="11"/>
  <c r="D100" i="11"/>
  <c r="H106" i="11"/>
  <c r="H100" i="11"/>
  <c r="L106" i="11"/>
  <c r="L100" i="11"/>
  <c r="P106" i="11"/>
  <c r="P100" i="11"/>
  <c r="T106" i="11"/>
  <c r="T100" i="11"/>
  <c r="X106" i="11"/>
  <c r="X100" i="11"/>
  <c r="AB106" i="11"/>
  <c r="AB100" i="11"/>
  <c r="AF106" i="11"/>
  <c r="AF100" i="11"/>
  <c r="AJ106" i="11"/>
  <c r="AJ100" i="11"/>
  <c r="AN106" i="11"/>
  <c r="AN100" i="11"/>
  <c r="AR106" i="11"/>
  <c r="AR100" i="11"/>
  <c r="AV106" i="11"/>
  <c r="AV100" i="11"/>
  <c r="AZ106" i="11"/>
  <c r="AZ100" i="11"/>
  <c r="BD106" i="11"/>
  <c r="BD100" i="11"/>
  <c r="BH106" i="11"/>
  <c r="BH100" i="11"/>
  <c r="BL106" i="11"/>
  <c r="BL100" i="11"/>
  <c r="BP106" i="11"/>
  <c r="BP100" i="11"/>
  <c r="BT106" i="11"/>
  <c r="BT100" i="11"/>
  <c r="BX106" i="11"/>
  <c r="BX100" i="11"/>
  <c r="CB106" i="11"/>
  <c r="CB100" i="11"/>
  <c r="F105" i="11"/>
  <c r="F104" i="11"/>
  <c r="J105" i="11"/>
  <c r="J104" i="11"/>
  <c r="N105" i="11"/>
  <c r="N104" i="11"/>
  <c r="R105" i="11"/>
  <c r="R104" i="11"/>
  <c r="V105" i="11"/>
  <c r="V104" i="11"/>
  <c r="Z105" i="11"/>
  <c r="Z104" i="11"/>
  <c r="AD105" i="11"/>
  <c r="AD104" i="11"/>
  <c r="AH105" i="11"/>
  <c r="AH104" i="11"/>
  <c r="AL105" i="11"/>
  <c r="AL104" i="11"/>
  <c r="AP105" i="11"/>
  <c r="AP104" i="11"/>
  <c r="AT105" i="11"/>
  <c r="AT104" i="11"/>
  <c r="AX105" i="11"/>
  <c r="AX104" i="11"/>
  <c r="BB105" i="11"/>
  <c r="BB104" i="11"/>
  <c r="BF105" i="11"/>
  <c r="BF104" i="11"/>
  <c r="BJ105" i="11"/>
  <c r="BJ104" i="11"/>
  <c r="BN105" i="11"/>
  <c r="BN104" i="11"/>
  <c r="BR105" i="11"/>
  <c r="BR104" i="11"/>
  <c r="CE105" i="11"/>
  <c r="CE99" i="11"/>
  <c r="E106" i="11"/>
  <c r="E100" i="11"/>
  <c r="I106" i="11"/>
  <c r="I100" i="11"/>
  <c r="M106" i="11"/>
  <c r="M100" i="11"/>
  <c r="Q106" i="11"/>
  <c r="Q100" i="11"/>
  <c r="U106" i="11"/>
  <c r="U100" i="11"/>
  <c r="Y106" i="11"/>
  <c r="Y100" i="11"/>
  <c r="AC106" i="11"/>
  <c r="AC100" i="11"/>
  <c r="AG106" i="11"/>
  <c r="AG100" i="11"/>
  <c r="AK106" i="11"/>
  <c r="AK100" i="11"/>
  <c r="AO106" i="11"/>
  <c r="AO100" i="11"/>
  <c r="AS106" i="11"/>
  <c r="AS100" i="11"/>
  <c r="AW106" i="11"/>
  <c r="AW100" i="11"/>
  <c r="BA106" i="11"/>
  <c r="BA100" i="11"/>
  <c r="BE106" i="11"/>
  <c r="BE100" i="11"/>
  <c r="BI106" i="11"/>
  <c r="BI100" i="11"/>
  <c r="BM106" i="11"/>
  <c r="BM100" i="11"/>
  <c r="BQ106" i="11"/>
  <c r="BQ100" i="11"/>
  <c r="BU106" i="11"/>
  <c r="BU100" i="11"/>
  <c r="BY106" i="11"/>
  <c r="BY100" i="11"/>
  <c r="CD82" i="11"/>
  <c r="CF84" i="11"/>
  <c r="CF101" i="11" s="1"/>
  <c r="G105" i="11"/>
  <c r="G104" i="11"/>
  <c r="K105" i="11"/>
  <c r="K104" i="11"/>
  <c r="O105" i="11"/>
  <c r="O104" i="11"/>
  <c r="S105" i="11"/>
  <c r="S104" i="11"/>
  <c r="W105" i="11"/>
  <c r="W104" i="11"/>
  <c r="AA105" i="11"/>
  <c r="AA104" i="11"/>
  <c r="AE105" i="11"/>
  <c r="AE104" i="11"/>
  <c r="AI105" i="11"/>
  <c r="AI104" i="11"/>
  <c r="AM105" i="11"/>
  <c r="AM104" i="11"/>
  <c r="AQ105" i="11"/>
  <c r="AQ104" i="11"/>
  <c r="AU105" i="11"/>
  <c r="AU104" i="11"/>
  <c r="AY105" i="11"/>
  <c r="AY104" i="11"/>
  <c r="BC105" i="11"/>
  <c r="BC104" i="11"/>
  <c r="BG105" i="11"/>
  <c r="BG104" i="11"/>
  <c r="BK105" i="11"/>
  <c r="BK104" i="11"/>
  <c r="BO105" i="11"/>
  <c r="BO104" i="11"/>
  <c r="BS105" i="11"/>
  <c r="BS104" i="11"/>
  <c r="CF99" i="11"/>
  <c r="F106" i="11"/>
  <c r="F100" i="11"/>
  <c r="J106" i="11"/>
  <c r="J100" i="11"/>
  <c r="N106" i="11"/>
  <c r="N100" i="11"/>
  <c r="R106" i="11"/>
  <c r="R100" i="11"/>
  <c r="V106" i="11"/>
  <c r="V100" i="11"/>
  <c r="Z106" i="11"/>
  <c r="Z100" i="11"/>
  <c r="AD106" i="11"/>
  <c r="AD100" i="11"/>
  <c r="AH106" i="11"/>
  <c r="AH100" i="11"/>
  <c r="AL106" i="11"/>
  <c r="AL100" i="11"/>
  <c r="AP106" i="11"/>
  <c r="AP100" i="11"/>
  <c r="AT106" i="11"/>
  <c r="AT100" i="11"/>
  <c r="AX106" i="11"/>
  <c r="AX100" i="11"/>
  <c r="BB106" i="11"/>
  <c r="BB100" i="11"/>
  <c r="BF106" i="11"/>
  <c r="BF100" i="11"/>
  <c r="BJ106" i="11"/>
  <c r="BJ100" i="11"/>
  <c r="BN106" i="11"/>
  <c r="BN100" i="11"/>
  <c r="BR106" i="11"/>
  <c r="BR100" i="11"/>
  <c r="BV106" i="11"/>
  <c r="BV100" i="11"/>
  <c r="BZ106" i="11"/>
  <c r="BZ100" i="11"/>
  <c r="CE82" i="11"/>
  <c r="D105" i="11"/>
  <c r="D104" i="11"/>
  <c r="H105" i="11"/>
  <c r="H104" i="11"/>
  <c r="L105" i="11"/>
  <c r="L104" i="11"/>
  <c r="P105" i="11"/>
  <c r="P104" i="11"/>
  <c r="T105" i="11"/>
  <c r="T104" i="11"/>
  <c r="X105" i="11"/>
  <c r="X104" i="11"/>
  <c r="AB105" i="11"/>
  <c r="AB104" i="11"/>
  <c r="AF105" i="11"/>
  <c r="AF104" i="11"/>
  <c r="AJ105" i="11"/>
  <c r="AJ104" i="11"/>
  <c r="AN105" i="11"/>
  <c r="AN104" i="11"/>
  <c r="AR105" i="11"/>
  <c r="AR104" i="11"/>
  <c r="AV105" i="11"/>
  <c r="AV104" i="11"/>
  <c r="AZ105" i="11"/>
  <c r="AZ104" i="11"/>
  <c r="BD105" i="11"/>
  <c r="BD104" i="11"/>
  <c r="BH105" i="11"/>
  <c r="BH104" i="11"/>
  <c r="BL105" i="11"/>
  <c r="BL104" i="11"/>
  <c r="BP105" i="11"/>
  <c r="BP104" i="11"/>
  <c r="CF92" i="11"/>
  <c r="BT105" i="11"/>
  <c r="BT104" i="11"/>
  <c r="G106" i="11"/>
  <c r="G100" i="11"/>
  <c r="K106" i="11"/>
  <c r="K100" i="11"/>
  <c r="O106" i="11"/>
  <c r="O100" i="11"/>
  <c r="S106" i="11"/>
  <c r="S100" i="11"/>
  <c r="W106" i="11"/>
  <c r="W100" i="11"/>
  <c r="AA106" i="11"/>
  <c r="AA100" i="11"/>
  <c r="AE106" i="11"/>
  <c r="AE100" i="11"/>
  <c r="AI106" i="11"/>
  <c r="AI100" i="11"/>
  <c r="AM106" i="11"/>
  <c r="AM100" i="11"/>
  <c r="AQ106" i="11"/>
  <c r="AQ100" i="11"/>
  <c r="AU106" i="11"/>
  <c r="AU100" i="11"/>
  <c r="AY106" i="11"/>
  <c r="AY100" i="11"/>
  <c r="BC106" i="11"/>
  <c r="BC100" i="11"/>
  <c r="BG106" i="11"/>
  <c r="BG100" i="11"/>
  <c r="BK106" i="11"/>
  <c r="BK100" i="11"/>
  <c r="BO106" i="11"/>
  <c r="BO100" i="11"/>
  <c r="BS106" i="11"/>
  <c r="BS100" i="11"/>
  <c r="BW106" i="11"/>
  <c r="BW100" i="11"/>
  <c r="CA106" i="11"/>
  <c r="CA100" i="11"/>
  <c r="CF82" i="11"/>
  <c r="CF86" i="11"/>
  <c r="CF102" i="11" s="1"/>
  <c r="CF90" i="11"/>
  <c r="CF103" i="11" s="1"/>
  <c r="E105" i="11"/>
  <c r="E104" i="11"/>
  <c r="I105" i="11"/>
  <c r="I104" i="11"/>
  <c r="M105" i="11"/>
  <c r="M104" i="11"/>
  <c r="Q105" i="11"/>
  <c r="Q104" i="11"/>
  <c r="U105" i="11"/>
  <c r="U104" i="11"/>
  <c r="Y105" i="11"/>
  <c r="Y104" i="11"/>
  <c r="AC105" i="11"/>
  <c r="AC104" i="11"/>
  <c r="AG105" i="11"/>
  <c r="AG104" i="11"/>
  <c r="AK105" i="11"/>
  <c r="AK104" i="11"/>
  <c r="AO105" i="11"/>
  <c r="AO104" i="11"/>
  <c r="AS105" i="11"/>
  <c r="AS104" i="11"/>
  <c r="AW105" i="11"/>
  <c r="AW104" i="11"/>
  <c r="BA105" i="11"/>
  <c r="BA104" i="11"/>
  <c r="BE105" i="11"/>
  <c r="BE104" i="11"/>
  <c r="BI105" i="11"/>
  <c r="BI104" i="11"/>
  <c r="BM105" i="11"/>
  <c r="BM104" i="11"/>
  <c r="BQ105" i="11"/>
  <c r="BQ104" i="11"/>
  <c r="CD92" i="11"/>
  <c r="CE159" i="2"/>
  <c r="CF143" i="2"/>
  <c r="CF161" i="2" s="1"/>
  <c r="CB161" i="2"/>
  <c r="CF159" i="2"/>
  <c r="G165" i="2"/>
  <c r="G164" i="2"/>
  <c r="K165" i="2"/>
  <c r="K164" i="2"/>
  <c r="O165" i="2"/>
  <c r="O164" i="2"/>
  <c r="S165" i="2"/>
  <c r="S164" i="2"/>
  <c r="W165" i="2"/>
  <c r="W164" i="2"/>
  <c r="AA165" i="2"/>
  <c r="AA164" i="2"/>
  <c r="AE165" i="2"/>
  <c r="AE164" i="2"/>
  <c r="AI165" i="2"/>
  <c r="AI164" i="2"/>
  <c r="AM165" i="2"/>
  <c r="AM164" i="2"/>
  <c r="AQ165" i="2"/>
  <c r="AQ164" i="2"/>
  <c r="AU165" i="2"/>
  <c r="AU164" i="2"/>
  <c r="AY165" i="2"/>
  <c r="AY164" i="2"/>
  <c r="BC165" i="2"/>
  <c r="BC164" i="2"/>
  <c r="BG165" i="2"/>
  <c r="BG164" i="2"/>
  <c r="BK165" i="2"/>
  <c r="BK164" i="2"/>
  <c r="BO165" i="2"/>
  <c r="BO164" i="2"/>
  <c r="BS165" i="2"/>
  <c r="BS164" i="2"/>
  <c r="CD159" i="2"/>
  <c r="E166" i="2"/>
  <c r="E160" i="2"/>
  <c r="I166" i="2"/>
  <c r="I160" i="2"/>
  <c r="M166" i="2"/>
  <c r="M160" i="2"/>
  <c r="Q166" i="2"/>
  <c r="Q160" i="2"/>
  <c r="U166" i="2"/>
  <c r="U160" i="2"/>
  <c r="Y166" i="2"/>
  <c r="Y160" i="2"/>
  <c r="AC166" i="2"/>
  <c r="AC160" i="2"/>
  <c r="AG166" i="2"/>
  <c r="AG160" i="2"/>
  <c r="AK166" i="2"/>
  <c r="AK160" i="2"/>
  <c r="AO166" i="2"/>
  <c r="AO160" i="2"/>
  <c r="AS166" i="2"/>
  <c r="AS160" i="2"/>
  <c r="AW166" i="2"/>
  <c r="AW160" i="2"/>
  <c r="BA166" i="2"/>
  <c r="BA160" i="2"/>
  <c r="BE166" i="2"/>
  <c r="BE160" i="2"/>
  <c r="BI166" i="2"/>
  <c r="BI160" i="2"/>
  <c r="BM166" i="2"/>
  <c r="BM160" i="2"/>
  <c r="BQ166" i="2"/>
  <c r="BQ160" i="2"/>
  <c r="BU166" i="2"/>
  <c r="BU160" i="2"/>
  <c r="CE142" i="2"/>
  <c r="BY166" i="2"/>
  <c r="BY160" i="2"/>
  <c r="CD142" i="2"/>
  <c r="CB163" i="2"/>
  <c r="F166" i="2"/>
  <c r="F160" i="2"/>
  <c r="J166" i="2"/>
  <c r="J160" i="2"/>
  <c r="N166" i="2"/>
  <c r="N160" i="2"/>
  <c r="R166" i="2"/>
  <c r="R160" i="2"/>
  <c r="V166" i="2"/>
  <c r="V160" i="2"/>
  <c r="Z166" i="2"/>
  <c r="Z160" i="2"/>
  <c r="AD166" i="2"/>
  <c r="AD160" i="2"/>
  <c r="AH166" i="2"/>
  <c r="AH160" i="2"/>
  <c r="AL166" i="2"/>
  <c r="AL160" i="2"/>
  <c r="AP166" i="2"/>
  <c r="AP160" i="2"/>
  <c r="AT166" i="2"/>
  <c r="AT160" i="2"/>
  <c r="AX166" i="2"/>
  <c r="AX160" i="2"/>
  <c r="BB166" i="2"/>
  <c r="BB160" i="2"/>
  <c r="BF166" i="2"/>
  <c r="BF160" i="2"/>
  <c r="BJ166" i="2"/>
  <c r="BJ160" i="2"/>
  <c r="BN166" i="2"/>
  <c r="BN160" i="2"/>
  <c r="BR166" i="2"/>
  <c r="BR160" i="2"/>
  <c r="BV166" i="2"/>
  <c r="BV160" i="2"/>
  <c r="BZ166" i="2"/>
  <c r="BZ160" i="2"/>
  <c r="CE162" i="2"/>
  <c r="CE163" i="2"/>
  <c r="CB165" i="2"/>
  <c r="CF152" i="2"/>
  <c r="CF165" i="2" s="1"/>
  <c r="CD161" i="2"/>
  <c r="H164" i="2"/>
  <c r="X164" i="2"/>
  <c r="AN164" i="2"/>
  <c r="BD164" i="2"/>
  <c r="BT164" i="2"/>
  <c r="P165" i="2"/>
  <c r="AF165" i="2"/>
  <c r="AV165" i="2"/>
  <c r="BL165" i="2"/>
  <c r="H166" i="2"/>
  <c r="X166" i="2"/>
  <c r="AN166" i="2"/>
  <c r="BD166" i="2"/>
  <c r="BT166" i="2"/>
  <c r="G166" i="2"/>
  <c r="G160" i="2"/>
  <c r="K166" i="2"/>
  <c r="K160" i="2"/>
  <c r="O166" i="2"/>
  <c r="O160" i="2"/>
  <c r="S166" i="2"/>
  <c r="S160" i="2"/>
  <c r="W166" i="2"/>
  <c r="W160" i="2"/>
  <c r="AA166" i="2"/>
  <c r="AA160" i="2"/>
  <c r="AE166" i="2"/>
  <c r="AE160" i="2"/>
  <c r="AI166" i="2"/>
  <c r="AI160" i="2"/>
  <c r="AM166" i="2"/>
  <c r="AM160" i="2"/>
  <c r="AQ166" i="2"/>
  <c r="AQ160" i="2"/>
  <c r="AU166" i="2"/>
  <c r="AU160" i="2"/>
  <c r="AY166" i="2"/>
  <c r="AY160" i="2"/>
  <c r="BC166" i="2"/>
  <c r="BC160" i="2"/>
  <c r="BG166" i="2"/>
  <c r="BG160" i="2"/>
  <c r="BK166" i="2"/>
  <c r="BK160" i="2"/>
  <c r="BO166" i="2"/>
  <c r="BO160" i="2"/>
  <c r="BS166" i="2"/>
  <c r="BS160" i="2"/>
  <c r="BW166" i="2"/>
  <c r="BW160" i="2"/>
  <c r="CA166" i="2"/>
  <c r="CA160" i="2"/>
  <c r="CF142" i="2"/>
  <c r="CE164" i="2"/>
  <c r="CF146" i="2"/>
  <c r="CF162" i="2" s="1"/>
  <c r="CF150" i="2"/>
  <c r="CF163" i="2" s="1"/>
  <c r="E165" i="2"/>
  <c r="E164" i="2"/>
  <c r="I165" i="2"/>
  <c r="I164" i="2"/>
  <c r="M165" i="2"/>
  <c r="M164" i="2"/>
  <c r="Q165" i="2"/>
  <c r="Q164" i="2"/>
  <c r="U165" i="2"/>
  <c r="U164" i="2"/>
  <c r="Y165" i="2"/>
  <c r="Y164" i="2"/>
  <c r="AC165" i="2"/>
  <c r="AC164" i="2"/>
  <c r="AG165" i="2"/>
  <c r="AG164" i="2"/>
  <c r="AK165" i="2"/>
  <c r="AK164" i="2"/>
  <c r="AO165" i="2"/>
  <c r="AO164" i="2"/>
  <c r="AS165" i="2"/>
  <c r="AS164" i="2"/>
  <c r="AW165" i="2"/>
  <c r="AW164" i="2"/>
  <c r="BA165" i="2"/>
  <c r="BA164" i="2"/>
  <c r="BE165" i="2"/>
  <c r="BE164" i="2"/>
  <c r="BI165" i="2"/>
  <c r="BI164" i="2"/>
  <c r="BM165" i="2"/>
  <c r="BM164" i="2"/>
  <c r="BQ165" i="2"/>
  <c r="BQ164" i="2"/>
  <c r="CD152" i="2"/>
  <c r="CD162" i="2"/>
  <c r="L166" i="2"/>
  <c r="AB166" i="2"/>
  <c r="AR166" i="2"/>
  <c r="BH166" i="2"/>
  <c r="BX166" i="2"/>
  <c r="CE161" i="2"/>
  <c r="F165" i="2"/>
  <c r="F164" i="2"/>
  <c r="J165" i="2"/>
  <c r="J164" i="2"/>
  <c r="N165" i="2"/>
  <c r="N164" i="2"/>
  <c r="R165" i="2"/>
  <c r="R164" i="2"/>
  <c r="V165" i="2"/>
  <c r="V164" i="2"/>
  <c r="Z165" i="2"/>
  <c r="Z164" i="2"/>
  <c r="AD165" i="2"/>
  <c r="AD164" i="2"/>
  <c r="AH165" i="2"/>
  <c r="AH164" i="2"/>
  <c r="AL165" i="2"/>
  <c r="AL164" i="2"/>
  <c r="AP165" i="2"/>
  <c r="AP164" i="2"/>
  <c r="AT165" i="2"/>
  <c r="AT164" i="2"/>
  <c r="AX165" i="2"/>
  <c r="AX164" i="2"/>
  <c r="BB165" i="2"/>
  <c r="BB164" i="2"/>
  <c r="BF165" i="2"/>
  <c r="BF164" i="2"/>
  <c r="BJ165" i="2"/>
  <c r="BJ164" i="2"/>
  <c r="BN165" i="2"/>
  <c r="BN164" i="2"/>
  <c r="BR165" i="2"/>
  <c r="BR164" i="2"/>
  <c r="CE165" i="2"/>
  <c r="CD163" i="2"/>
  <c r="BT165" i="2"/>
  <c r="CD164" i="2" l="1"/>
  <c r="CD160" i="2"/>
  <c r="CF104" i="11"/>
  <c r="CF105" i="11"/>
  <c r="CD105" i="11"/>
  <c r="CE106" i="11"/>
  <c r="CE100" i="11"/>
  <c r="CB104" i="11"/>
  <c r="CD104" i="11"/>
  <c r="CD100" i="11"/>
  <c r="CF106" i="11"/>
  <c r="CF100" i="11"/>
  <c r="CB105" i="11"/>
  <c r="CD106" i="11"/>
  <c r="CF166" i="2"/>
  <c r="CF160" i="2"/>
  <c r="CE166" i="2"/>
  <c r="CE160" i="2"/>
  <c r="CB164" i="2"/>
  <c r="CD165" i="2"/>
  <c r="CF164" i="2"/>
  <c r="CD166" i="2"/>
  <c r="BD73" i="12" l="1"/>
  <c r="BG73" i="12"/>
  <c r="BF73" i="12"/>
  <c r="BE73" i="12"/>
  <c r="BC73" i="12"/>
  <c r="BB73" i="12"/>
  <c r="BA73" i="12"/>
  <c r="AZ73" i="12"/>
  <c r="AY73" i="12"/>
  <c r="AX73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BU71" i="12" s="1"/>
  <c r="C73" i="12"/>
  <c r="BV73" i="12" l="1"/>
  <c r="BU73" i="12"/>
</calcChain>
</file>

<file path=xl/sharedStrings.xml><?xml version="1.0" encoding="utf-8"?>
<sst xmlns="http://schemas.openxmlformats.org/spreadsheetml/2006/main" count="4559" uniqueCount="443">
  <si>
    <t>CÓDIGO</t>
  </si>
  <si>
    <t xml:space="preserve">DESCRIÇÃO        </t>
  </si>
  <si>
    <t>ATIVIDADE</t>
  </si>
  <si>
    <t>DESCRIÇÃO</t>
  </si>
  <si>
    <t>PRODUTO</t>
  </si>
  <si>
    <t>TOTAL</t>
  </si>
  <si>
    <t>Prod Nac</t>
  </si>
  <si>
    <t>Importado</t>
  </si>
  <si>
    <t>Imp Import</t>
  </si>
  <si>
    <t>CONSUMO INTERMEDIÁRIO</t>
  </si>
  <si>
    <t>R10</t>
  </si>
  <si>
    <t>R11</t>
  </si>
  <si>
    <t>R12</t>
  </si>
  <si>
    <t>R13</t>
  </si>
  <si>
    <t>N2</t>
  </si>
  <si>
    <t>N0</t>
  </si>
  <si>
    <t>VALOR ADICIONADO CUSTO FATORES</t>
  </si>
  <si>
    <t>R22</t>
  </si>
  <si>
    <t>R32</t>
  </si>
  <si>
    <t>N1</t>
  </si>
  <si>
    <t>P10</t>
  </si>
  <si>
    <t>VALOR DA PRODUÇÃO</t>
  </si>
  <si>
    <t>Total</t>
  </si>
  <si>
    <t>Conferência</t>
  </si>
  <si>
    <t>Remunerações</t>
  </si>
  <si>
    <t xml:space="preserve">   Salários</t>
  </si>
  <si>
    <t xml:space="preserve">   Contribuições sociais efetivas</t>
  </si>
  <si>
    <t xml:space="preserve">      Previdência oficial /FGTS</t>
  </si>
  <si>
    <t xml:space="preserve">      Previdência privada</t>
  </si>
  <si>
    <t xml:space="preserve">   Contribuições sociais imputadas</t>
  </si>
  <si>
    <t>Excedente operacional bruto e rendimento misto bruto</t>
  </si>
  <si>
    <t xml:space="preserve">   Rendimento misto bruto</t>
  </si>
  <si>
    <t xml:space="preserve">   Excedente operacional bruto (EOB)</t>
  </si>
  <si>
    <t>Outros impostos sobre a produção</t>
  </si>
  <si>
    <t>Outros subsídios à produção</t>
  </si>
  <si>
    <t>Valor adicionado bruto ( PIB )</t>
  </si>
  <si>
    <t>Total
do produto</t>
  </si>
  <si>
    <t>Minério de ferro</t>
  </si>
  <si>
    <t>Produtos do fumo</t>
  </si>
  <si>
    <t>Artigos do vestuário e acessórios</t>
  </si>
  <si>
    <t>Produtos farmacêuticos</t>
  </si>
  <si>
    <t>Tintas, vernizes, esmaltes e lacas</t>
  </si>
  <si>
    <t>Cimento</t>
  </si>
  <si>
    <t>Eletrodomésticos</t>
  </si>
  <si>
    <t>Máquinas, aparelhos e materiais elétricos</t>
  </si>
  <si>
    <t>Automóveis, camionetas e utilitários</t>
  </si>
  <si>
    <t>Peças e acessórios para veículos automotores</t>
  </si>
  <si>
    <t>Construção</t>
  </si>
  <si>
    <t>Educação pública</t>
  </si>
  <si>
    <t>Saúde pública</t>
  </si>
  <si>
    <t>Milho em grão</t>
  </si>
  <si>
    <t>Cana-de-açúcar</t>
  </si>
  <si>
    <t>Café em grão</t>
  </si>
  <si>
    <t>Produtos da exploração florestal e da silvicultura</t>
  </si>
  <si>
    <t>Leite de vaca e de outros animais</t>
  </si>
  <si>
    <t>Carvão mineral</t>
  </si>
  <si>
    <t>Minerais metálicos não-ferrosos</t>
  </si>
  <si>
    <t>Minerais não-metálicos</t>
  </si>
  <si>
    <t>Pescado industrializado</t>
  </si>
  <si>
    <t>Leite resfriado, esterilizado e pasteurizado</t>
  </si>
  <si>
    <t>Outros produtos alimentares</t>
  </si>
  <si>
    <t>Bebidas</t>
  </si>
  <si>
    <t>Gasoálcool</t>
  </si>
  <si>
    <t>Produtos químicos inorgânicos</t>
  </si>
  <si>
    <t>Produtos químicos orgânicos</t>
  </si>
  <si>
    <t>Perfumaria, sabões e artigos de limpeza</t>
  </si>
  <si>
    <t>Artigos de borracha</t>
  </si>
  <si>
    <t>Artigos de plástico</t>
  </si>
  <si>
    <t>Semi-acabacados, laminados planos, longos e tubos de aço</t>
  </si>
  <si>
    <t>Produtos da metalurgia de metais não-ferrosos</t>
  </si>
  <si>
    <t>Aluguel imputado</t>
  </si>
  <si>
    <t>Serviços domésticos</t>
  </si>
  <si>
    <t>Consumo Intermediário total</t>
  </si>
  <si>
    <t>Consumo
das
 ISFLSF</t>
  </si>
  <si>
    <t>Consumo 
das famílias</t>
  </si>
  <si>
    <t>Formação bruta
de capital fixo</t>
  </si>
  <si>
    <t>Variação
de estoque</t>
  </si>
  <si>
    <t>Demanda
final</t>
  </si>
  <si>
    <t>Demanda
total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</si>
  <si>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</si>
  <si>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</si>
  <si>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</si>
  <si>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</si>
  <si>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</si>
  <si>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</si>
  <si>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</si>
  <si>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</si>
  <si>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</si>
  <si>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01921</t>
  </si>
  <si>
    <t>01922</t>
  </si>
  <si>
    <t>01923</t>
  </si>
  <si>
    <t>01924</t>
  </si>
  <si>
    <t>02801</t>
  </si>
  <si>
    <t>02802</t>
  </si>
  <si>
    <t>05801</t>
  </si>
  <si>
    <t>05802</t>
  </si>
  <si>
    <t>06801</t>
  </si>
  <si>
    <t>07911</t>
  </si>
  <si>
    <t>07921</t>
  </si>
  <si>
    <t>10911</t>
  </si>
  <si>
    <t>10912</t>
  </si>
  <si>
    <t>10913</t>
  </si>
  <si>
    <t>10914</t>
  </si>
  <si>
    <t>10915</t>
  </si>
  <si>
    <t>10916</t>
  </si>
  <si>
    <t>10921</t>
  </si>
  <si>
    <t>10931</t>
  </si>
  <si>
    <t>10932</t>
  </si>
  <si>
    <t>10933</t>
  </si>
  <si>
    <t>10934</t>
  </si>
  <si>
    <t>10935</t>
  </si>
  <si>
    <t>10936</t>
  </si>
  <si>
    <t>10937</t>
  </si>
  <si>
    <t>11001</t>
  </si>
  <si>
    <t>12001</t>
  </si>
  <si>
    <t>13001</t>
  </si>
  <si>
    <t>13002</t>
  </si>
  <si>
    <t>13003</t>
  </si>
  <si>
    <t>14001</t>
  </si>
  <si>
    <t>15001</t>
  </si>
  <si>
    <t>16001</t>
  </si>
  <si>
    <t>17001</t>
  </si>
  <si>
    <t>17002</t>
  </si>
  <si>
    <t>18001</t>
  </si>
  <si>
    <t>19911</t>
  </si>
  <si>
    <t>19912</t>
  </si>
  <si>
    <t>19913</t>
  </si>
  <si>
    <t>19914</t>
  </si>
  <si>
    <t>19915</t>
  </si>
  <si>
    <t>19916</t>
  </si>
  <si>
    <t>19921</t>
  </si>
  <si>
    <t>20911</t>
  </si>
  <si>
    <t>20912</t>
  </si>
  <si>
    <t>20913</t>
  </si>
  <si>
    <t>20914</t>
  </si>
  <si>
    <t>20921</t>
  </si>
  <si>
    <t>20922</t>
  </si>
  <si>
    <t>20923</t>
  </si>
  <si>
    <t>20931</t>
  </si>
  <si>
    <t>21001</t>
  </si>
  <si>
    <t>22001</t>
  </si>
  <si>
    <t>22002</t>
  </si>
  <si>
    <t>23001</t>
  </si>
  <si>
    <t>23002</t>
  </si>
  <si>
    <t>23003</t>
  </si>
  <si>
    <t>24911</t>
  </si>
  <si>
    <t>24912</t>
  </si>
  <si>
    <t>24921</t>
  </si>
  <si>
    <t>24922</t>
  </si>
  <si>
    <t>25001</t>
  </si>
  <si>
    <t>26001</t>
  </si>
  <si>
    <t>26002</t>
  </si>
  <si>
    <t>26003</t>
  </si>
  <si>
    <t>26004</t>
  </si>
  <si>
    <t>27001</t>
  </si>
  <si>
    <t>27002</t>
  </si>
  <si>
    <t>28001</t>
  </si>
  <si>
    <t>28002</t>
  </si>
  <si>
    <t>28003</t>
  </si>
  <si>
    <t>29911</t>
  </si>
  <si>
    <t>29912</t>
  </si>
  <si>
    <t>29921</t>
  </si>
  <si>
    <t>30001</t>
  </si>
  <si>
    <t>31801</t>
  </si>
  <si>
    <t>31802</t>
  </si>
  <si>
    <t>33001</t>
  </si>
  <si>
    <t>35001</t>
  </si>
  <si>
    <t>36801</t>
  </si>
  <si>
    <t>41801</t>
  </si>
  <si>
    <t>41802</t>
  </si>
  <si>
    <t>41803</t>
  </si>
  <si>
    <t>45001</t>
  </si>
  <si>
    <t>46801</t>
  </si>
  <si>
    <t>49001</t>
  </si>
  <si>
    <t>49002</t>
  </si>
  <si>
    <t>50001</t>
  </si>
  <si>
    <t>51001</t>
  </si>
  <si>
    <t>52801</t>
  </si>
  <si>
    <t>52802</t>
  </si>
  <si>
    <t>55001</t>
  </si>
  <si>
    <t>56001</t>
  </si>
  <si>
    <t>58001</t>
  </si>
  <si>
    <t>59801</t>
  </si>
  <si>
    <t>61001</t>
  </si>
  <si>
    <t>62801</t>
  </si>
  <si>
    <t>64801</t>
  </si>
  <si>
    <t>68001</t>
  </si>
  <si>
    <t>68002</t>
  </si>
  <si>
    <t>69801</t>
  </si>
  <si>
    <t>71801</t>
  </si>
  <si>
    <t>71802</t>
  </si>
  <si>
    <t>73801</t>
  </si>
  <si>
    <t>77001</t>
  </si>
  <si>
    <t>78801</t>
  </si>
  <si>
    <t>78802</t>
  </si>
  <si>
    <t>80001</t>
  </si>
  <si>
    <t>84001</t>
  </si>
  <si>
    <t>84002</t>
  </si>
  <si>
    <t>85911</t>
  </si>
  <si>
    <t>85921</t>
  </si>
  <si>
    <t>86911</t>
  </si>
  <si>
    <t>86921</t>
  </si>
  <si>
    <t>90801</t>
  </si>
  <si>
    <t>94801</t>
  </si>
  <si>
    <t>94802</t>
  </si>
  <si>
    <t>94803</t>
  </si>
  <si>
    <t>97001</t>
  </si>
  <si>
    <t>Arroz, trigo e outros cereais</t>
  </si>
  <si>
    <t>Algodão herbáceo, outras fibras da lav. temporária</t>
  </si>
  <si>
    <t>Soja  em grão</t>
  </si>
  <si>
    <t>Outros produtos e serviços da lavoura temporária</t>
  </si>
  <si>
    <t>Laranja</t>
  </si>
  <si>
    <t>Outros produtos da lavoura permanente</t>
  </si>
  <si>
    <t>Bovinos e outros animais vivos, prods. animal, caça e serv.</t>
  </si>
  <si>
    <t>Suínos</t>
  </si>
  <si>
    <t>Aves e ovos</t>
  </si>
  <si>
    <t>Pesca e aquicultura (peixe, crustáceos e moluscos)</t>
  </si>
  <si>
    <t>Petróleo, gás natural e serviços de apoio</t>
  </si>
  <si>
    <t>Carne de bovinos e outros prod. de carne</t>
  </si>
  <si>
    <t>Carne de suíno</t>
  </si>
  <si>
    <t>Carne de aves</t>
  </si>
  <si>
    <t>Outros produtos do laticínio</t>
  </si>
  <si>
    <t>Açúcar</t>
  </si>
  <si>
    <t>Conservas de frutas, legumes, outros vegetais e sucos de frutas</t>
  </si>
  <si>
    <t>Óleos e gorduras vegetais e animais</t>
  </si>
  <si>
    <t>Café beneficiado</t>
  </si>
  <si>
    <t>Arroz beneficiado e produtos derivados do arroz</t>
  </si>
  <si>
    <t>Produtos derivados do trigo, mandioca ou milho</t>
  </si>
  <si>
    <t>Rações balanceadas para animais</t>
  </si>
  <si>
    <t>Fios e fibras têxteis beneficiadas</t>
  </si>
  <si>
    <t>Tecidos</t>
  </si>
  <si>
    <t>Art. têxteis de uso doméstico e outros têxteis</t>
  </si>
  <si>
    <t>Calçados e artefatos de couro</t>
  </si>
  <si>
    <t>Produtos de madeira, exclusive móveis</t>
  </si>
  <si>
    <t>Celulose</t>
  </si>
  <si>
    <t>Papel, papelão, embalagens e artefatos de papel</t>
  </si>
  <si>
    <t>Serviços de impressão e reprodução</t>
  </si>
  <si>
    <t>Combustíveis para aviação</t>
  </si>
  <si>
    <t>Naftas para petroquímica</t>
  </si>
  <si>
    <t xml:space="preserve">Óleo combustível  </t>
  </si>
  <si>
    <t>Diesel - biodiesel</t>
  </si>
  <si>
    <t>Outros produtos do refino do petróleo</t>
  </si>
  <si>
    <t>Etanol e outros biocombustíveis</t>
  </si>
  <si>
    <t>Adubos e fertilizantes</t>
  </si>
  <si>
    <t>Resinas,elastômeros e fibras artif. e sintéticas</t>
  </si>
  <si>
    <t>Defensivos agrícolas e desinfestantes domissanitários</t>
  </si>
  <si>
    <t xml:space="preserve">Produtos químicos diversos </t>
  </si>
  <si>
    <t>Artefatos de cimento, gesso e semelhantes</t>
  </si>
  <si>
    <t>Vidros, cerâmicos e outros prod. de minerais não-metálicos</t>
  </si>
  <si>
    <t>Ferro-gusa e ferroligas</t>
  </si>
  <si>
    <t>Peças fundidas de aço e de metais não ferrosos</t>
  </si>
  <si>
    <t>Produtos de metal, excl. máquinas e equipamentos</t>
  </si>
  <si>
    <t>Componentes eletrônicos</t>
  </si>
  <si>
    <t>Máquinas para escritório e equip. de informática</t>
  </si>
  <si>
    <t>Material eletrônico e equip. de comunicações</t>
  </si>
  <si>
    <t>Equip. de medida, teste e controle, ópticos e eletromédicos</t>
  </si>
  <si>
    <t>Tratores e outras máquinas agrícolas</t>
  </si>
  <si>
    <t>Máquinas para a extração mineral e a construção</t>
  </si>
  <si>
    <t>Outras máquinas e equipamentos mecânicos</t>
  </si>
  <si>
    <t>Caminhões e ônibus, incl. cabines, carrocerias e reboques</t>
  </si>
  <si>
    <t>Aeronaves, embarcações e outros equipamentos de transporte</t>
  </si>
  <si>
    <t>Móveis</t>
  </si>
  <si>
    <t>Produtos de industrias diversas</t>
  </si>
  <si>
    <t>Manutenção, reparação e instalação de máquinas e equipamentos</t>
  </si>
  <si>
    <t>Eletricidade, gás e outras utilidades</t>
  </si>
  <si>
    <t>Água, esgoto, reciclagem e gestão de resíduos</t>
  </si>
  <si>
    <t>Edificações</t>
  </si>
  <si>
    <t>Obras de infra-estrutura</t>
  </si>
  <si>
    <t>Serviços especializados para construção</t>
  </si>
  <si>
    <t>Comércio e reparação de veículos</t>
  </si>
  <si>
    <t>Comércio por atacado e a varejo, exceto veículos automotores</t>
  </si>
  <si>
    <t>Transporte terrestre de carga</t>
  </si>
  <si>
    <t>Transporte terrestre de passageiros</t>
  </si>
  <si>
    <t>Transporte aquaviário</t>
  </si>
  <si>
    <t>Transporte aéreo</t>
  </si>
  <si>
    <t>Armazenamento e serviços auxiliares aos transportes</t>
  </si>
  <si>
    <t>Correio e outros serviços de entrega</t>
  </si>
  <si>
    <t>Serviços de alojamento em hotéis e similares</t>
  </si>
  <si>
    <t>Serviços  de alimentação</t>
  </si>
  <si>
    <t>Livros, jornais e revistas</t>
  </si>
  <si>
    <t>Serviços cinematográficos, música, rádio e televisão</t>
  </si>
  <si>
    <t>Telecomunicações, TV por assinatura e outros serv. relacionados</t>
  </si>
  <si>
    <t>Desenvolvimento de sistemas e outros serviços de informação</t>
  </si>
  <si>
    <t>Intermediação financeira, seguros e previdência complementar</t>
  </si>
  <si>
    <t>Aluguel efetivo e serviços imobiliários</t>
  </si>
  <si>
    <t>Serviços jurídicos, contabilidade e consultoria</t>
  </si>
  <si>
    <t>Pesquisa e desenvolvimento</t>
  </si>
  <si>
    <t>Serviços de arquitetura e engenharia</t>
  </si>
  <si>
    <t>Publicidade e outros serviços técnicos</t>
  </si>
  <si>
    <t>Aluguéis não-imob. e gestão de ativos de propriedade intelectual</t>
  </si>
  <si>
    <t>Condomínios e serviços para edifícios</t>
  </si>
  <si>
    <t>Outros serviços administrativos</t>
  </si>
  <si>
    <t>Serviços de vigilância, segurança e investigação</t>
  </si>
  <si>
    <t>Serviços coletivos da administração pública</t>
  </si>
  <si>
    <t>Serviços de previdência e assistência social</t>
  </si>
  <si>
    <t>Educação privada</t>
  </si>
  <si>
    <t>Saúde privada</t>
  </si>
  <si>
    <t>Serviços de artes, cultura, esporte e recreação</t>
  </si>
  <si>
    <t>Organizações patronais, sindicais e outros serviços associativos</t>
  </si>
  <si>
    <t>Manutenção de computadores, telefones e objetos domésticos</t>
  </si>
  <si>
    <t>Serviços pessoais</t>
  </si>
  <si>
    <t>0191</t>
  </si>
  <si>
    <t>Agricultura, inclusive o apoio à agricultura e a pós-colheita</t>
  </si>
  <si>
    <t>0192</t>
  </si>
  <si>
    <t>Pecuária, inclusive o apoio à pecuária</t>
  </si>
  <si>
    <t>0280</t>
  </si>
  <si>
    <t>Produção florestal; pesca e aquicultura</t>
  </si>
  <si>
    <t>0580</t>
  </si>
  <si>
    <t>Extração de carvão mineral e de minerais não-metálicos</t>
  </si>
  <si>
    <t>0680</t>
  </si>
  <si>
    <t>Extração de petróleo e gás, inclusive as atividades de apoio</t>
  </si>
  <si>
    <t>0791</t>
  </si>
  <si>
    <t>Extração de minério de ferro, inclusive beneficiamentos e a aglomeração</t>
  </si>
  <si>
    <t>0792</t>
  </si>
  <si>
    <t>Extração de minerais metálicos não-ferrosos, inclusive beneficiamentos</t>
  </si>
  <si>
    <t>1091</t>
  </si>
  <si>
    <t>Abate e produtos de carne, inclusive os produtos do laticínio e da pesca</t>
  </si>
  <si>
    <t>1092</t>
  </si>
  <si>
    <t>Fabricação e refino de açúcar</t>
  </si>
  <si>
    <t>1093</t>
  </si>
  <si>
    <t>1100</t>
  </si>
  <si>
    <t>Fabricação de bebidas</t>
  </si>
  <si>
    <t>1200</t>
  </si>
  <si>
    <t>Fabricação de produtos do fumo</t>
  </si>
  <si>
    <t>1300</t>
  </si>
  <si>
    <t>Fabricação de produtos têxteis</t>
  </si>
  <si>
    <t>1400</t>
  </si>
  <si>
    <t>Confecção de artefatos do vestuário e acessórios</t>
  </si>
  <si>
    <t>1500</t>
  </si>
  <si>
    <t>Fabricação de calçados e de artefatos de couro</t>
  </si>
  <si>
    <t>1600</t>
  </si>
  <si>
    <t>Fabricação de produtos da madeira</t>
  </si>
  <si>
    <t>1700</t>
  </si>
  <si>
    <t>Fabricação de celulose, papel e produtos de papel</t>
  </si>
  <si>
    <t>1800</t>
  </si>
  <si>
    <t>Impressão e reprodução de gravações</t>
  </si>
  <si>
    <t>1991</t>
  </si>
  <si>
    <t>Refino de petróleo e coquerias</t>
  </si>
  <si>
    <t>1992</t>
  </si>
  <si>
    <t>Fabricação de biocombustíveis</t>
  </si>
  <si>
    <t>2091</t>
  </si>
  <si>
    <t>Fabricação de químicos orgânicos e inorgânicos, resinas e elastômeros</t>
  </si>
  <si>
    <t>2092</t>
  </si>
  <si>
    <t>Fabricação de defensivos, desinfestantes, tintas e químicos diversos</t>
  </si>
  <si>
    <t>2093</t>
  </si>
  <si>
    <t>Fabricação de produtos de limpeza, cosméticos/perfumaria e higiene pessoal</t>
  </si>
  <si>
    <t>2100</t>
  </si>
  <si>
    <t>Fabricação de produtos farmoquímicos e farmacêuticos</t>
  </si>
  <si>
    <t>2200</t>
  </si>
  <si>
    <t>Fabricação de produtos de borracha e de material plástico</t>
  </si>
  <si>
    <t>2300</t>
  </si>
  <si>
    <t>Fabricação de produtos de minerais não-metálicos</t>
  </si>
  <si>
    <t>2491</t>
  </si>
  <si>
    <t>Produção de ferro-gusa/ferroligas, siderurgia e tubos de aço sem costura</t>
  </si>
  <si>
    <t>2492</t>
  </si>
  <si>
    <t>Metalurgia de metais não-ferosos e a fundição de metais</t>
  </si>
  <si>
    <t>2500</t>
  </si>
  <si>
    <t>Fabricação de produtos de metal, exceto máquinas e equipamentos</t>
  </si>
  <si>
    <t>2600</t>
  </si>
  <si>
    <t>Fabricação de equipamentos de informática, produtos eletrônicos e ópticos</t>
  </si>
  <si>
    <t>2700</t>
  </si>
  <si>
    <t>Fabricação de máquinas e equipamentos elétricos</t>
  </si>
  <si>
    <t>2800</t>
  </si>
  <si>
    <t>Fabricação de máquinas e equipamentos mecânicos</t>
  </si>
  <si>
    <t>2991</t>
  </si>
  <si>
    <t>Fabricação de automóveis, caminhões e ônibus, exceto peças</t>
  </si>
  <si>
    <t>2992</t>
  </si>
  <si>
    <t>Fabricação de peças e acessórios para veículos automotores</t>
  </si>
  <si>
    <t>3000</t>
  </si>
  <si>
    <t>Fabricação de outros equipamentos de transporte, exceto veículos automotores</t>
  </si>
  <si>
    <t>3180</t>
  </si>
  <si>
    <t>Fabricação de móveis e de produtos de indústrias diversas</t>
  </si>
  <si>
    <t>3300</t>
  </si>
  <si>
    <t>3500</t>
  </si>
  <si>
    <t>Energia elétrica, gás natural e outras utilidades</t>
  </si>
  <si>
    <t>3680</t>
  </si>
  <si>
    <t>Água, esgoto e gestão de resíduos</t>
  </si>
  <si>
    <t>4180</t>
  </si>
  <si>
    <t>4500</t>
  </si>
  <si>
    <t>Comércio e reparação de veículos automotores e motocicletas</t>
  </si>
  <si>
    <t>4680</t>
  </si>
  <si>
    <t>4900</t>
  </si>
  <si>
    <t>Transporte terrestre</t>
  </si>
  <si>
    <t>5000</t>
  </si>
  <si>
    <t>5100</t>
  </si>
  <si>
    <t>5280</t>
  </si>
  <si>
    <t>Armazenamento, atividades auxiliares dos transportes e correio</t>
  </si>
  <si>
    <t>5500</t>
  </si>
  <si>
    <t>Alojamento</t>
  </si>
  <si>
    <t>5600</t>
  </si>
  <si>
    <t>Alimentação</t>
  </si>
  <si>
    <t>5800</t>
  </si>
  <si>
    <t>Edição e edição integrada à impressão</t>
  </si>
  <si>
    <t>5980</t>
  </si>
  <si>
    <t>Atividades de televisão, rádio, cinema e  gravação/edição de som e imagem</t>
  </si>
  <si>
    <t>6100</t>
  </si>
  <si>
    <t>Telecomunicações</t>
  </si>
  <si>
    <t>6280</t>
  </si>
  <si>
    <t>6480</t>
  </si>
  <si>
    <t>6800</t>
  </si>
  <si>
    <t>Atividades imobiliárias</t>
  </si>
  <si>
    <t>6980</t>
  </si>
  <si>
    <t xml:space="preserve">Atividades jurídicas, contábeis, consultoria e sedes de empresas </t>
  </si>
  <si>
    <t>7180</t>
  </si>
  <si>
    <t>Serviços de arquitetura, engenharia, testes/análises técnicas e P &amp; D</t>
  </si>
  <si>
    <t>7380</t>
  </si>
  <si>
    <t>Outras atividades profissionais, científicas e técnicas</t>
  </si>
  <si>
    <t>7700</t>
  </si>
  <si>
    <t>Aluguéis não-imobiliários e gestão de ativos de propriedade intelectual</t>
  </si>
  <si>
    <t>7880</t>
  </si>
  <si>
    <t>Outras atividades administrativas e serviços complementares</t>
  </si>
  <si>
    <t>8000</t>
  </si>
  <si>
    <t>Atividades de vigilância, segurança e investigação</t>
  </si>
  <si>
    <t>8400</t>
  </si>
  <si>
    <t>Administração pública, defesa e seguridade social</t>
  </si>
  <si>
    <t>8591</t>
  </si>
  <si>
    <t>8592</t>
  </si>
  <si>
    <t>8691</t>
  </si>
  <si>
    <t>8692</t>
  </si>
  <si>
    <t>9080</t>
  </si>
  <si>
    <t>Atividades artísticas, criativas e de espetáculos</t>
  </si>
  <si>
    <t>9480</t>
  </si>
  <si>
    <t>Organizações associativas e outros serviços pessoais</t>
  </si>
  <si>
    <t>Exportação
de bens e
serviços</t>
  </si>
  <si>
    <t>Consumo
do governo</t>
  </si>
  <si>
    <t>ICMS Total</t>
  </si>
  <si>
    <t>Zeros</t>
  </si>
  <si>
    <t>IPI Total</t>
  </si>
  <si>
    <t>Outros IIL Total</t>
  </si>
  <si>
    <t>Fator trabalho (ocupações)</t>
  </si>
  <si>
    <t>Mínimo</t>
  </si>
  <si>
    <t>Máximo</t>
  </si>
  <si>
    <t>Joaquim José Martins Guilhoto</t>
  </si>
  <si>
    <t>Número de setores: 68</t>
  </si>
  <si>
    <t>Número de produtos: 128</t>
  </si>
  <si>
    <t>Ano base: 2010</t>
  </si>
  <si>
    <t>Com base nas Contas Nacionais publicadas em 2015</t>
  </si>
  <si>
    <t>Matriz construída a partir de dados das Contas Nacionais segundo a metodologia apresentada nas referências abaixo, as quais deverão ser citadas quando da utilização das informações aqui disponibilizadas.</t>
  </si>
  <si>
    <t>Guilhoto, J.J.M., U.A. Sesso Filho (2010). “Estimação da Matriz Insumo-Produto Utilizando Dados Preliminares das Contas Nacionais: Aplicação e Análise de Indicadores Econômicos para o Brasil em 2005”. Economia &amp; Tecnologia. UFPR/TECPAR. Ano 6, Vol 23, Out</t>
  </si>
  <si>
    <t>Guilhoto, J.J.M., U.A. Sesso Filho (2005). “Estimação da Matriz Insumo-Produto a Partir de Dados Preliminares das Contas Nacionais”. Economia Aplicada. Vol. 9. N. 2. pp. 277-299. Abril-Junho.</t>
  </si>
  <si>
    <t>Sistema de Matrizes de Insumo-Produto para o Brasil 2012 - 68 setores</t>
  </si>
  <si>
    <t>Input-Output Table of Brazil 2012 - 68 sectors</t>
  </si>
  <si>
    <t>Ano da Matriz: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</si>
</sst>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#,##0_ ;[Red]\-#,##0\ "/>
  </numFmts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0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1" fontId="3" fillId="0" borderId="0" xfId="0" quotePrefix="1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0" fillId="0" borderId="0" xfId="0" applyNumberFormat="1"/>
    <xf numFmtId="38" fontId="3" fillId="0" borderId="0" xfId="0" applyNumberFormat="1" applyFont="1" applyFill="1"/>
    <xf numFmtId="40" fontId="0" fillId="0" borderId="0" xfId="0" applyNumberForma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38" fontId="0" fillId="0" borderId="0" xfId="0" applyNumberFormat="1"/>
    <xf numFmtId="38" fontId="3" fillId="0" borderId="0" xfId="0" applyNumberFormat="1" applyFont="1" applyBorder="1"/>
    <xf numFmtId="38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7" fillId="0" borderId="0" xfId="0" applyNumberFormat="1" applyFont="1"/>
    <xf numFmtId="1" fontId="0" fillId="0" borderId="0" xfId="0" applyNumberFormat="1" applyFont="1"/>
    <xf numFmtId="1" fontId="2" fillId="0" borderId="0" xfId="0" applyNumberFormat="1" applyFont="1"/>
    <xf numFmtId="165" fontId="0" fillId="0" borderId="0" xfId="0" applyNumberFormat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10" fillId="2" borderId="0" xfId="0" applyFont="1" applyFill="1" applyAlignment="1">
      <alignment wrapText="1"/>
    </xf>
    <xf numFmtId="0" fontId="11" fillId="2" borderId="0" xfId="1" applyFill="1" applyAlignment="1" applyProtection="1">
      <alignment horizontal="justify" vertical="center"/>
    </xf>
    <xf numFmtId="0" fontId="11" fillId="2" borderId="0" xfId="1" applyFill="1" applyAlignment="1" applyProtection="1">
      <alignment horizontal="justify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2676525</xdr:colOff>
      <xdr:row>6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2676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deas.repec.org/p/pra/mprapa/38212.html" TargetMode="External"/><Relationship Id="rId1" Type="http://schemas.openxmlformats.org/officeDocument/2006/relationships/hyperlink" Target="http://papers.ssrn.com/sol3/papers.cfm?abstract_id=183649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25"/>
  <sheetViews>
    <sheetView tabSelected="1" workbookViewId="0">
      <selection sqref="A1:XFD1048576"/>
    </sheetView>
  </sheetViews>
  <sheetFormatPr defaultRowHeight="13.2" x14ac:dyDescent="0.25"/>
  <cols>
    <col min="1" max="1" width="8.88671875" style="36"/>
    <col min="2" max="2" width="86.33203125" style="36" customWidth="1"/>
    <col min="3" max="257" width="8.88671875" style="36"/>
    <col min="258" max="258" width="86.33203125" style="36" customWidth="1"/>
    <col min="259" max="513" width="8.88671875" style="36"/>
    <col min="514" max="514" width="86.33203125" style="36" customWidth="1"/>
    <col min="515" max="769" width="8.88671875" style="36"/>
    <col min="770" max="770" width="86.33203125" style="36" customWidth="1"/>
    <col min="771" max="1025" width="8.88671875" style="36"/>
    <col min="1026" max="1026" width="86.33203125" style="36" customWidth="1"/>
    <col min="1027" max="1281" width="8.88671875" style="36"/>
    <col min="1282" max="1282" width="86.33203125" style="36" customWidth="1"/>
    <col min="1283" max="1537" width="8.88671875" style="36"/>
    <col min="1538" max="1538" width="86.33203125" style="36" customWidth="1"/>
    <col min="1539" max="1793" width="8.88671875" style="36"/>
    <col min="1794" max="1794" width="86.33203125" style="36" customWidth="1"/>
    <col min="1795" max="2049" width="8.88671875" style="36"/>
    <col min="2050" max="2050" width="86.33203125" style="36" customWidth="1"/>
    <col min="2051" max="2305" width="8.88671875" style="36"/>
    <col min="2306" max="2306" width="86.33203125" style="36" customWidth="1"/>
    <col min="2307" max="2561" width="8.88671875" style="36"/>
    <col min="2562" max="2562" width="86.33203125" style="36" customWidth="1"/>
    <col min="2563" max="2817" width="8.88671875" style="36"/>
    <col min="2818" max="2818" width="86.33203125" style="36" customWidth="1"/>
    <col min="2819" max="3073" width="8.88671875" style="36"/>
    <col min="3074" max="3074" width="86.33203125" style="36" customWidth="1"/>
    <col min="3075" max="3329" width="8.88671875" style="36"/>
    <col min="3330" max="3330" width="86.33203125" style="36" customWidth="1"/>
    <col min="3331" max="3585" width="8.88671875" style="36"/>
    <col min="3586" max="3586" width="86.33203125" style="36" customWidth="1"/>
    <col min="3587" max="3841" width="8.88671875" style="36"/>
    <col min="3842" max="3842" width="86.33203125" style="36" customWidth="1"/>
    <col min="3843" max="4097" width="8.88671875" style="36"/>
    <col min="4098" max="4098" width="86.33203125" style="36" customWidth="1"/>
    <col min="4099" max="4353" width="8.88671875" style="36"/>
    <col min="4354" max="4354" width="86.33203125" style="36" customWidth="1"/>
    <col min="4355" max="4609" width="8.88671875" style="36"/>
    <col min="4610" max="4610" width="86.33203125" style="36" customWidth="1"/>
    <col min="4611" max="4865" width="8.88671875" style="36"/>
    <col min="4866" max="4866" width="86.33203125" style="36" customWidth="1"/>
    <col min="4867" max="5121" width="8.88671875" style="36"/>
    <col min="5122" max="5122" width="86.33203125" style="36" customWidth="1"/>
    <col min="5123" max="5377" width="8.88671875" style="36"/>
    <col min="5378" max="5378" width="86.33203125" style="36" customWidth="1"/>
    <col min="5379" max="5633" width="8.88671875" style="36"/>
    <col min="5634" max="5634" width="86.33203125" style="36" customWidth="1"/>
    <col min="5635" max="5889" width="8.88671875" style="36"/>
    <col min="5890" max="5890" width="86.33203125" style="36" customWidth="1"/>
    <col min="5891" max="6145" width="8.88671875" style="36"/>
    <col min="6146" max="6146" width="86.33203125" style="36" customWidth="1"/>
    <col min="6147" max="6401" width="8.88671875" style="36"/>
    <col min="6402" max="6402" width="86.33203125" style="36" customWidth="1"/>
    <col min="6403" max="6657" width="8.88671875" style="36"/>
    <col min="6658" max="6658" width="86.33203125" style="36" customWidth="1"/>
    <col min="6659" max="6913" width="8.88671875" style="36"/>
    <col min="6914" max="6914" width="86.33203125" style="36" customWidth="1"/>
    <col min="6915" max="7169" width="8.88671875" style="36"/>
    <col min="7170" max="7170" width="86.33203125" style="36" customWidth="1"/>
    <col min="7171" max="7425" width="8.88671875" style="36"/>
    <col min="7426" max="7426" width="86.33203125" style="36" customWidth="1"/>
    <col min="7427" max="7681" width="8.88671875" style="36"/>
    <col min="7682" max="7682" width="86.33203125" style="36" customWidth="1"/>
    <col min="7683" max="7937" width="8.88671875" style="36"/>
    <col min="7938" max="7938" width="86.33203125" style="36" customWidth="1"/>
    <col min="7939" max="8193" width="8.88671875" style="36"/>
    <col min="8194" max="8194" width="86.33203125" style="36" customWidth="1"/>
    <col min="8195" max="8449" width="8.88671875" style="36"/>
    <col min="8450" max="8450" width="86.33203125" style="36" customWidth="1"/>
    <col min="8451" max="8705" width="8.88671875" style="36"/>
    <col min="8706" max="8706" width="86.33203125" style="36" customWidth="1"/>
    <col min="8707" max="8961" width="8.88671875" style="36"/>
    <col min="8962" max="8962" width="86.33203125" style="36" customWidth="1"/>
    <col min="8963" max="9217" width="8.88671875" style="36"/>
    <col min="9218" max="9218" width="86.33203125" style="36" customWidth="1"/>
    <col min="9219" max="9473" width="8.88671875" style="36"/>
    <col min="9474" max="9474" width="86.33203125" style="36" customWidth="1"/>
    <col min="9475" max="9729" width="8.88671875" style="36"/>
    <col min="9730" max="9730" width="86.33203125" style="36" customWidth="1"/>
    <col min="9731" max="9985" width="8.88671875" style="36"/>
    <col min="9986" max="9986" width="86.33203125" style="36" customWidth="1"/>
    <col min="9987" max="10241" width="8.88671875" style="36"/>
    <col min="10242" max="10242" width="86.33203125" style="36" customWidth="1"/>
    <col min="10243" max="10497" width="8.88671875" style="36"/>
    <col min="10498" max="10498" width="86.33203125" style="36" customWidth="1"/>
    <col min="10499" max="10753" width="8.88671875" style="36"/>
    <col min="10754" max="10754" width="86.33203125" style="36" customWidth="1"/>
    <col min="10755" max="11009" width="8.88671875" style="36"/>
    <col min="11010" max="11010" width="86.33203125" style="36" customWidth="1"/>
    <col min="11011" max="11265" width="8.88671875" style="36"/>
    <col min="11266" max="11266" width="86.33203125" style="36" customWidth="1"/>
    <col min="11267" max="11521" width="8.88671875" style="36"/>
    <col min="11522" max="11522" width="86.33203125" style="36" customWidth="1"/>
    <col min="11523" max="11777" width="8.88671875" style="36"/>
    <col min="11778" max="11778" width="86.33203125" style="36" customWidth="1"/>
    <col min="11779" max="12033" width="8.88671875" style="36"/>
    <col min="12034" max="12034" width="86.33203125" style="36" customWidth="1"/>
    <col min="12035" max="12289" width="8.88671875" style="36"/>
    <col min="12290" max="12290" width="86.33203125" style="36" customWidth="1"/>
    <col min="12291" max="12545" width="8.88671875" style="36"/>
    <col min="12546" max="12546" width="86.33203125" style="36" customWidth="1"/>
    <col min="12547" max="12801" width="8.88671875" style="36"/>
    <col min="12802" max="12802" width="86.33203125" style="36" customWidth="1"/>
    <col min="12803" max="13057" width="8.88671875" style="36"/>
    <col min="13058" max="13058" width="86.33203125" style="36" customWidth="1"/>
    <col min="13059" max="13313" width="8.88671875" style="36"/>
    <col min="13314" max="13314" width="86.33203125" style="36" customWidth="1"/>
    <col min="13315" max="13569" width="8.88671875" style="36"/>
    <col min="13570" max="13570" width="86.33203125" style="36" customWidth="1"/>
    <col min="13571" max="13825" width="8.88671875" style="36"/>
    <col min="13826" max="13826" width="86.33203125" style="36" customWidth="1"/>
    <col min="13827" max="14081" width="8.88671875" style="36"/>
    <col min="14082" max="14082" width="86.33203125" style="36" customWidth="1"/>
    <col min="14083" max="14337" width="8.88671875" style="36"/>
    <col min="14338" max="14338" width="86.33203125" style="36" customWidth="1"/>
    <col min="14339" max="14593" width="8.88671875" style="36"/>
    <col min="14594" max="14594" width="86.33203125" style="36" customWidth="1"/>
    <col min="14595" max="14849" width="8.88671875" style="36"/>
    <col min="14850" max="14850" width="86.33203125" style="36" customWidth="1"/>
    <col min="14851" max="15105" width="8.88671875" style="36"/>
    <col min="15106" max="15106" width="86.33203125" style="36" customWidth="1"/>
    <col min="15107" max="15361" width="8.88671875" style="36"/>
    <col min="15362" max="15362" width="86.33203125" style="36" customWidth="1"/>
    <col min="15363" max="15617" width="8.88671875" style="36"/>
    <col min="15618" max="15618" width="86.33203125" style="36" customWidth="1"/>
    <col min="15619" max="15873" width="8.88671875" style="36"/>
    <col min="15874" max="15874" width="86.33203125" style="36" customWidth="1"/>
    <col min="15875" max="16129" width="8.88671875" style="36"/>
    <col min="16130" max="16130" width="86.33203125" style="36" customWidth="1"/>
    <col min="16131" max="16384" width="8.88671875" style="36"/>
  </cols>
  <sheetData>
    <row r="8" spans="2:2" ht="15.6" x14ac:dyDescent="0.3">
      <c r="B8" s="37" t="s">
        <v>440</v>
      </c>
    </row>
    <row r="9" spans="2:2" ht="15.6" x14ac:dyDescent="0.3">
      <c r="B9" s="38"/>
    </row>
    <row r="10" spans="2:2" ht="15.6" x14ac:dyDescent="0.3">
      <c r="B10" s="39" t="s">
        <v>441</v>
      </c>
    </row>
    <row r="12" spans="2:2" x14ac:dyDescent="0.25">
      <c r="B12" s="40" t="s">
        <v>432</v>
      </c>
    </row>
    <row r="13" spans="2:2" x14ac:dyDescent="0.25">
      <c r="B13" s="40"/>
    </row>
    <row r="14" spans="2:2" x14ac:dyDescent="0.25">
      <c r="B14" s="41" t="s">
        <v>442</v>
      </c>
    </row>
    <row r="15" spans="2:2" x14ac:dyDescent="0.25">
      <c r="B15" s="41" t="s">
        <v>433</v>
      </c>
    </row>
    <row r="16" spans="2:2" x14ac:dyDescent="0.25">
      <c r="B16" s="41" t="s">
        <v>434</v>
      </c>
    </row>
    <row r="17" spans="2:2" x14ac:dyDescent="0.25">
      <c r="B17" s="41" t="s">
        <v>435</v>
      </c>
    </row>
    <row r="18" spans="2:2" x14ac:dyDescent="0.25">
      <c r="B18" s="42" t="s">
        <v>436</v>
      </c>
    </row>
    <row r="19" spans="2:2" x14ac:dyDescent="0.25">
      <c r="B19" s="41"/>
    </row>
    <row r="20" spans="2:2" ht="45" x14ac:dyDescent="0.25">
      <c r="B20" s="43" t="s">
        <v>437</v>
      </c>
    </row>
    <row r="21" spans="2:2" x14ac:dyDescent="0.25">
      <c r="B21" s="41"/>
    </row>
    <row r="22" spans="2:2" ht="39.6" x14ac:dyDescent="0.25">
      <c r="B22" s="44" t="s">
        <v>438</v>
      </c>
    </row>
    <row r="23" spans="2:2" x14ac:dyDescent="0.25">
      <c r="B23" s="41"/>
    </row>
    <row r="24" spans="2:2" ht="26.4" x14ac:dyDescent="0.25">
      <c r="B24" s="45" t="s">
        <v>439</v>
      </c>
    </row>
    <row r="25" spans="2:2" x14ac:dyDescent="0.25">
      <c r="B25" s="41"/>
    </row>
  </sheetData>
  <phoneticPr fontId="2" type="noConversion"/>
  <hyperlinks>
    <hyperlink ref="B22" r:id="rId1"/>
    <hyperlink ref="B24" r:id="rId2"/>
  </hyperlinks>
  <pageMargins left="0.78740157499999996" right="0.78740157499999996" top="0.984251969" bottom="0.984251969" header="0.5" footer="0.5"/>
  <pageSetup paperSize="9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0</v>
      </c>
      <c r="BU5" s="19">
        <v>0</v>
      </c>
      <c r="BV5" s="19">
        <v>0</v>
      </c>
      <c r="BW5" s="19">
        <v>0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0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0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</v>
      </c>
      <c r="BU7" s="19">
        <v>0</v>
      </c>
      <c r="BV7" s="19">
        <v>0</v>
      </c>
      <c r="BW7" s="19">
        <v>0</v>
      </c>
      <c r="BX7" s="19">
        <v>0</v>
      </c>
      <c r="BY7" s="19">
        <v>0</v>
      </c>
      <c r="BZ7" s="19">
        <v>0</v>
      </c>
      <c r="CA7" s="19">
        <v>0</v>
      </c>
      <c r="CB7" s="19">
        <v>0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0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0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0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0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0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0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0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0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0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0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0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8.3658170914542723E-2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4.6476761619190406E-2</v>
      </c>
      <c r="AY28" s="19">
        <v>3.0581709145427287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0.26026986506746624</v>
      </c>
      <c r="BM28" s="19">
        <v>0.21379310344827585</v>
      </c>
      <c r="BN28" s="19">
        <v>1.3943028485757122E-2</v>
      </c>
      <c r="BO28" s="19">
        <v>0.10689655172413792</v>
      </c>
      <c r="BP28" s="19">
        <v>3.7181409295352325E-2</v>
      </c>
      <c r="BQ28" s="19">
        <v>0</v>
      </c>
      <c r="BR28" s="19">
        <v>3.7181409295352325E-2</v>
      </c>
      <c r="BS28" s="19">
        <v>0</v>
      </c>
      <c r="BT28" s="19">
        <v>3.8575712143928036</v>
      </c>
      <c r="BU28" s="19">
        <v>0</v>
      </c>
      <c r="BV28" s="19">
        <v>0</v>
      </c>
      <c r="BW28" s="19">
        <v>0</v>
      </c>
      <c r="BX28" s="19">
        <v>27.142428785607198</v>
      </c>
      <c r="BY28" s="19">
        <v>0</v>
      </c>
      <c r="BZ28" s="19">
        <v>0</v>
      </c>
      <c r="CA28" s="19">
        <v>27.142428785607198</v>
      </c>
      <c r="CB28" s="19">
        <v>31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31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16.026161817143084</v>
      </c>
      <c r="L30" s="19">
        <v>0</v>
      </c>
      <c r="M30" s="19">
        <v>5.9043754063158724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5.2717637556391715E-2</v>
      </c>
      <c r="Z30" s="19">
        <v>0</v>
      </c>
      <c r="AA30" s="19">
        <v>8.7862729260652864E-3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4.8324501093359076E-2</v>
      </c>
      <c r="AT30" s="19">
        <v>0</v>
      </c>
      <c r="AU30" s="19">
        <v>0</v>
      </c>
      <c r="AV30" s="19">
        <v>0</v>
      </c>
      <c r="AW30" s="19">
        <v>0</v>
      </c>
      <c r="AX30" s="19">
        <v>0.26798132424499121</v>
      </c>
      <c r="AY30" s="19">
        <v>4.5425031027757532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4.3931364630326432E-3</v>
      </c>
      <c r="BH30" s="19">
        <v>0</v>
      </c>
      <c r="BI30" s="19">
        <v>0</v>
      </c>
      <c r="BJ30" s="19">
        <v>0</v>
      </c>
      <c r="BK30" s="19">
        <v>0</v>
      </c>
      <c r="BL30" s="19">
        <v>0.79076456334587575</v>
      </c>
      <c r="BM30" s="19">
        <v>0.61064596836153739</v>
      </c>
      <c r="BN30" s="19">
        <v>6.1503910482457007E-2</v>
      </c>
      <c r="BO30" s="19">
        <v>0.32948523472744823</v>
      </c>
      <c r="BP30" s="19">
        <v>0.23722936900376271</v>
      </c>
      <c r="BQ30" s="19">
        <v>0</v>
      </c>
      <c r="BR30" s="19">
        <v>0.21965682315163215</v>
      </c>
      <c r="BS30" s="19">
        <v>0</v>
      </c>
      <c r="BT30" s="19">
        <v>29.104529067591258</v>
      </c>
      <c r="BU30" s="19">
        <v>0</v>
      </c>
      <c r="BV30" s="19">
        <v>0</v>
      </c>
      <c r="BW30" s="19">
        <v>0</v>
      </c>
      <c r="BX30" s="19">
        <v>193.89547093240873</v>
      </c>
      <c r="BY30" s="19">
        <v>0</v>
      </c>
      <c r="BZ30" s="19">
        <v>0</v>
      </c>
      <c r="CA30" s="19">
        <v>193.89547093240873</v>
      </c>
      <c r="CB30" s="19">
        <v>223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223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0.19789631231031474</v>
      </c>
      <c r="E31" s="19">
        <v>0.93011266785847924</v>
      </c>
      <c r="F31" s="19">
        <v>9.8948156155157369E-3</v>
      </c>
      <c r="G31" s="19">
        <v>0</v>
      </c>
      <c r="H31" s="19">
        <v>0</v>
      </c>
      <c r="I31" s="19">
        <v>0</v>
      </c>
      <c r="J31" s="19">
        <v>0</v>
      </c>
      <c r="K31" s="19">
        <v>4.6901426017544594</v>
      </c>
      <c r="L31" s="19">
        <v>26.023365068806385</v>
      </c>
      <c r="M31" s="19">
        <v>69.837608614310071</v>
      </c>
      <c r="N31" s="19">
        <v>13.803267783644452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5.8775204756163468</v>
      </c>
      <c r="X31" s="19">
        <v>0</v>
      </c>
      <c r="Y31" s="19">
        <v>6.2337338377749134</v>
      </c>
      <c r="Z31" s="19">
        <v>0</v>
      </c>
      <c r="AA31" s="19">
        <v>9.8948156155157369E-3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0.14842223423273604</v>
      </c>
      <c r="AT31" s="19">
        <v>0</v>
      </c>
      <c r="AU31" s="19">
        <v>0</v>
      </c>
      <c r="AV31" s="19">
        <v>0</v>
      </c>
      <c r="AW31" s="19">
        <v>0</v>
      </c>
      <c r="AX31" s="19">
        <v>1.9789631231031474E-2</v>
      </c>
      <c r="AY31" s="19">
        <v>12.041990604082651</v>
      </c>
      <c r="AZ31" s="19">
        <v>0</v>
      </c>
      <c r="BA31" s="19">
        <v>0</v>
      </c>
      <c r="BB31" s="19">
        <v>0</v>
      </c>
      <c r="BC31" s="19">
        <v>0</v>
      </c>
      <c r="BD31" s="19">
        <v>1.9789631231031474E-2</v>
      </c>
      <c r="BE31" s="19">
        <v>0</v>
      </c>
      <c r="BF31" s="19">
        <v>0</v>
      </c>
      <c r="BG31" s="19">
        <v>1.9789631231031474E-2</v>
      </c>
      <c r="BH31" s="19">
        <v>0</v>
      </c>
      <c r="BI31" s="19">
        <v>0</v>
      </c>
      <c r="BJ31" s="19">
        <v>9.8948156155157369E-3</v>
      </c>
      <c r="BK31" s="19">
        <v>0</v>
      </c>
      <c r="BL31" s="19">
        <v>1.0290608240136365</v>
      </c>
      <c r="BM31" s="19">
        <v>0.82126969608780609</v>
      </c>
      <c r="BN31" s="19">
        <v>8.9053340539641618E-2</v>
      </c>
      <c r="BO31" s="19">
        <v>0.37600299338959797</v>
      </c>
      <c r="BP31" s="19">
        <v>0.26716002161892483</v>
      </c>
      <c r="BQ31" s="19">
        <v>0</v>
      </c>
      <c r="BR31" s="19">
        <v>9.8948156155157369E-2</v>
      </c>
      <c r="BS31" s="19">
        <v>0</v>
      </c>
      <c r="BT31" s="19">
        <v>142.55460857273522</v>
      </c>
      <c r="BU31" s="19">
        <v>0</v>
      </c>
      <c r="BV31" s="19">
        <v>0</v>
      </c>
      <c r="BW31" s="19">
        <v>0</v>
      </c>
      <c r="BX31" s="19">
        <v>95.445391427264781</v>
      </c>
      <c r="BY31" s="19">
        <v>0</v>
      </c>
      <c r="BZ31" s="19">
        <v>0</v>
      </c>
      <c r="CA31" s="19">
        <v>95.445391427264781</v>
      </c>
      <c r="CB31" s="19">
        <v>238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238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0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0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0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0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3.7290573475747809E-4</v>
      </c>
      <c r="E36" s="19">
        <v>9.0562821298244677E-3</v>
      </c>
      <c r="F36" s="19">
        <v>0</v>
      </c>
      <c r="G36" s="19">
        <v>7.7244759342620466E-4</v>
      </c>
      <c r="H36" s="19">
        <v>0</v>
      </c>
      <c r="I36" s="19">
        <v>7.9908371733745302E-5</v>
      </c>
      <c r="J36" s="19">
        <v>0</v>
      </c>
      <c r="K36" s="19">
        <v>8.2545348000958904E-2</v>
      </c>
      <c r="L36" s="19">
        <v>0</v>
      </c>
      <c r="M36" s="19">
        <v>0.18898329915030765</v>
      </c>
      <c r="N36" s="19">
        <v>4.2058439655861278E-2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1.6940574807554006E-2</v>
      </c>
      <c r="U36" s="19">
        <v>0</v>
      </c>
      <c r="V36" s="19">
        <v>0</v>
      </c>
      <c r="W36" s="19">
        <v>0</v>
      </c>
      <c r="X36" s="19">
        <v>0</v>
      </c>
      <c r="Y36" s="19">
        <v>9.6422768558719341E-3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6.2621527315345066E-2</v>
      </c>
      <c r="AT36" s="19">
        <v>0</v>
      </c>
      <c r="AU36" s="19">
        <v>0</v>
      </c>
      <c r="AV36" s="19">
        <v>0</v>
      </c>
      <c r="AW36" s="19">
        <v>0</v>
      </c>
      <c r="AX36" s="19">
        <v>5.3272247822496873E-5</v>
      </c>
      <c r="AY36" s="19">
        <v>4.2990703992754974E-2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1.0654449564499375E-4</v>
      </c>
      <c r="BH36" s="19">
        <v>0</v>
      </c>
      <c r="BI36" s="19">
        <v>0</v>
      </c>
      <c r="BJ36" s="19">
        <v>0</v>
      </c>
      <c r="BK36" s="19">
        <v>0</v>
      </c>
      <c r="BL36" s="19">
        <v>2.3439789041898623E-3</v>
      </c>
      <c r="BM36" s="19">
        <v>1.9444370455211357E-3</v>
      </c>
      <c r="BN36" s="19">
        <v>7.9908371733745302E-5</v>
      </c>
      <c r="BO36" s="19">
        <v>6.3926697386996242E-4</v>
      </c>
      <c r="BP36" s="19">
        <v>4.2617798257997498E-4</v>
      </c>
      <c r="BQ36" s="19">
        <v>0</v>
      </c>
      <c r="BR36" s="19">
        <v>1.1187172042724342E-3</v>
      </c>
      <c r="BS36" s="19">
        <v>0</v>
      </c>
      <c r="BT36" s="19">
        <v>0.4627760168340303</v>
      </c>
      <c r="BU36" s="19">
        <v>0</v>
      </c>
      <c r="BV36" s="19">
        <v>0</v>
      </c>
      <c r="BW36" s="19">
        <v>0</v>
      </c>
      <c r="BX36" s="19">
        <v>0.53722398316596964</v>
      </c>
      <c r="BY36" s="19">
        <v>0</v>
      </c>
      <c r="BZ36" s="19">
        <v>0</v>
      </c>
      <c r="CA36" s="19">
        <v>0.53722398316596964</v>
      </c>
      <c r="CB36" s="19">
        <v>1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1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4.4069514844315707</v>
      </c>
      <c r="E37" s="19">
        <v>45.874969828626597</v>
      </c>
      <c r="F37" s="19">
        <v>3.4221578566256334</v>
      </c>
      <c r="G37" s="19">
        <v>0</v>
      </c>
      <c r="H37" s="19">
        <v>0</v>
      </c>
      <c r="I37" s="19">
        <v>0</v>
      </c>
      <c r="J37" s="19">
        <v>0</v>
      </c>
      <c r="K37" s="19">
        <v>37.770938933140236</v>
      </c>
      <c r="L37" s="19">
        <v>0</v>
      </c>
      <c r="M37" s="19">
        <v>2.8394882935071206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8.2066135650494809E-2</v>
      </c>
      <c r="BI37" s="19">
        <v>0</v>
      </c>
      <c r="BJ37" s="19">
        <v>0</v>
      </c>
      <c r="BK37" s="19">
        <v>0</v>
      </c>
      <c r="BL37" s="19">
        <v>0.25440502051653391</v>
      </c>
      <c r="BM37" s="19">
        <v>0.25440502051653391</v>
      </c>
      <c r="BN37" s="19">
        <v>0</v>
      </c>
      <c r="BO37" s="19">
        <v>2.0516533912623702E-2</v>
      </c>
      <c r="BP37" s="19">
        <v>1.6413227130098962E-2</v>
      </c>
      <c r="BQ37" s="19">
        <v>0.11899589669321747</v>
      </c>
      <c r="BR37" s="19">
        <v>3.0241370987207339</v>
      </c>
      <c r="BS37" s="19">
        <v>0</v>
      </c>
      <c r="BT37" s="19">
        <v>98.085445329471398</v>
      </c>
      <c r="BU37" s="19">
        <v>0</v>
      </c>
      <c r="BV37" s="19">
        <v>0</v>
      </c>
      <c r="BW37" s="19">
        <v>0</v>
      </c>
      <c r="BX37" s="19">
        <v>37.914554670528602</v>
      </c>
      <c r="BY37" s="19">
        <v>0</v>
      </c>
      <c r="BZ37" s="19">
        <v>0</v>
      </c>
      <c r="CA37" s="19">
        <v>37.914554670528602</v>
      </c>
      <c r="CB37" s="19">
        <v>136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136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3.7255850671012759E-2</v>
      </c>
      <c r="E38" s="19">
        <v>0.33530265603911485</v>
      </c>
      <c r="F38" s="19">
        <v>1.6934477577733073E-2</v>
      </c>
      <c r="G38" s="19">
        <v>0</v>
      </c>
      <c r="H38" s="19">
        <v>0</v>
      </c>
      <c r="I38" s="19">
        <v>0</v>
      </c>
      <c r="J38" s="19">
        <v>0</v>
      </c>
      <c r="K38" s="19">
        <v>9.0091420713539936</v>
      </c>
      <c r="L38" s="19">
        <v>0</v>
      </c>
      <c r="M38" s="19">
        <v>17.710076650793248</v>
      </c>
      <c r="N38" s="19">
        <v>0.92462247574422574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5.0803432733199219E-2</v>
      </c>
      <c r="Z38" s="19">
        <v>0</v>
      </c>
      <c r="AA38" s="19">
        <v>1.6934477577733073E-2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6.773791031093229E-3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0.88059283404211974</v>
      </c>
      <c r="AT38" s="19">
        <v>6.773791031093229E-3</v>
      </c>
      <c r="AU38" s="19">
        <v>0</v>
      </c>
      <c r="AV38" s="19">
        <v>0</v>
      </c>
      <c r="AW38" s="19">
        <v>5.4190328248745832E-2</v>
      </c>
      <c r="AX38" s="19">
        <v>0.70447426723369577</v>
      </c>
      <c r="AY38" s="19">
        <v>13.351142122284754</v>
      </c>
      <c r="AZ38" s="19">
        <v>0</v>
      </c>
      <c r="BA38" s="19">
        <v>0</v>
      </c>
      <c r="BB38" s="19">
        <v>9.1446178919758592E-2</v>
      </c>
      <c r="BC38" s="19">
        <v>0</v>
      </c>
      <c r="BD38" s="19">
        <v>6.773791031093229E-3</v>
      </c>
      <c r="BE38" s="19">
        <v>0</v>
      </c>
      <c r="BF38" s="19">
        <v>5.4190328248745832E-2</v>
      </c>
      <c r="BG38" s="19">
        <v>1.6934477577733073E-2</v>
      </c>
      <c r="BH38" s="19">
        <v>5.4190328248745832E-2</v>
      </c>
      <c r="BI38" s="19">
        <v>0</v>
      </c>
      <c r="BJ38" s="19">
        <v>0</v>
      </c>
      <c r="BK38" s="19">
        <v>0</v>
      </c>
      <c r="BL38" s="19">
        <v>2.8720873971835292</v>
      </c>
      <c r="BM38" s="19">
        <v>3.1294914563650713</v>
      </c>
      <c r="BN38" s="19">
        <v>0.39287987980340727</v>
      </c>
      <c r="BO38" s="19">
        <v>4.0778222007181233</v>
      </c>
      <c r="BP38" s="19">
        <v>1.2362168631745143</v>
      </c>
      <c r="BQ38" s="19">
        <v>2.3708268608826299E-2</v>
      </c>
      <c r="BR38" s="19">
        <v>0.12192823855967812</v>
      </c>
      <c r="BS38" s="19">
        <v>0</v>
      </c>
      <c r="BT38" s="19">
        <v>55.182688634800982</v>
      </c>
      <c r="BU38" s="19">
        <v>0</v>
      </c>
      <c r="BV38" s="19">
        <v>0</v>
      </c>
      <c r="BW38" s="19">
        <v>0</v>
      </c>
      <c r="BX38" s="19">
        <v>343.81731136519903</v>
      </c>
      <c r="BY38" s="19">
        <v>0</v>
      </c>
      <c r="BZ38" s="19">
        <v>0</v>
      </c>
      <c r="CA38" s="19">
        <v>343.81731136519903</v>
      </c>
      <c r="CB38" s="19">
        <v>399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399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18.429780590023832</v>
      </c>
      <c r="L39" s="19">
        <v>0</v>
      </c>
      <c r="M39" s="19">
        <v>4.3060235023420164E-2</v>
      </c>
      <c r="N39" s="19">
        <v>413.11989481469311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4.3060235023420164E-2</v>
      </c>
      <c r="AS39" s="19">
        <v>0.55978305530446215</v>
      </c>
      <c r="AT39" s="19">
        <v>0.30142164516394121</v>
      </c>
      <c r="AU39" s="19">
        <v>0</v>
      </c>
      <c r="AV39" s="19">
        <v>0.38754211521078147</v>
      </c>
      <c r="AW39" s="19">
        <v>0</v>
      </c>
      <c r="AX39" s="19">
        <v>26.438984304379982</v>
      </c>
      <c r="AY39" s="19">
        <v>1540.7382693729969</v>
      </c>
      <c r="AZ39" s="19">
        <v>0</v>
      </c>
      <c r="BA39" s="19">
        <v>0</v>
      </c>
      <c r="BB39" s="19">
        <v>0</v>
      </c>
      <c r="BC39" s="19">
        <v>0</v>
      </c>
      <c r="BD39" s="19">
        <v>7.79390253923905</v>
      </c>
      <c r="BE39" s="19">
        <v>0</v>
      </c>
      <c r="BF39" s="19">
        <v>8.6120470046840328E-2</v>
      </c>
      <c r="BG39" s="19">
        <v>0</v>
      </c>
      <c r="BH39" s="19">
        <v>0</v>
      </c>
      <c r="BI39" s="19">
        <v>0</v>
      </c>
      <c r="BJ39" s="19">
        <v>4.3060235023420164E-2</v>
      </c>
      <c r="BK39" s="19">
        <v>0</v>
      </c>
      <c r="BL39" s="19">
        <v>4.99498726271674</v>
      </c>
      <c r="BM39" s="19">
        <v>4.0476620922014961</v>
      </c>
      <c r="BN39" s="19">
        <v>0.38754211521078147</v>
      </c>
      <c r="BO39" s="19">
        <v>1.8946503410304874</v>
      </c>
      <c r="BP39" s="19">
        <v>6.9326978387706468</v>
      </c>
      <c r="BQ39" s="19">
        <v>1.6362889308899662</v>
      </c>
      <c r="BR39" s="19">
        <v>0.77508423042156294</v>
      </c>
      <c r="BS39" s="19">
        <v>0</v>
      </c>
      <c r="BT39" s="19">
        <v>2028.653792423371</v>
      </c>
      <c r="BU39" s="19">
        <v>0</v>
      </c>
      <c r="BV39" s="19">
        <v>0</v>
      </c>
      <c r="BW39" s="19">
        <v>0</v>
      </c>
      <c r="BX39" s="19">
        <v>2687.3462075766292</v>
      </c>
      <c r="BY39" s="19">
        <v>0</v>
      </c>
      <c r="BZ39" s="19">
        <v>0</v>
      </c>
      <c r="CA39" s="19">
        <v>2687.3462075766292</v>
      </c>
      <c r="CB39" s="19">
        <v>4716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4716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189.2918673455346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189.2918673455346</v>
      </c>
      <c r="BU40" s="19">
        <v>0</v>
      </c>
      <c r="BV40" s="19">
        <v>0</v>
      </c>
      <c r="BW40" s="19">
        <v>0</v>
      </c>
      <c r="BX40" s="19">
        <v>3548.7081326544653</v>
      </c>
      <c r="BY40" s="19">
        <v>0</v>
      </c>
      <c r="BZ40" s="19">
        <v>0</v>
      </c>
      <c r="CA40" s="19">
        <v>3548.7081326544653</v>
      </c>
      <c r="CB40" s="19">
        <v>3738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3738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0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0.65408850846840283</v>
      </c>
      <c r="E42" s="19">
        <v>0</v>
      </c>
      <c r="F42" s="19">
        <v>0</v>
      </c>
      <c r="G42" s="19">
        <v>0.34299763248952836</v>
      </c>
      <c r="H42" s="19">
        <v>0</v>
      </c>
      <c r="I42" s="19">
        <v>0</v>
      </c>
      <c r="J42" s="19">
        <v>2.6588963758878161E-3</v>
      </c>
      <c r="K42" s="19">
        <v>0</v>
      </c>
      <c r="L42" s="19">
        <v>0.13294481879439082</v>
      </c>
      <c r="M42" s="19">
        <v>0.26588963758878165</v>
      </c>
      <c r="N42" s="19">
        <v>0</v>
      </c>
      <c r="O42" s="19">
        <v>0</v>
      </c>
      <c r="P42" s="19">
        <v>8.8115825896922235</v>
      </c>
      <c r="Q42" s="19">
        <v>41.037406665452558</v>
      </c>
      <c r="R42" s="19">
        <v>7.9740302312875606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2.6588963758878162E-2</v>
      </c>
      <c r="Z42" s="19">
        <v>0</v>
      </c>
      <c r="AA42" s="19">
        <v>4.2542342014205058E-2</v>
      </c>
      <c r="AB42" s="19">
        <v>4.2542342014205058E-2</v>
      </c>
      <c r="AC42" s="19">
        <v>1.3294481879439081E-2</v>
      </c>
      <c r="AD42" s="19">
        <v>0</v>
      </c>
      <c r="AE42" s="19">
        <v>0</v>
      </c>
      <c r="AF42" s="19">
        <v>0.10635585503551265</v>
      </c>
      <c r="AG42" s="19">
        <v>0</v>
      </c>
      <c r="AH42" s="19">
        <v>7.9766891276634496E-3</v>
      </c>
      <c r="AI42" s="19">
        <v>0</v>
      </c>
      <c r="AJ42" s="19">
        <v>0</v>
      </c>
      <c r="AK42" s="19">
        <v>5.2779093061373157</v>
      </c>
      <c r="AL42" s="19">
        <v>0.14889819704971771</v>
      </c>
      <c r="AM42" s="19">
        <v>3.5708978328173373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1.3294481879439081E-2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1.3294481879439081E-2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4.7860134765980694E-2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0.11699144053906392</v>
      </c>
      <c r="BS42" s="19">
        <v>0</v>
      </c>
      <c r="BT42" s="19">
        <v>68.650045529047532</v>
      </c>
      <c r="BU42" s="19">
        <v>0</v>
      </c>
      <c r="BV42" s="19">
        <v>0</v>
      </c>
      <c r="BW42" s="19">
        <v>0</v>
      </c>
      <c r="BX42" s="19">
        <v>4.3499544709524676</v>
      </c>
      <c r="BY42" s="19">
        <v>0</v>
      </c>
      <c r="BZ42" s="19">
        <v>0</v>
      </c>
      <c r="CA42" s="19">
        <v>4.3499544709524676</v>
      </c>
      <c r="CB42" s="19">
        <v>73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73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2.7884906744684188</v>
      </c>
      <c r="E43" s="19">
        <v>6.1360430489525102E-2</v>
      </c>
      <c r="F43" s="19">
        <v>6.1360430489525102E-2</v>
      </c>
      <c r="G43" s="19">
        <v>0.92040645734287652</v>
      </c>
      <c r="H43" s="19">
        <v>0.5795151768455149</v>
      </c>
      <c r="I43" s="19">
        <v>0</v>
      </c>
      <c r="J43" s="19">
        <v>3.4089128049736163E-2</v>
      </c>
      <c r="K43" s="19">
        <v>0</v>
      </c>
      <c r="L43" s="19">
        <v>0.80450342197377356</v>
      </c>
      <c r="M43" s="19">
        <v>0.96131341100255996</v>
      </c>
      <c r="N43" s="19">
        <v>0</v>
      </c>
      <c r="O43" s="19">
        <v>0</v>
      </c>
      <c r="P43" s="19">
        <v>24.605532626299567</v>
      </c>
      <c r="Q43" s="19">
        <v>4.6020322867143824</v>
      </c>
      <c r="R43" s="19">
        <v>7.6836894624105323</v>
      </c>
      <c r="S43" s="19">
        <v>0</v>
      </c>
      <c r="T43" s="19">
        <v>0.92722428295282378</v>
      </c>
      <c r="U43" s="19">
        <v>0</v>
      </c>
      <c r="V43" s="19">
        <v>0</v>
      </c>
      <c r="W43" s="19">
        <v>0</v>
      </c>
      <c r="X43" s="19">
        <v>0</v>
      </c>
      <c r="Y43" s="19">
        <v>0.17044564024868084</v>
      </c>
      <c r="Z43" s="19">
        <v>0</v>
      </c>
      <c r="AA43" s="19">
        <v>6.8178256099472338E-3</v>
      </c>
      <c r="AB43" s="19">
        <v>4.1043310171882341</v>
      </c>
      <c r="AC43" s="19">
        <v>8.1813907319366802E-2</v>
      </c>
      <c r="AD43" s="19">
        <v>0</v>
      </c>
      <c r="AE43" s="19">
        <v>0</v>
      </c>
      <c r="AF43" s="19">
        <v>1.3635651219894468E-2</v>
      </c>
      <c r="AG43" s="19">
        <v>0</v>
      </c>
      <c r="AH43" s="19">
        <v>3.4089128049736163E-2</v>
      </c>
      <c r="AI43" s="19">
        <v>5.454260487957787E-2</v>
      </c>
      <c r="AJ43" s="19">
        <v>4.0906953659683401E-2</v>
      </c>
      <c r="AK43" s="19">
        <v>0</v>
      </c>
      <c r="AL43" s="19">
        <v>0.42952301342667576</v>
      </c>
      <c r="AM43" s="19">
        <v>3.0952928269160438</v>
      </c>
      <c r="AN43" s="19">
        <v>6.8178256099472338E-3</v>
      </c>
      <c r="AO43" s="19">
        <v>0.1636278146387336</v>
      </c>
      <c r="AP43" s="19">
        <v>8.1813907319366802E-2</v>
      </c>
      <c r="AQ43" s="19">
        <v>6.1974034794420358</v>
      </c>
      <c r="AR43" s="19">
        <v>2.0453476829841701E-2</v>
      </c>
      <c r="AS43" s="19">
        <v>0.89313515490308759</v>
      </c>
      <c r="AT43" s="19">
        <v>0.29998432683767828</v>
      </c>
      <c r="AU43" s="19">
        <v>0.10908520975915574</v>
      </c>
      <c r="AV43" s="19">
        <v>0</v>
      </c>
      <c r="AW43" s="19">
        <v>0</v>
      </c>
      <c r="AX43" s="19">
        <v>2.3453320098218486</v>
      </c>
      <c r="AY43" s="19">
        <v>1.5408285878480747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2.7271302439788935E-2</v>
      </c>
      <c r="BH43" s="19">
        <v>0</v>
      </c>
      <c r="BI43" s="19">
        <v>0</v>
      </c>
      <c r="BJ43" s="19">
        <v>8.1813907319366802E-2</v>
      </c>
      <c r="BK43" s="19">
        <v>0</v>
      </c>
      <c r="BL43" s="19">
        <v>0.37498040854709785</v>
      </c>
      <c r="BM43" s="19">
        <v>0.41588736220678124</v>
      </c>
      <c r="BN43" s="19">
        <v>0</v>
      </c>
      <c r="BO43" s="19">
        <v>0.17044564024868084</v>
      </c>
      <c r="BP43" s="19">
        <v>0.10226738414920851</v>
      </c>
      <c r="BQ43" s="19">
        <v>0</v>
      </c>
      <c r="BR43" s="19">
        <v>5.6997022099158876</v>
      </c>
      <c r="BS43" s="19">
        <v>0</v>
      </c>
      <c r="BT43" s="19">
        <v>70.591766365393667</v>
      </c>
      <c r="BU43" s="19">
        <v>0</v>
      </c>
      <c r="BV43" s="19">
        <v>0</v>
      </c>
      <c r="BW43" s="19">
        <v>0</v>
      </c>
      <c r="BX43" s="19">
        <v>190.40823363460635</v>
      </c>
      <c r="BY43" s="19">
        <v>0</v>
      </c>
      <c r="BZ43" s="19">
        <v>0</v>
      </c>
      <c r="CA43" s="19">
        <v>190.40823363460635</v>
      </c>
      <c r="CB43" s="19">
        <v>261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261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0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8.4718726737797317E-3</v>
      </c>
      <c r="E45" s="19">
        <v>4.2359363368898659E-3</v>
      </c>
      <c r="F45" s="19">
        <v>0</v>
      </c>
      <c r="G45" s="19">
        <v>0</v>
      </c>
      <c r="H45" s="19">
        <v>1.6943745347559463E-2</v>
      </c>
      <c r="I45" s="19">
        <v>0</v>
      </c>
      <c r="J45" s="19">
        <v>0</v>
      </c>
      <c r="K45" s="19">
        <v>2.1179681684449329E-2</v>
      </c>
      <c r="L45" s="19">
        <v>0</v>
      </c>
      <c r="M45" s="19">
        <v>3.8123427032008786E-2</v>
      </c>
      <c r="N45" s="19">
        <v>0</v>
      </c>
      <c r="O45" s="19">
        <v>0</v>
      </c>
      <c r="P45" s="19">
        <v>0</v>
      </c>
      <c r="Q45" s="19">
        <v>0</v>
      </c>
      <c r="R45" s="19">
        <v>27.520878380773457</v>
      </c>
      <c r="S45" s="19">
        <v>0</v>
      </c>
      <c r="T45" s="19">
        <v>0.40664988834142707</v>
      </c>
      <c r="U45" s="19">
        <v>0</v>
      </c>
      <c r="V45" s="19">
        <v>0</v>
      </c>
      <c r="W45" s="19">
        <v>0</v>
      </c>
      <c r="X45" s="19">
        <v>0</v>
      </c>
      <c r="Y45" s="19">
        <v>1.2707809010669596E-2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0.19908900783382369</v>
      </c>
      <c r="AG45" s="19">
        <v>0</v>
      </c>
      <c r="AH45" s="19">
        <v>0</v>
      </c>
      <c r="AI45" s="19">
        <v>0</v>
      </c>
      <c r="AJ45" s="19">
        <v>8.4718726737797317E-3</v>
      </c>
      <c r="AK45" s="19">
        <v>2.5415618021339192E-2</v>
      </c>
      <c r="AL45" s="19">
        <v>0</v>
      </c>
      <c r="AM45" s="19">
        <v>0.1863811988231541</v>
      </c>
      <c r="AN45" s="19">
        <v>0</v>
      </c>
      <c r="AO45" s="19">
        <v>0.64386232320725956</v>
      </c>
      <c r="AP45" s="19">
        <v>0</v>
      </c>
      <c r="AQ45" s="19">
        <v>0.19061713516004394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4.2359363368898659E-3</v>
      </c>
      <c r="AY45" s="19">
        <v>0</v>
      </c>
      <c r="AZ45" s="19">
        <v>0</v>
      </c>
      <c r="BA45" s="19">
        <v>0.16943745347559463</v>
      </c>
      <c r="BB45" s="19">
        <v>0</v>
      </c>
      <c r="BC45" s="19">
        <v>1.2707809010669596E-2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2.5415618021339192E-2</v>
      </c>
      <c r="BK45" s="19">
        <v>0.30922335259296019</v>
      </c>
      <c r="BL45" s="19">
        <v>0.11437028109602637</v>
      </c>
      <c r="BM45" s="19">
        <v>4.2359363368898659E-3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29.922654283790013</v>
      </c>
      <c r="BU45" s="19">
        <v>0</v>
      </c>
      <c r="BV45" s="19">
        <v>0</v>
      </c>
      <c r="BW45" s="19">
        <v>0</v>
      </c>
      <c r="BX45" s="19">
        <v>209.07734571620998</v>
      </c>
      <c r="BY45" s="19">
        <v>0</v>
      </c>
      <c r="BZ45" s="19">
        <v>0</v>
      </c>
      <c r="CA45" s="19">
        <v>209.07734571620998</v>
      </c>
      <c r="CB45" s="19">
        <v>239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239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4.4996950599715388</v>
      </c>
      <c r="E46" s="19">
        <v>2.8926611099817032</v>
      </c>
      <c r="F46" s="19">
        <v>0.17015653588127669</v>
      </c>
      <c r="G46" s="19">
        <v>7.562512705834519E-2</v>
      </c>
      <c r="H46" s="19">
        <v>0</v>
      </c>
      <c r="I46" s="19">
        <v>0</v>
      </c>
      <c r="J46" s="19">
        <v>0</v>
      </c>
      <c r="K46" s="19">
        <v>0.38757877617401909</v>
      </c>
      <c r="L46" s="19">
        <v>0</v>
      </c>
      <c r="M46" s="19">
        <v>3.9703191705631227</v>
      </c>
      <c r="N46" s="19">
        <v>0.98312665175848746</v>
      </c>
      <c r="O46" s="19">
        <v>0</v>
      </c>
      <c r="P46" s="19">
        <v>0.33085993088026022</v>
      </c>
      <c r="Q46" s="19">
        <v>0</v>
      </c>
      <c r="R46" s="19">
        <v>0</v>
      </c>
      <c r="S46" s="19">
        <v>39.542488310632244</v>
      </c>
      <c r="T46" s="19">
        <v>4.6793047367351086</v>
      </c>
      <c r="U46" s="19">
        <v>0</v>
      </c>
      <c r="V46" s="19">
        <v>0</v>
      </c>
      <c r="W46" s="19">
        <v>0</v>
      </c>
      <c r="X46" s="19">
        <v>0.20796909941044928</v>
      </c>
      <c r="Y46" s="19">
        <v>0.48211018499695057</v>
      </c>
      <c r="Z46" s="19">
        <v>0</v>
      </c>
      <c r="AA46" s="19">
        <v>0</v>
      </c>
      <c r="AB46" s="19">
        <v>0</v>
      </c>
      <c r="AC46" s="19">
        <v>0.46320390323236427</v>
      </c>
      <c r="AD46" s="19">
        <v>0.17015653588127669</v>
      </c>
      <c r="AE46" s="19">
        <v>0</v>
      </c>
      <c r="AF46" s="19">
        <v>2.9304736735108761</v>
      </c>
      <c r="AG46" s="19">
        <v>0</v>
      </c>
      <c r="AH46" s="19">
        <v>2.8359422646879445E-2</v>
      </c>
      <c r="AI46" s="19">
        <v>4.4335230737954872</v>
      </c>
      <c r="AJ46" s="19">
        <v>2.817035982923358</v>
      </c>
      <c r="AK46" s="19">
        <v>0.99257979264078067</v>
      </c>
      <c r="AL46" s="19">
        <v>2.8453954055702377</v>
      </c>
      <c r="AM46" s="19">
        <v>72.855356779833301</v>
      </c>
      <c r="AN46" s="19">
        <v>0</v>
      </c>
      <c r="AO46" s="19">
        <v>4.4902419190892457</v>
      </c>
      <c r="AP46" s="19">
        <v>6.617198617605205E-2</v>
      </c>
      <c r="AQ46" s="19">
        <v>68.686521650742023</v>
      </c>
      <c r="AR46" s="19">
        <v>0</v>
      </c>
      <c r="AS46" s="19">
        <v>23.387070542793253</v>
      </c>
      <c r="AT46" s="19">
        <v>0</v>
      </c>
      <c r="AU46" s="19">
        <v>0</v>
      </c>
      <c r="AV46" s="19">
        <v>0</v>
      </c>
      <c r="AW46" s="19">
        <v>0.86968896117096972</v>
      </c>
      <c r="AX46" s="19">
        <v>0</v>
      </c>
      <c r="AY46" s="19">
        <v>0</v>
      </c>
      <c r="AZ46" s="19">
        <v>0</v>
      </c>
      <c r="BA46" s="19">
        <v>2.1175035576336656</v>
      </c>
      <c r="BB46" s="19">
        <v>0</v>
      </c>
      <c r="BC46" s="19">
        <v>0</v>
      </c>
      <c r="BD46" s="19">
        <v>0</v>
      </c>
      <c r="BE46" s="19">
        <v>5.9743850376092702</v>
      </c>
      <c r="BF46" s="19">
        <v>0</v>
      </c>
      <c r="BG46" s="19">
        <v>0</v>
      </c>
      <c r="BH46" s="19">
        <v>0</v>
      </c>
      <c r="BI46" s="19">
        <v>0</v>
      </c>
      <c r="BJ46" s="19">
        <v>1.3423460052856273</v>
      </c>
      <c r="BK46" s="19">
        <v>0</v>
      </c>
      <c r="BL46" s="19">
        <v>0.72789184793657247</v>
      </c>
      <c r="BM46" s="19">
        <v>0.2646879447042082</v>
      </c>
      <c r="BN46" s="19">
        <v>0</v>
      </c>
      <c r="BO46" s="19">
        <v>1.8906281764586298E-2</v>
      </c>
      <c r="BP46" s="19">
        <v>0</v>
      </c>
      <c r="BQ46" s="19">
        <v>0</v>
      </c>
      <c r="BR46" s="19">
        <v>2.3160195161618216</v>
      </c>
      <c r="BS46" s="19">
        <v>0</v>
      </c>
      <c r="BT46" s="19">
        <v>256.01941451514534</v>
      </c>
      <c r="BU46" s="19">
        <v>0</v>
      </c>
      <c r="BV46" s="19">
        <v>0</v>
      </c>
      <c r="BW46" s="19">
        <v>0</v>
      </c>
      <c r="BX46" s="19">
        <v>21.988005692213864</v>
      </c>
      <c r="BY46" s="19">
        <v>0.99257979264078067</v>
      </c>
      <c r="BZ46" s="19">
        <v>0</v>
      </c>
      <c r="CA46" s="19">
        <v>22.980585484854647</v>
      </c>
      <c r="CB46" s="19">
        <v>279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279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8.5219928640559317</v>
      </c>
      <c r="E48" s="19">
        <v>2.8881216866251607</v>
      </c>
      <c r="F48" s="19">
        <v>0.4271165874586505</v>
      </c>
      <c r="G48" s="19">
        <v>0.10169442558539299</v>
      </c>
      <c r="H48" s="19">
        <v>0.71186097909775081</v>
      </c>
      <c r="I48" s="19">
        <v>1.5254163837808945</v>
      </c>
      <c r="J48" s="19">
        <v>0.44745547257572915</v>
      </c>
      <c r="K48" s="19">
        <v>56.501422855244343</v>
      </c>
      <c r="L48" s="19">
        <v>0.61016655351235782</v>
      </c>
      <c r="M48" s="19">
        <v>72.487786557268123</v>
      </c>
      <c r="N48" s="19">
        <v>4.7592991173963917</v>
      </c>
      <c r="O48" s="19">
        <v>22.067690352030276</v>
      </c>
      <c r="P48" s="19">
        <v>14.50162508847704</v>
      </c>
      <c r="Q48" s="19">
        <v>13.993152960550074</v>
      </c>
      <c r="R48" s="19">
        <v>14.705013939647825</v>
      </c>
      <c r="S48" s="19">
        <v>13.281291981452323</v>
      </c>
      <c r="T48" s="19">
        <v>169.64664076155256</v>
      </c>
      <c r="U48" s="19">
        <v>33.498143787828447</v>
      </c>
      <c r="V48" s="19">
        <v>2.2576162479957245</v>
      </c>
      <c r="W48" s="19">
        <v>0.71186097909775081</v>
      </c>
      <c r="X48" s="19">
        <v>1.4237219581955016</v>
      </c>
      <c r="Y48" s="19">
        <v>4.1084547936498765</v>
      </c>
      <c r="Z48" s="19">
        <v>31.057477573779018</v>
      </c>
      <c r="AA48" s="19">
        <v>17.552457856038828</v>
      </c>
      <c r="AB48" s="19">
        <v>44.054025163592243</v>
      </c>
      <c r="AC48" s="19">
        <v>43.077758677972469</v>
      </c>
      <c r="AD48" s="19">
        <v>0.65084432374651513</v>
      </c>
      <c r="AE48" s="19">
        <v>0.28474439163910037</v>
      </c>
      <c r="AF48" s="19">
        <v>29.186300143007784</v>
      </c>
      <c r="AG48" s="19">
        <v>27.945628150865989</v>
      </c>
      <c r="AH48" s="19">
        <v>9.9253759371343548</v>
      </c>
      <c r="AI48" s="19">
        <v>4.1084547936498765</v>
      </c>
      <c r="AJ48" s="19">
        <v>9.0304649919828979</v>
      </c>
      <c r="AK48" s="19">
        <v>17.349069004868042</v>
      </c>
      <c r="AL48" s="19">
        <v>1.5457552688979734</v>
      </c>
      <c r="AM48" s="19">
        <v>20.31854623196152</v>
      </c>
      <c r="AN48" s="19">
        <v>0.28474439163910037</v>
      </c>
      <c r="AO48" s="19">
        <v>1.2813497623759516</v>
      </c>
      <c r="AP48" s="19">
        <v>1.2203331070247156</v>
      </c>
      <c r="AQ48" s="19">
        <v>10.291475869241768</v>
      </c>
      <c r="AR48" s="19">
        <v>16.271108093662878</v>
      </c>
      <c r="AS48" s="19">
        <v>107.14524679677005</v>
      </c>
      <c r="AT48" s="19">
        <v>3.6406604359570687</v>
      </c>
      <c r="AU48" s="19">
        <v>1.3220275326101087</v>
      </c>
      <c r="AV48" s="19">
        <v>0.40677770234157196</v>
      </c>
      <c r="AW48" s="19">
        <v>5.288110130440435</v>
      </c>
      <c r="AX48" s="19">
        <v>4.0270992531815626</v>
      </c>
      <c r="AY48" s="19">
        <v>25.077845349357908</v>
      </c>
      <c r="AZ48" s="19">
        <v>35.450676759067996</v>
      </c>
      <c r="BA48" s="19">
        <v>2.277955133112803</v>
      </c>
      <c r="BB48" s="19">
        <v>1.0169442558539299</v>
      </c>
      <c r="BC48" s="19">
        <v>6.4067488118797584</v>
      </c>
      <c r="BD48" s="19">
        <v>39.152353850376301</v>
      </c>
      <c r="BE48" s="19">
        <v>5.979632224421108</v>
      </c>
      <c r="BF48" s="19">
        <v>31.220188654715646</v>
      </c>
      <c r="BG48" s="19">
        <v>10.982997963222443</v>
      </c>
      <c r="BH48" s="19">
        <v>11.044014618573678</v>
      </c>
      <c r="BI48" s="19">
        <v>9.3965649240903115</v>
      </c>
      <c r="BJ48" s="19">
        <v>44.603175061753362</v>
      </c>
      <c r="BK48" s="19">
        <v>0.87457206003437959</v>
      </c>
      <c r="BL48" s="19">
        <v>20.11515738079073</v>
      </c>
      <c r="BM48" s="19">
        <v>16.779580221589843</v>
      </c>
      <c r="BN48" s="19">
        <v>8.4813150938217738</v>
      </c>
      <c r="BO48" s="19">
        <v>2.4203273289323528</v>
      </c>
      <c r="BP48" s="19">
        <v>14.298236237306252</v>
      </c>
      <c r="BQ48" s="19">
        <v>0.69152209398067233</v>
      </c>
      <c r="BR48" s="19">
        <v>12.223669955364237</v>
      </c>
      <c r="BS48" s="19">
        <v>0</v>
      </c>
      <c r="BT48" s="19">
        <v>1144.9368598957053</v>
      </c>
      <c r="BU48" s="19">
        <v>0</v>
      </c>
      <c r="BV48" s="19">
        <v>0</v>
      </c>
      <c r="BW48" s="19">
        <v>0</v>
      </c>
      <c r="BX48" s="19">
        <v>263.06314010429458</v>
      </c>
      <c r="BY48" s="19">
        <v>0</v>
      </c>
      <c r="BZ48" s="19">
        <v>0</v>
      </c>
      <c r="CA48" s="19">
        <v>263.06314010429458</v>
      </c>
      <c r="CB48" s="19">
        <v>1408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1408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2.3449478399422782E-2</v>
      </c>
      <c r="E49" s="19">
        <v>0</v>
      </c>
      <c r="F49" s="19">
        <v>1.8759582719538228E-2</v>
      </c>
      <c r="G49" s="19">
        <v>0</v>
      </c>
      <c r="H49" s="19">
        <v>2.8139374079307337E-2</v>
      </c>
      <c r="I49" s="19">
        <v>6.0968643838499238E-2</v>
      </c>
      <c r="J49" s="19">
        <v>2.3449478399422782E-2</v>
      </c>
      <c r="K49" s="19">
        <v>0.24856447103388146</v>
      </c>
      <c r="L49" s="19">
        <v>9.3797913597691129E-2</v>
      </c>
      <c r="M49" s="19">
        <v>0.44085019390914831</v>
      </c>
      <c r="N49" s="19">
        <v>1.3600697471665213</v>
      </c>
      <c r="O49" s="19">
        <v>0</v>
      </c>
      <c r="P49" s="19">
        <v>6.5658539518383782E-2</v>
      </c>
      <c r="Q49" s="19">
        <v>7.0348435198268347E-2</v>
      </c>
      <c r="R49" s="19">
        <v>2.8139374079307337E-2</v>
      </c>
      <c r="S49" s="19">
        <v>8.4418122237922014E-2</v>
      </c>
      <c r="T49" s="19">
        <v>0.78790247422060544</v>
      </c>
      <c r="U49" s="19">
        <v>9.7925021795989533</v>
      </c>
      <c r="V49" s="19">
        <v>2.3449478399422782E-2</v>
      </c>
      <c r="W49" s="19">
        <v>2.8139374079307337E-2</v>
      </c>
      <c r="X49" s="19">
        <v>4.689895679884557E-3</v>
      </c>
      <c r="Y49" s="19">
        <v>0.10317770495746025</v>
      </c>
      <c r="Z49" s="19">
        <v>0</v>
      </c>
      <c r="AA49" s="19">
        <v>4.6898956798845565E-2</v>
      </c>
      <c r="AB49" s="19">
        <v>0.13600697471665213</v>
      </c>
      <c r="AC49" s="19">
        <v>6.5658539518383782E-2</v>
      </c>
      <c r="AD49" s="19">
        <v>7.9728226558037463E-2</v>
      </c>
      <c r="AE49" s="19">
        <v>9.379791359769114E-3</v>
      </c>
      <c r="AF49" s="19">
        <v>0.13131707903676756</v>
      </c>
      <c r="AG49" s="19">
        <v>1.0411568409343717</v>
      </c>
      <c r="AH49" s="19">
        <v>7.5038330878152912E-2</v>
      </c>
      <c r="AI49" s="19">
        <v>0.13131707903676756</v>
      </c>
      <c r="AJ49" s="19">
        <v>0.16414634879595949</v>
      </c>
      <c r="AK49" s="19">
        <v>0.11255749631722935</v>
      </c>
      <c r="AL49" s="19">
        <v>3.7519165439076456E-2</v>
      </c>
      <c r="AM49" s="19">
        <v>0.17352614015572859</v>
      </c>
      <c r="AN49" s="19">
        <v>0</v>
      </c>
      <c r="AO49" s="19">
        <v>0.12193728767699848</v>
      </c>
      <c r="AP49" s="19">
        <v>4.6898956798845565E-2</v>
      </c>
      <c r="AQ49" s="19">
        <v>0.25325436671376605</v>
      </c>
      <c r="AR49" s="19">
        <v>0.67534497790337611</v>
      </c>
      <c r="AS49" s="19">
        <v>39.587409433905535</v>
      </c>
      <c r="AT49" s="19">
        <v>0.34705228031145718</v>
      </c>
      <c r="AU49" s="19">
        <v>4.689895679884557E-3</v>
      </c>
      <c r="AV49" s="19">
        <v>0.22980488831434326</v>
      </c>
      <c r="AW49" s="19">
        <v>0.25794426239365059</v>
      </c>
      <c r="AX49" s="19">
        <v>1.4069687039653668E-2</v>
      </c>
      <c r="AY49" s="19">
        <v>0.31422301055226526</v>
      </c>
      <c r="AZ49" s="19">
        <v>16.067582599284489</v>
      </c>
      <c r="BA49" s="19">
        <v>2.4293659621802002</v>
      </c>
      <c r="BB49" s="19">
        <v>5.4543486757057389</v>
      </c>
      <c r="BC49" s="19">
        <v>6.017136157291886</v>
      </c>
      <c r="BD49" s="19">
        <v>12.592369900490032</v>
      </c>
      <c r="BE49" s="19">
        <v>1.9369269157923217</v>
      </c>
      <c r="BF49" s="19">
        <v>3.0906412530439229</v>
      </c>
      <c r="BG49" s="19">
        <v>2.0401046207497817</v>
      </c>
      <c r="BH49" s="19">
        <v>22.248865105372335</v>
      </c>
      <c r="BI49" s="19">
        <v>0.31891290623214985</v>
      </c>
      <c r="BJ49" s="19">
        <v>9.4266903165679583</v>
      </c>
      <c r="BK49" s="19">
        <v>9.379791359769114E-3</v>
      </c>
      <c r="BL49" s="19">
        <v>6.6971710308751469</v>
      </c>
      <c r="BM49" s="19">
        <v>1.5242160959624809</v>
      </c>
      <c r="BN49" s="19">
        <v>7.0348435198268347E-2</v>
      </c>
      <c r="BO49" s="19">
        <v>0.57216727294591596</v>
      </c>
      <c r="BP49" s="19">
        <v>9.848780927757568E-2</v>
      </c>
      <c r="BQ49" s="19">
        <v>2.4668851276192765</v>
      </c>
      <c r="BR49" s="19">
        <v>3.0390524005651924</v>
      </c>
      <c r="BS49" s="19">
        <v>0</v>
      </c>
      <c r="BT49" s="19">
        <v>153.44400685446291</v>
      </c>
      <c r="BU49" s="19">
        <v>0</v>
      </c>
      <c r="BV49" s="19">
        <v>0</v>
      </c>
      <c r="BW49" s="19">
        <v>0</v>
      </c>
      <c r="BX49" s="19">
        <v>2.5559931455370832</v>
      </c>
      <c r="BY49" s="19">
        <v>0</v>
      </c>
      <c r="BZ49" s="19">
        <v>0</v>
      </c>
      <c r="CA49" s="19">
        <v>2.5559931455370832</v>
      </c>
      <c r="CB49" s="19">
        <v>156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156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0.49370412766817051</v>
      </c>
      <c r="E55" s="19">
        <v>0.4341009584090858</v>
      </c>
      <c r="F55" s="19">
        <v>3.2702623841267701E-2</v>
      </c>
      <c r="G55" s="19">
        <v>7.9119251228873481E-3</v>
      </c>
      <c r="H55" s="19">
        <v>0.27058783920274726</v>
      </c>
      <c r="I55" s="19">
        <v>0.18197427782640899</v>
      </c>
      <c r="J55" s="19">
        <v>6.4877786007676241E-2</v>
      </c>
      <c r="K55" s="19">
        <v>3.3230085516126863E-2</v>
      </c>
      <c r="L55" s="19">
        <v>5.2746167485915652E-4</v>
      </c>
      <c r="M55" s="19">
        <v>0.28008214935021214</v>
      </c>
      <c r="N55" s="19">
        <v>3.1647700491549392E-2</v>
      </c>
      <c r="O55" s="19">
        <v>2.1098466994366261E-3</v>
      </c>
      <c r="P55" s="19">
        <v>4.6416627387605769E-2</v>
      </c>
      <c r="Q55" s="19">
        <v>0</v>
      </c>
      <c r="R55" s="19">
        <v>6.4350324332817094E-2</v>
      </c>
      <c r="S55" s="19">
        <v>0</v>
      </c>
      <c r="T55" s="19">
        <v>0.22100644176598661</v>
      </c>
      <c r="U55" s="19">
        <v>0</v>
      </c>
      <c r="V55" s="19">
        <v>66.713880097860979</v>
      </c>
      <c r="W55" s="19">
        <v>0</v>
      </c>
      <c r="X55" s="19">
        <v>0.73369918972908676</v>
      </c>
      <c r="Y55" s="19">
        <v>0.43304603505936751</v>
      </c>
      <c r="Z55" s="19">
        <v>0.15665611743316948</v>
      </c>
      <c r="AA55" s="19">
        <v>4.7471550737324085E-3</v>
      </c>
      <c r="AB55" s="19">
        <v>0.79330235898817136</v>
      </c>
      <c r="AC55" s="19">
        <v>1.6055933382712724</v>
      </c>
      <c r="AD55" s="19">
        <v>1.159360761340426</v>
      </c>
      <c r="AE55" s="19">
        <v>8.9668484726056596E-2</v>
      </c>
      <c r="AF55" s="19">
        <v>7.6481942854577697E-2</v>
      </c>
      <c r="AG55" s="19">
        <v>5.2746167485915652E-4</v>
      </c>
      <c r="AH55" s="19">
        <v>0.34970709043162074</v>
      </c>
      <c r="AI55" s="19">
        <v>0.13133795703992998</v>
      </c>
      <c r="AJ55" s="19">
        <v>9.6525486499225641E-2</v>
      </c>
      <c r="AK55" s="19">
        <v>0.16193073418176104</v>
      </c>
      <c r="AL55" s="19">
        <v>7.3844634480281909E-3</v>
      </c>
      <c r="AM55" s="19">
        <v>4.2196933988732525E-2</v>
      </c>
      <c r="AN55" s="19">
        <v>8.2284021278028419E-2</v>
      </c>
      <c r="AO55" s="19">
        <v>9.9690256548380582E-2</v>
      </c>
      <c r="AP55" s="19">
        <v>7.6481942854577697E-2</v>
      </c>
      <c r="AQ55" s="19">
        <v>1.51328754517092</v>
      </c>
      <c r="AR55" s="19">
        <v>2.6373083742957828E-3</v>
      </c>
      <c r="AS55" s="19">
        <v>2.183691333916908</v>
      </c>
      <c r="AT55" s="19">
        <v>1.9115211096895832</v>
      </c>
      <c r="AU55" s="19">
        <v>3.1120238816690234E-2</v>
      </c>
      <c r="AV55" s="19">
        <v>0</v>
      </c>
      <c r="AW55" s="19">
        <v>4.7471550737324085E-2</v>
      </c>
      <c r="AX55" s="19">
        <v>7.9119251228873481E-3</v>
      </c>
      <c r="AY55" s="19">
        <v>0.9499584764213409</v>
      </c>
      <c r="AZ55" s="19">
        <v>0</v>
      </c>
      <c r="BA55" s="19">
        <v>2.1098466994366261E-3</v>
      </c>
      <c r="BB55" s="19">
        <v>0</v>
      </c>
      <c r="BC55" s="19">
        <v>0</v>
      </c>
      <c r="BD55" s="19">
        <v>0</v>
      </c>
      <c r="BE55" s="19">
        <v>1.5823850245774696E-3</v>
      </c>
      <c r="BF55" s="19">
        <v>0</v>
      </c>
      <c r="BG55" s="19">
        <v>9.6525486499225641E-2</v>
      </c>
      <c r="BH55" s="19">
        <v>1.1076695172042286E-2</v>
      </c>
      <c r="BI55" s="19">
        <v>9.8635333198662259E-2</v>
      </c>
      <c r="BJ55" s="19">
        <v>1.5823850245774696E-3</v>
      </c>
      <c r="BK55" s="19">
        <v>0</v>
      </c>
      <c r="BL55" s="19">
        <v>0.29907076964514173</v>
      </c>
      <c r="BM55" s="19">
        <v>6.3822862657957932E-2</v>
      </c>
      <c r="BN55" s="19">
        <v>0</v>
      </c>
      <c r="BO55" s="19">
        <v>8.4393867977465044E-3</v>
      </c>
      <c r="BP55" s="19">
        <v>1.4241465221197225E-2</v>
      </c>
      <c r="BQ55" s="19">
        <v>2.1098466994366261E-3</v>
      </c>
      <c r="BR55" s="19">
        <v>0.10232756492267636</v>
      </c>
      <c r="BS55" s="19">
        <v>0</v>
      </c>
      <c r="BT55" s="19">
        <v>82.328855520391443</v>
      </c>
      <c r="BU55" s="19">
        <v>0</v>
      </c>
      <c r="BV55" s="19">
        <v>0</v>
      </c>
      <c r="BW55" s="19">
        <v>0</v>
      </c>
      <c r="BX55" s="19">
        <v>11.671144479608555</v>
      </c>
      <c r="BY55" s="19">
        <v>0</v>
      </c>
      <c r="BZ55" s="19">
        <v>0</v>
      </c>
      <c r="CA55" s="19">
        <v>11.671144479608555</v>
      </c>
      <c r="CB55" s="19">
        <v>94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94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0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0.44814352344926367</v>
      </c>
      <c r="E57" s="19">
        <v>0.1513092658562562</v>
      </c>
      <c r="F57" s="19">
        <v>8.5386903668882436E-3</v>
      </c>
      <c r="G57" s="19">
        <v>1.0007712365492673E-2</v>
      </c>
      <c r="H57" s="19">
        <v>9.2456572037166257E-2</v>
      </c>
      <c r="I57" s="19">
        <v>9.1813874912776827E-5</v>
      </c>
      <c r="J57" s="19">
        <v>8.6305042418010208E-3</v>
      </c>
      <c r="K57" s="19">
        <v>9.1813874912776827E-5</v>
      </c>
      <c r="L57" s="19">
        <v>1.6342869734474276E-2</v>
      </c>
      <c r="M57" s="19">
        <v>6.3994270814205445E-2</v>
      </c>
      <c r="N57" s="19">
        <v>1.0283153990231003E-2</v>
      </c>
      <c r="O57" s="19">
        <v>0</v>
      </c>
      <c r="P57" s="19">
        <v>2.2953468728194207E-2</v>
      </c>
      <c r="Q57" s="19">
        <v>0</v>
      </c>
      <c r="R57" s="19">
        <v>2.4147049102060305E-2</v>
      </c>
      <c r="S57" s="19">
        <v>0</v>
      </c>
      <c r="T57" s="19">
        <v>0.24174593264534136</v>
      </c>
      <c r="U57" s="19">
        <v>1.1935803738660985E-3</v>
      </c>
      <c r="V57" s="19">
        <v>0</v>
      </c>
      <c r="W57" s="19">
        <v>8.2632487421499133E-4</v>
      </c>
      <c r="X57" s="19">
        <v>2.5236879797274963</v>
      </c>
      <c r="Y57" s="19">
        <v>0.38203753351206432</v>
      </c>
      <c r="Z57" s="19">
        <v>0.11871534026222043</v>
      </c>
      <c r="AA57" s="19">
        <v>2.0658121855374783E-2</v>
      </c>
      <c r="AB57" s="19">
        <v>5.7659113445223842E-2</v>
      </c>
      <c r="AC57" s="19">
        <v>0.1853722134488964</v>
      </c>
      <c r="AD57" s="19">
        <v>7.8133607550773088E-2</v>
      </c>
      <c r="AE57" s="19">
        <v>9.4384663410334566E-2</v>
      </c>
      <c r="AF57" s="19">
        <v>4.7100517830254506E-2</v>
      </c>
      <c r="AG57" s="19">
        <v>0</v>
      </c>
      <c r="AH57" s="19">
        <v>2.1484446729589775E-2</v>
      </c>
      <c r="AI57" s="19">
        <v>2.7544162473833048E-3</v>
      </c>
      <c r="AJ57" s="19">
        <v>1.0099526240405451E-3</v>
      </c>
      <c r="AK57" s="19">
        <v>1.3772081236916524E-3</v>
      </c>
      <c r="AL57" s="19">
        <v>2.4881560101362516E-2</v>
      </c>
      <c r="AM57" s="19">
        <v>2.4789746226449742E-2</v>
      </c>
      <c r="AN57" s="19">
        <v>2.2035329979066438E-2</v>
      </c>
      <c r="AO57" s="19">
        <v>1.9372727606595908E-2</v>
      </c>
      <c r="AP57" s="19">
        <v>8.979396966469573E-2</v>
      </c>
      <c r="AQ57" s="19">
        <v>9.1813874912776827E-5</v>
      </c>
      <c r="AR57" s="19">
        <v>0</v>
      </c>
      <c r="AS57" s="19">
        <v>4.6549634580777849E-2</v>
      </c>
      <c r="AT57" s="19">
        <v>9.1813874912776827E-5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1.1017664989533219E-3</v>
      </c>
      <c r="BH57" s="19">
        <v>2.7544162473833048E-4</v>
      </c>
      <c r="BI57" s="19">
        <v>0</v>
      </c>
      <c r="BJ57" s="19">
        <v>0</v>
      </c>
      <c r="BK57" s="19">
        <v>0</v>
      </c>
      <c r="BL57" s="19">
        <v>7.3451099930221461E-4</v>
      </c>
      <c r="BM57" s="19">
        <v>2.6626023724705275E-3</v>
      </c>
      <c r="BN57" s="19">
        <v>0</v>
      </c>
      <c r="BO57" s="19">
        <v>2.130081897976422E-2</v>
      </c>
      <c r="BP57" s="19">
        <v>6.9870358808623162E-2</v>
      </c>
      <c r="BQ57" s="19">
        <v>0</v>
      </c>
      <c r="BR57" s="19">
        <v>3.9571780087406805E-2</v>
      </c>
      <c r="BS57" s="19">
        <v>0</v>
      </c>
      <c r="BT57" s="19">
        <v>4.9982555363766572</v>
      </c>
      <c r="BU57" s="19">
        <v>0</v>
      </c>
      <c r="BV57" s="19">
        <v>0</v>
      </c>
      <c r="BW57" s="19">
        <v>0</v>
      </c>
      <c r="BX57" s="19">
        <v>1.7444636233427595E-3</v>
      </c>
      <c r="BY57" s="19">
        <v>0</v>
      </c>
      <c r="BZ57" s="19">
        <v>0</v>
      </c>
      <c r="CA57" s="19">
        <v>1.7444636233427595E-3</v>
      </c>
      <c r="CB57" s="19">
        <v>5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5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0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7.3454397061824121E-4</v>
      </c>
      <c r="F59" s="19">
        <v>0</v>
      </c>
      <c r="G59" s="19">
        <v>0</v>
      </c>
      <c r="H59" s="19">
        <v>0.2637012854519486</v>
      </c>
      <c r="I59" s="19">
        <v>5.6804733727810655E-2</v>
      </c>
      <c r="J59" s="19">
        <v>2.4974495001020204E-2</v>
      </c>
      <c r="K59" s="19">
        <v>8.7410732503570704E-2</v>
      </c>
      <c r="L59" s="19">
        <v>0</v>
      </c>
      <c r="M59" s="19">
        <v>8.398286064068558E-2</v>
      </c>
      <c r="N59" s="19">
        <v>6.1211997551520103E-3</v>
      </c>
      <c r="O59" s="19">
        <v>0</v>
      </c>
      <c r="P59" s="19">
        <v>0.3109569475617221</v>
      </c>
      <c r="Q59" s="19">
        <v>5.166292593348297E-2</v>
      </c>
      <c r="R59" s="19">
        <v>0.17433176902672923</v>
      </c>
      <c r="S59" s="19">
        <v>0</v>
      </c>
      <c r="T59" s="19">
        <v>0.34474597021016118</v>
      </c>
      <c r="U59" s="19">
        <v>0</v>
      </c>
      <c r="V59" s="19">
        <v>0</v>
      </c>
      <c r="W59" s="19">
        <v>0.12022036319118547</v>
      </c>
      <c r="X59" s="19">
        <v>4.8727198530912057</v>
      </c>
      <c r="Y59" s="19">
        <v>3.0721077331156907</v>
      </c>
      <c r="Z59" s="19">
        <v>0.89442970822281165</v>
      </c>
      <c r="AA59" s="19">
        <v>0.50193837992246482</v>
      </c>
      <c r="AB59" s="19">
        <v>0.60134666394613345</v>
      </c>
      <c r="AC59" s="19">
        <v>0</v>
      </c>
      <c r="AD59" s="19">
        <v>0.11801673127933074</v>
      </c>
      <c r="AE59" s="19">
        <v>7.0761069169557225E-2</v>
      </c>
      <c r="AF59" s="19">
        <v>0.12536217098551317</v>
      </c>
      <c r="AG59" s="19">
        <v>0</v>
      </c>
      <c r="AH59" s="19">
        <v>2.570903897163844E-2</v>
      </c>
      <c r="AI59" s="19">
        <v>2.448479902060804E-3</v>
      </c>
      <c r="AJ59" s="19">
        <v>7.5902876963884931E-3</v>
      </c>
      <c r="AK59" s="19">
        <v>0</v>
      </c>
      <c r="AL59" s="19">
        <v>4.896959804121608E-4</v>
      </c>
      <c r="AM59" s="19">
        <v>6.7578045296878192E-2</v>
      </c>
      <c r="AN59" s="19">
        <v>0</v>
      </c>
      <c r="AO59" s="19">
        <v>1.9587839216486432E-3</v>
      </c>
      <c r="AP59" s="19">
        <v>3.62375025504999E-2</v>
      </c>
      <c r="AQ59" s="19">
        <v>0</v>
      </c>
      <c r="AR59" s="19">
        <v>0</v>
      </c>
      <c r="AS59" s="19">
        <v>1.5180575392776986E-2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1.0773311569067537E-2</v>
      </c>
      <c r="BH59" s="19">
        <v>0</v>
      </c>
      <c r="BI59" s="19">
        <v>0</v>
      </c>
      <c r="BJ59" s="19">
        <v>0</v>
      </c>
      <c r="BK59" s="19">
        <v>0</v>
      </c>
      <c r="BL59" s="19">
        <v>2.2036319118547238E-3</v>
      </c>
      <c r="BM59" s="19">
        <v>8.3248316670067324E-3</v>
      </c>
      <c r="BN59" s="19">
        <v>0</v>
      </c>
      <c r="BO59" s="19">
        <v>2.1546623138135074E-2</v>
      </c>
      <c r="BP59" s="19">
        <v>1.7629055294837791E-2</v>
      </c>
      <c r="BQ59" s="19">
        <v>0</v>
      </c>
      <c r="BR59" s="19">
        <v>0</v>
      </c>
      <c r="BS59" s="19">
        <v>0</v>
      </c>
      <c r="BT59" s="19">
        <v>12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12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12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0.12038882791676933</v>
      </c>
      <c r="E60" s="19">
        <v>6.7417743633390818E-3</v>
      </c>
      <c r="F60" s="19">
        <v>0</v>
      </c>
      <c r="G60" s="19">
        <v>0</v>
      </c>
      <c r="H60" s="19">
        <v>0.71077564002060611</v>
      </c>
      <c r="I60" s="19">
        <v>0</v>
      </c>
      <c r="J60" s="19">
        <v>0</v>
      </c>
      <c r="K60" s="19">
        <v>1.9262212466683091E-3</v>
      </c>
      <c r="L60" s="19">
        <v>3.8524424933366183E-3</v>
      </c>
      <c r="M60" s="19">
        <v>8.6679956100073913E-3</v>
      </c>
      <c r="N60" s="19">
        <v>0</v>
      </c>
      <c r="O60" s="19">
        <v>3.0819539946692946E-2</v>
      </c>
      <c r="P60" s="19">
        <v>4.1461912334535356</v>
      </c>
      <c r="Q60" s="19">
        <v>0</v>
      </c>
      <c r="R60" s="19">
        <v>1.2703429121777499</v>
      </c>
      <c r="S60" s="19">
        <v>0.57786637400049279</v>
      </c>
      <c r="T60" s="19">
        <v>1.4995632405312789</v>
      </c>
      <c r="U60" s="19">
        <v>4.8155531166707725E-2</v>
      </c>
      <c r="V60" s="19">
        <v>0</v>
      </c>
      <c r="W60" s="19">
        <v>0</v>
      </c>
      <c r="X60" s="19">
        <v>2.0504625170784152</v>
      </c>
      <c r="Y60" s="19">
        <v>2.0523887383250834</v>
      </c>
      <c r="Z60" s="19">
        <v>1.034380809460882</v>
      </c>
      <c r="AA60" s="19">
        <v>6.7417743633390814E-2</v>
      </c>
      <c r="AB60" s="19">
        <v>17.869554505341906</v>
      </c>
      <c r="AC60" s="19">
        <v>1.8347257374515644</v>
      </c>
      <c r="AD60" s="19">
        <v>9.6311062333415457E-4</v>
      </c>
      <c r="AE60" s="19">
        <v>0.2224785539901897</v>
      </c>
      <c r="AF60" s="19">
        <v>1.127802539924295</v>
      </c>
      <c r="AG60" s="19">
        <v>0.20899500526351153</v>
      </c>
      <c r="AH60" s="19">
        <v>3.7465003247698614</v>
      </c>
      <c r="AI60" s="19">
        <v>0.19840078840683587</v>
      </c>
      <c r="AJ60" s="19">
        <v>9.0532398593410529E-2</v>
      </c>
      <c r="AK60" s="19">
        <v>1.7586399982081664</v>
      </c>
      <c r="AL60" s="19">
        <v>0.36790825811364708</v>
      </c>
      <c r="AM60" s="19">
        <v>1.9300736891616457</v>
      </c>
      <c r="AN60" s="19">
        <v>0</v>
      </c>
      <c r="AO60" s="19">
        <v>0</v>
      </c>
      <c r="AP60" s="19">
        <v>0</v>
      </c>
      <c r="AQ60" s="19">
        <v>9.6311062333415457E-4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1.2520438103344009E-2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43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43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43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0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0.33953337915975901</v>
      </c>
      <c r="F62" s="19">
        <v>0</v>
      </c>
      <c r="G62" s="19">
        <v>35.915086328898951</v>
      </c>
      <c r="H62" s="19">
        <v>2.6911164125995715</v>
      </c>
      <c r="I62" s="19">
        <v>3.0432251020985808</v>
      </c>
      <c r="J62" s="19">
        <v>2.0875015163155553</v>
      </c>
      <c r="K62" s="19">
        <v>12.223201649751324</v>
      </c>
      <c r="L62" s="19">
        <v>0.226355586106506</v>
      </c>
      <c r="M62" s="19">
        <v>37.524726052322997</v>
      </c>
      <c r="N62" s="19">
        <v>1.7605434474950465</v>
      </c>
      <c r="O62" s="19">
        <v>0.113177793053253</v>
      </c>
      <c r="P62" s="19">
        <v>2.3767336541183131</v>
      </c>
      <c r="Q62" s="19">
        <v>0</v>
      </c>
      <c r="R62" s="19">
        <v>1.622215033763293</v>
      </c>
      <c r="S62" s="19">
        <v>4.8289191702721279</v>
      </c>
      <c r="T62" s="19">
        <v>7.2182281347296922</v>
      </c>
      <c r="U62" s="19">
        <v>4.3636326877198659</v>
      </c>
      <c r="V62" s="19">
        <v>3.2947313088835872</v>
      </c>
      <c r="W62" s="19">
        <v>1.3329828959605354</v>
      </c>
      <c r="X62" s="19">
        <v>10.135700133435769</v>
      </c>
      <c r="Y62" s="19">
        <v>40.932635154259835</v>
      </c>
      <c r="Z62" s="19">
        <v>14.046621648942624</v>
      </c>
      <c r="AA62" s="19">
        <v>12.474707856536332</v>
      </c>
      <c r="AB62" s="19">
        <v>17.731187578342968</v>
      </c>
      <c r="AC62" s="19">
        <v>7.1050503416764386</v>
      </c>
      <c r="AD62" s="19">
        <v>5.5708624802878974</v>
      </c>
      <c r="AE62" s="19">
        <v>0.6287655169625167</v>
      </c>
      <c r="AF62" s="19">
        <v>2.8671707573490761</v>
      </c>
      <c r="AG62" s="19">
        <v>6.287655169625167E-2</v>
      </c>
      <c r="AH62" s="19">
        <v>1.6725162751202944</v>
      </c>
      <c r="AI62" s="19">
        <v>3.1564028951518339</v>
      </c>
      <c r="AJ62" s="19">
        <v>1.207229792568032</v>
      </c>
      <c r="AK62" s="19">
        <v>0.25150620678500668</v>
      </c>
      <c r="AL62" s="19">
        <v>0.38983462051676038</v>
      </c>
      <c r="AM62" s="19">
        <v>5.3319315838421417</v>
      </c>
      <c r="AN62" s="19">
        <v>3.3701831709190895</v>
      </c>
      <c r="AO62" s="19">
        <v>0.226355586106506</v>
      </c>
      <c r="AP62" s="19">
        <v>2.6408151712425703</v>
      </c>
      <c r="AQ62" s="19">
        <v>11.3680805466823</v>
      </c>
      <c r="AR62" s="19">
        <v>0.57846427560551539</v>
      </c>
      <c r="AS62" s="19">
        <v>22.899640127774859</v>
      </c>
      <c r="AT62" s="19">
        <v>0.113177793053253</v>
      </c>
      <c r="AU62" s="19">
        <v>0</v>
      </c>
      <c r="AV62" s="19">
        <v>0</v>
      </c>
      <c r="AW62" s="19">
        <v>0.52816303424851407</v>
      </c>
      <c r="AX62" s="19">
        <v>0</v>
      </c>
      <c r="AY62" s="19">
        <v>0</v>
      </c>
      <c r="AZ62" s="19">
        <v>0</v>
      </c>
      <c r="BA62" s="19">
        <v>0</v>
      </c>
      <c r="BB62" s="19">
        <v>1.2575310339250334E-2</v>
      </c>
      <c r="BC62" s="19">
        <v>1.2575310339250334E-2</v>
      </c>
      <c r="BD62" s="19">
        <v>0.44013586187376164</v>
      </c>
      <c r="BE62" s="19">
        <v>0.41498524119526098</v>
      </c>
      <c r="BF62" s="19">
        <v>0</v>
      </c>
      <c r="BG62" s="19">
        <v>0.21378027576725567</v>
      </c>
      <c r="BH62" s="19">
        <v>0.21378027576725567</v>
      </c>
      <c r="BI62" s="19">
        <v>0</v>
      </c>
      <c r="BJ62" s="19">
        <v>1.1820791718895314</v>
      </c>
      <c r="BK62" s="19">
        <v>1.2575310339250334E-2</v>
      </c>
      <c r="BL62" s="19">
        <v>0.9179976547652744</v>
      </c>
      <c r="BM62" s="19">
        <v>4.237879584327362</v>
      </c>
      <c r="BN62" s="19">
        <v>0</v>
      </c>
      <c r="BO62" s="19">
        <v>10.97824592616554</v>
      </c>
      <c r="BP62" s="19">
        <v>0</v>
      </c>
      <c r="BQ62" s="19">
        <v>0.150903724071004</v>
      </c>
      <c r="BR62" s="19">
        <v>0.113177793053253</v>
      </c>
      <c r="BS62" s="19">
        <v>0</v>
      </c>
      <c r="BT62" s="19">
        <v>305.15248069224862</v>
      </c>
      <c r="BU62" s="19">
        <v>0</v>
      </c>
      <c r="BV62" s="19">
        <v>0</v>
      </c>
      <c r="BW62" s="19">
        <v>0</v>
      </c>
      <c r="BX62" s="19">
        <v>5.8475193077514049</v>
      </c>
      <c r="BY62" s="19">
        <v>0</v>
      </c>
      <c r="BZ62" s="19">
        <v>0</v>
      </c>
      <c r="CA62" s="19">
        <v>5.8475193077514049</v>
      </c>
      <c r="CB62" s="19">
        <v>311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311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0.22381796139140164</v>
      </c>
      <c r="E63" s="19">
        <v>0.50359041313065378</v>
      </c>
      <c r="F63" s="19">
        <v>2.7977245173925205E-2</v>
      </c>
      <c r="G63" s="19">
        <v>0</v>
      </c>
      <c r="H63" s="19">
        <v>0</v>
      </c>
      <c r="I63" s="19">
        <v>0</v>
      </c>
      <c r="J63" s="19">
        <v>0</v>
      </c>
      <c r="K63" s="19">
        <v>2.7977245173925205E-2</v>
      </c>
      <c r="L63" s="19">
        <v>0</v>
      </c>
      <c r="M63" s="19">
        <v>0.65746526158724239</v>
      </c>
      <c r="N63" s="19">
        <v>0</v>
      </c>
      <c r="O63" s="19">
        <v>0</v>
      </c>
      <c r="P63" s="19">
        <v>0.88128322297864403</v>
      </c>
      <c r="Q63" s="19">
        <v>0.76937424228294315</v>
      </c>
      <c r="R63" s="19">
        <v>1.3289191457614473</v>
      </c>
      <c r="S63" s="19">
        <v>3.6650191177842024</v>
      </c>
      <c r="T63" s="19">
        <v>16.49258603002891</v>
      </c>
      <c r="U63" s="19">
        <v>13.121327986570922</v>
      </c>
      <c r="V63" s="19">
        <v>0</v>
      </c>
      <c r="W63" s="19">
        <v>0</v>
      </c>
      <c r="X63" s="19">
        <v>0</v>
      </c>
      <c r="Y63" s="19">
        <v>2.084304765457428</v>
      </c>
      <c r="Z63" s="19">
        <v>0.20982933880443908</v>
      </c>
      <c r="AA63" s="19">
        <v>1.3988622586962603E-2</v>
      </c>
      <c r="AB63" s="19">
        <v>20.74512729646554</v>
      </c>
      <c r="AC63" s="19">
        <v>10.323603469178403</v>
      </c>
      <c r="AD63" s="19">
        <v>0</v>
      </c>
      <c r="AE63" s="19">
        <v>0</v>
      </c>
      <c r="AF63" s="19">
        <v>8.2392987037209728</v>
      </c>
      <c r="AG63" s="19">
        <v>5.2597220926979391</v>
      </c>
      <c r="AH63" s="19">
        <v>0.33572694208710252</v>
      </c>
      <c r="AI63" s="19">
        <v>0.89527184556560657</v>
      </c>
      <c r="AJ63" s="19">
        <v>8.7708663620255525</v>
      </c>
      <c r="AK63" s="19">
        <v>3.4691784015667255</v>
      </c>
      <c r="AL63" s="19">
        <v>2.0563275202835025</v>
      </c>
      <c r="AM63" s="19">
        <v>4.0846777953930804</v>
      </c>
      <c r="AN63" s="19">
        <v>7.2740837452205538</v>
      </c>
      <c r="AO63" s="19">
        <v>1.5807143523267742</v>
      </c>
      <c r="AP63" s="19">
        <v>1.8185209363051384</v>
      </c>
      <c r="AQ63" s="19">
        <v>124.45677515620628</v>
      </c>
      <c r="AR63" s="19">
        <v>18.660822531008115</v>
      </c>
      <c r="AS63" s="19">
        <v>0</v>
      </c>
      <c r="AT63" s="19">
        <v>3.4691784015667255</v>
      </c>
      <c r="AU63" s="19">
        <v>0</v>
      </c>
      <c r="AV63" s="19">
        <v>0</v>
      </c>
      <c r="AW63" s="19">
        <v>0</v>
      </c>
      <c r="AX63" s="19">
        <v>0.12589760328266345</v>
      </c>
      <c r="AY63" s="19">
        <v>0</v>
      </c>
      <c r="AZ63" s="19">
        <v>3.245360440175324</v>
      </c>
      <c r="BA63" s="19">
        <v>1.9024526718269141</v>
      </c>
      <c r="BB63" s="19">
        <v>0</v>
      </c>
      <c r="BC63" s="19">
        <v>0</v>
      </c>
      <c r="BD63" s="19">
        <v>1.3988622586962603E-2</v>
      </c>
      <c r="BE63" s="19">
        <v>17.807516553203396</v>
      </c>
      <c r="BF63" s="19">
        <v>0</v>
      </c>
      <c r="BG63" s="19">
        <v>5.5954490347850411E-2</v>
      </c>
      <c r="BH63" s="19">
        <v>1.3988622586962603E-2</v>
      </c>
      <c r="BI63" s="19">
        <v>0.25179520656532689</v>
      </c>
      <c r="BJ63" s="19">
        <v>5.8892101091112554</v>
      </c>
      <c r="BK63" s="19">
        <v>0</v>
      </c>
      <c r="BL63" s="19">
        <v>2.6298610463489696</v>
      </c>
      <c r="BM63" s="19">
        <v>1.0631353166091579</v>
      </c>
      <c r="BN63" s="19">
        <v>0</v>
      </c>
      <c r="BO63" s="19">
        <v>6.994311293481302E-2</v>
      </c>
      <c r="BP63" s="19">
        <v>0</v>
      </c>
      <c r="BQ63" s="19">
        <v>6.994311293481302E-2</v>
      </c>
      <c r="BR63" s="19">
        <v>1.4268395038701855</v>
      </c>
      <c r="BS63" s="19">
        <v>0</v>
      </c>
      <c r="BT63" s="19">
        <v>296.01324256271567</v>
      </c>
      <c r="BU63" s="19">
        <v>0</v>
      </c>
      <c r="BV63" s="19">
        <v>0</v>
      </c>
      <c r="BW63" s="19">
        <v>0</v>
      </c>
      <c r="BX63" s="19">
        <v>3.986757437284342</v>
      </c>
      <c r="BY63" s="19">
        <v>0</v>
      </c>
      <c r="BZ63" s="19">
        <v>0</v>
      </c>
      <c r="CA63" s="19">
        <v>3.986757437284342</v>
      </c>
      <c r="CB63" s="19">
        <v>300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300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0.12124813125311458</v>
      </c>
      <c r="E64" s="19">
        <v>1.2528973562821839</v>
      </c>
      <c r="F64" s="19">
        <v>0</v>
      </c>
      <c r="G64" s="19">
        <v>0</v>
      </c>
      <c r="H64" s="19">
        <v>2.7078749313195587</v>
      </c>
      <c r="I64" s="19">
        <v>2.3845465813112536</v>
      </c>
      <c r="J64" s="19">
        <v>0.64665670001661102</v>
      </c>
      <c r="K64" s="19">
        <v>2.2632984500581386</v>
      </c>
      <c r="L64" s="19">
        <v>0.88915296252284026</v>
      </c>
      <c r="M64" s="19">
        <v>8.9723617127304784</v>
      </c>
      <c r="N64" s="19">
        <v>1.0104010937759549</v>
      </c>
      <c r="O64" s="19">
        <v>0</v>
      </c>
      <c r="P64" s="19">
        <v>2.1420503188050239</v>
      </c>
      <c r="Q64" s="19">
        <v>2.1420503188050239</v>
      </c>
      <c r="R64" s="19">
        <v>4.0416043751038189E-2</v>
      </c>
      <c r="S64" s="19">
        <v>0.88915296252284026</v>
      </c>
      <c r="T64" s="19">
        <v>1.7783059250456805</v>
      </c>
      <c r="U64" s="19">
        <v>4.0416043751038189E-2</v>
      </c>
      <c r="V64" s="19">
        <v>1.2124813125311458</v>
      </c>
      <c r="W64" s="19">
        <v>4.0416043751038189E-2</v>
      </c>
      <c r="X64" s="19">
        <v>2.7078749313195587</v>
      </c>
      <c r="Y64" s="19">
        <v>6.3453188689129965</v>
      </c>
      <c r="Z64" s="19">
        <v>67.494793064233789</v>
      </c>
      <c r="AA64" s="19">
        <v>0.80832087502076377</v>
      </c>
      <c r="AB64" s="19">
        <v>1.4953936187884131</v>
      </c>
      <c r="AC64" s="19">
        <v>2.9907872375768263</v>
      </c>
      <c r="AD64" s="19">
        <v>0.84873691877180213</v>
      </c>
      <c r="AE64" s="19">
        <v>2.1824663625560623</v>
      </c>
      <c r="AF64" s="19">
        <v>25.583355694407174</v>
      </c>
      <c r="AG64" s="19">
        <v>3.1524514125809793</v>
      </c>
      <c r="AH64" s="19">
        <v>0.60624065626557289</v>
      </c>
      <c r="AI64" s="19">
        <v>1.7783059250456805</v>
      </c>
      <c r="AJ64" s="19">
        <v>1.2528973562821839</v>
      </c>
      <c r="AK64" s="19">
        <v>1.6166417500415275</v>
      </c>
      <c r="AL64" s="19">
        <v>0.16166417500415275</v>
      </c>
      <c r="AM64" s="19">
        <v>0.32332835000830551</v>
      </c>
      <c r="AN64" s="19">
        <v>0</v>
      </c>
      <c r="AO64" s="19">
        <v>0.72748878751868751</v>
      </c>
      <c r="AP64" s="19">
        <v>2.5462107563154062</v>
      </c>
      <c r="AQ64" s="19">
        <v>6.6686472189213015</v>
      </c>
      <c r="AR64" s="19">
        <v>11.397324337792769</v>
      </c>
      <c r="AS64" s="19">
        <v>103.3842399151557</v>
      </c>
      <c r="AT64" s="19">
        <v>16.408913762921507</v>
      </c>
      <c r="AU64" s="19">
        <v>0.48499252501245832</v>
      </c>
      <c r="AV64" s="19">
        <v>4.0416043751038189E-2</v>
      </c>
      <c r="AW64" s="19">
        <v>4.8499252501245831</v>
      </c>
      <c r="AX64" s="19">
        <v>4.0416043751038195</v>
      </c>
      <c r="AY64" s="19">
        <v>3.718276025095514</v>
      </c>
      <c r="AZ64" s="19">
        <v>0.64665670001661102</v>
      </c>
      <c r="BA64" s="19">
        <v>2.3845465813112536</v>
      </c>
      <c r="BB64" s="19">
        <v>7.6790483126972564</v>
      </c>
      <c r="BC64" s="19">
        <v>0.44457648126142013</v>
      </c>
      <c r="BD64" s="19">
        <v>1.0912331812780312</v>
      </c>
      <c r="BE64" s="19">
        <v>0</v>
      </c>
      <c r="BF64" s="19">
        <v>13.135214219087413</v>
      </c>
      <c r="BG64" s="19">
        <v>6.870727437676492</v>
      </c>
      <c r="BH64" s="19">
        <v>14.226447400365444</v>
      </c>
      <c r="BI64" s="19">
        <v>5.6178300813943087</v>
      </c>
      <c r="BJ64" s="19">
        <v>91.7444193148567</v>
      </c>
      <c r="BK64" s="19">
        <v>8.0832087502076377E-2</v>
      </c>
      <c r="BL64" s="19">
        <v>11.114412031535503</v>
      </c>
      <c r="BM64" s="19">
        <v>10.023178850257471</v>
      </c>
      <c r="BN64" s="19">
        <v>6.9919755689296075</v>
      </c>
      <c r="BO64" s="19">
        <v>2.5866268000664441</v>
      </c>
      <c r="BP64" s="19">
        <v>25.906684044415481</v>
      </c>
      <c r="BQ64" s="19">
        <v>9.6190184127470886</v>
      </c>
      <c r="BR64" s="19">
        <v>60.421985407802097</v>
      </c>
      <c r="BS64" s="19">
        <v>0</v>
      </c>
      <c r="BT64" s="19">
        <v>572.73575599596222</v>
      </c>
      <c r="BU64" s="19">
        <v>0</v>
      </c>
      <c r="BV64" s="19">
        <v>0</v>
      </c>
      <c r="BW64" s="19">
        <v>0</v>
      </c>
      <c r="BX64" s="19">
        <v>2590.2642440040377</v>
      </c>
      <c r="BY64" s="19">
        <v>0</v>
      </c>
      <c r="BZ64" s="19">
        <v>0</v>
      </c>
      <c r="CA64" s="19">
        <v>2590.2642440040377</v>
      </c>
      <c r="CB64" s="19">
        <v>3163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3163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0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0.44361542754751349</v>
      </c>
      <c r="H66" s="19">
        <v>1.7744617101900539</v>
      </c>
      <c r="I66" s="19">
        <v>11.53400111623535</v>
      </c>
      <c r="J66" s="19">
        <v>2.0455600270246452</v>
      </c>
      <c r="K66" s="19">
        <v>0</v>
      </c>
      <c r="L66" s="19">
        <v>0</v>
      </c>
      <c r="M66" s="19">
        <v>9.8581206121669651E-2</v>
      </c>
      <c r="N66" s="19">
        <v>0</v>
      </c>
      <c r="O66" s="19">
        <v>0</v>
      </c>
      <c r="P66" s="19">
        <v>0.83794025203419209</v>
      </c>
      <c r="Q66" s="19">
        <v>0</v>
      </c>
      <c r="R66" s="19">
        <v>12.421231971330377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9.8581206121669651E-2</v>
      </c>
      <c r="Z66" s="19">
        <v>0</v>
      </c>
      <c r="AA66" s="19">
        <v>2.4645301530417413E-2</v>
      </c>
      <c r="AB66" s="19">
        <v>46.973944716975595</v>
      </c>
      <c r="AC66" s="19">
        <v>1.9962694239638104</v>
      </c>
      <c r="AD66" s="19">
        <v>5.7670005581176751</v>
      </c>
      <c r="AE66" s="19">
        <v>0.46826072907793082</v>
      </c>
      <c r="AF66" s="19">
        <v>0.17251711071292189</v>
      </c>
      <c r="AG66" s="19">
        <v>0</v>
      </c>
      <c r="AH66" s="19">
        <v>3.4256969127280206</v>
      </c>
      <c r="AI66" s="19">
        <v>34.2569691272802</v>
      </c>
      <c r="AJ66" s="19">
        <v>224.61727814822427</v>
      </c>
      <c r="AK66" s="19">
        <v>47.836530270540202</v>
      </c>
      <c r="AL66" s="19">
        <v>21.490702934523984</v>
      </c>
      <c r="AM66" s="19">
        <v>1.0104573627471138</v>
      </c>
      <c r="AN66" s="19">
        <v>14.195693681520432</v>
      </c>
      <c r="AO66" s="19">
        <v>0</v>
      </c>
      <c r="AP66" s="19">
        <v>0.36967952295626116</v>
      </c>
      <c r="AQ66" s="19">
        <v>1.1336838703992009</v>
      </c>
      <c r="AR66" s="19">
        <v>17.596745292718033</v>
      </c>
      <c r="AS66" s="19">
        <v>7.122492142290632</v>
      </c>
      <c r="AT66" s="19">
        <v>165.02493904767502</v>
      </c>
      <c r="AU66" s="19">
        <v>0</v>
      </c>
      <c r="AV66" s="19">
        <v>24.004523690626563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9.8581206121669651E-2</v>
      </c>
      <c r="BH66" s="19">
        <v>0</v>
      </c>
      <c r="BI66" s="19">
        <v>9.4391504861498703</v>
      </c>
      <c r="BJ66" s="19">
        <v>0</v>
      </c>
      <c r="BK66" s="19">
        <v>0</v>
      </c>
      <c r="BL66" s="19">
        <v>4.9290603060834826E-2</v>
      </c>
      <c r="BM66" s="19">
        <v>0.12322650765208706</v>
      </c>
      <c r="BN66" s="19">
        <v>0</v>
      </c>
      <c r="BO66" s="19">
        <v>0.29574361836500895</v>
      </c>
      <c r="BP66" s="19">
        <v>0.17251711071292189</v>
      </c>
      <c r="BQ66" s="19">
        <v>0</v>
      </c>
      <c r="BR66" s="19">
        <v>0.46826072907793082</v>
      </c>
      <c r="BS66" s="19">
        <v>0</v>
      </c>
      <c r="BT66" s="19">
        <v>657.38877302235403</v>
      </c>
      <c r="BU66" s="19">
        <v>0</v>
      </c>
      <c r="BV66" s="19">
        <v>0</v>
      </c>
      <c r="BW66" s="19">
        <v>0</v>
      </c>
      <c r="BX66" s="19">
        <v>181.61122697764591</v>
      </c>
      <c r="BY66" s="19">
        <v>0</v>
      </c>
      <c r="BZ66" s="19">
        <v>0</v>
      </c>
      <c r="CA66" s="19">
        <v>181.61122697764591</v>
      </c>
      <c r="CB66" s="19">
        <v>839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839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9.9839400040993986</v>
      </c>
      <c r="E67" s="19">
        <v>3.280941414774714</v>
      </c>
      <c r="F67" s="19">
        <v>0.75849720879200377</v>
      </c>
      <c r="G67" s="19">
        <v>2.9457914853084799</v>
      </c>
      <c r="H67" s="19">
        <v>1.6933891173030782</v>
      </c>
      <c r="I67" s="19">
        <v>0</v>
      </c>
      <c r="J67" s="19">
        <v>0</v>
      </c>
      <c r="K67" s="19">
        <v>42.370006872520769</v>
      </c>
      <c r="L67" s="19">
        <v>3.598451874269041</v>
      </c>
      <c r="M67" s="19">
        <v>124.71105270138294</v>
      </c>
      <c r="N67" s="19">
        <v>51.807123307491054</v>
      </c>
      <c r="O67" s="19">
        <v>0</v>
      </c>
      <c r="P67" s="19">
        <v>1.5522733575278218</v>
      </c>
      <c r="Q67" s="19">
        <v>1.5875522974716358</v>
      </c>
      <c r="R67" s="19">
        <v>6.3325697199146358</v>
      </c>
      <c r="S67" s="19">
        <v>3.3514992946623425</v>
      </c>
      <c r="T67" s="19">
        <v>12.576942089969737</v>
      </c>
      <c r="U67" s="19">
        <v>20.990969266569405</v>
      </c>
      <c r="V67" s="19">
        <v>1.1994839580896803</v>
      </c>
      <c r="W67" s="19">
        <v>0.40570780935386241</v>
      </c>
      <c r="X67" s="19">
        <v>23.425216122692582</v>
      </c>
      <c r="Y67" s="19">
        <v>11.836084351149639</v>
      </c>
      <c r="Z67" s="19">
        <v>28.858172874039958</v>
      </c>
      <c r="AA67" s="19">
        <v>7.338019508313339</v>
      </c>
      <c r="AB67" s="19">
        <v>256.93651961079831</v>
      </c>
      <c r="AC67" s="19">
        <v>40.429665175610992</v>
      </c>
      <c r="AD67" s="19">
        <v>4.5509832527520224</v>
      </c>
      <c r="AE67" s="19">
        <v>0</v>
      </c>
      <c r="AF67" s="19">
        <v>14.693678486598584</v>
      </c>
      <c r="AG67" s="19">
        <v>24.924571070304683</v>
      </c>
      <c r="AH67" s="19">
        <v>40.553141465414342</v>
      </c>
      <c r="AI67" s="19">
        <v>24.060237041681237</v>
      </c>
      <c r="AJ67" s="19">
        <v>54.276649103558036</v>
      </c>
      <c r="AK67" s="19">
        <v>50.572360409457552</v>
      </c>
      <c r="AL67" s="19">
        <v>4.3922280230048587</v>
      </c>
      <c r="AM67" s="19">
        <v>47.132663764935678</v>
      </c>
      <c r="AN67" s="19">
        <v>11.977200110924898</v>
      </c>
      <c r="AO67" s="19">
        <v>2.9457914853084799</v>
      </c>
      <c r="AP67" s="19">
        <v>5.1330857618249555</v>
      </c>
      <c r="AQ67" s="19">
        <v>233.86409288754388</v>
      </c>
      <c r="AR67" s="19">
        <v>19.668009018676376</v>
      </c>
      <c r="AS67" s="19">
        <v>85.357395194058284</v>
      </c>
      <c r="AT67" s="19">
        <v>1.0760076682863309</v>
      </c>
      <c r="AU67" s="19">
        <v>0</v>
      </c>
      <c r="AV67" s="19">
        <v>0.12347628980334945</v>
      </c>
      <c r="AW67" s="19">
        <v>1.8168654071064276</v>
      </c>
      <c r="AX67" s="19">
        <v>0.15875522974716358</v>
      </c>
      <c r="AY67" s="19">
        <v>8.2023535369367835</v>
      </c>
      <c r="AZ67" s="19">
        <v>0</v>
      </c>
      <c r="BA67" s="19">
        <v>0</v>
      </c>
      <c r="BB67" s="19">
        <v>0</v>
      </c>
      <c r="BC67" s="19">
        <v>5.2918409915721193E-2</v>
      </c>
      <c r="BD67" s="19">
        <v>0.56446303910102613</v>
      </c>
      <c r="BE67" s="19">
        <v>1.6228312374154497</v>
      </c>
      <c r="BF67" s="19">
        <v>8.3081903567682271</v>
      </c>
      <c r="BG67" s="19">
        <v>0.19403416969097773</v>
      </c>
      <c r="BH67" s="19">
        <v>0</v>
      </c>
      <c r="BI67" s="19">
        <v>0</v>
      </c>
      <c r="BJ67" s="19">
        <v>10.460205693340889</v>
      </c>
      <c r="BK67" s="19">
        <v>0</v>
      </c>
      <c r="BL67" s="19">
        <v>3.016349365196108</v>
      </c>
      <c r="BM67" s="19">
        <v>3.8454044538757399</v>
      </c>
      <c r="BN67" s="19">
        <v>0</v>
      </c>
      <c r="BO67" s="19">
        <v>8.608061346290647</v>
      </c>
      <c r="BP67" s="19">
        <v>6.561882829549428</v>
      </c>
      <c r="BQ67" s="19">
        <v>0</v>
      </c>
      <c r="BR67" s="19">
        <v>1.7639469971907065</v>
      </c>
      <c r="BS67" s="19">
        <v>0</v>
      </c>
      <c r="BT67" s="19">
        <v>1338.4477025283641</v>
      </c>
      <c r="BU67" s="19">
        <v>0</v>
      </c>
      <c r="BV67" s="19">
        <v>0</v>
      </c>
      <c r="BW67" s="19">
        <v>0</v>
      </c>
      <c r="BX67" s="19">
        <v>124.55229747163578</v>
      </c>
      <c r="BY67" s="19">
        <v>0</v>
      </c>
      <c r="BZ67" s="19">
        <v>0</v>
      </c>
      <c r="CA67" s="19">
        <v>124.55229747163578</v>
      </c>
      <c r="CB67" s="19">
        <v>1463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1463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0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0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21.077646307498537</v>
      </c>
      <c r="E70" s="19">
        <v>13.673413634670309</v>
      </c>
      <c r="F70" s="19">
        <v>0.38934913341966609</v>
      </c>
      <c r="G70" s="19">
        <v>0.40254740912880732</v>
      </c>
      <c r="H70" s="19">
        <v>0.22437068705540084</v>
      </c>
      <c r="I70" s="19">
        <v>1.3198275709141226E-2</v>
      </c>
      <c r="J70" s="19">
        <v>7.2590516400276736E-2</v>
      </c>
      <c r="K70" s="19">
        <v>6.5991378545706128E-3</v>
      </c>
      <c r="L70" s="19">
        <v>1.1878448138227102</v>
      </c>
      <c r="M70" s="19">
        <v>10.677405048695251</v>
      </c>
      <c r="N70" s="19">
        <v>11.211935214915471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1.2604353302229869</v>
      </c>
      <c r="U70" s="19">
        <v>0</v>
      </c>
      <c r="V70" s="19">
        <v>0</v>
      </c>
      <c r="W70" s="19">
        <v>0</v>
      </c>
      <c r="X70" s="19">
        <v>3.2797715137215944</v>
      </c>
      <c r="Y70" s="19">
        <v>1.2208405030955634</v>
      </c>
      <c r="Z70" s="19">
        <v>2.2041120434265844</v>
      </c>
      <c r="AA70" s="19">
        <v>0.37615085771052487</v>
      </c>
      <c r="AB70" s="19">
        <v>3.4117542708130064</v>
      </c>
      <c r="AC70" s="19">
        <v>24.271629029110713</v>
      </c>
      <c r="AD70" s="19">
        <v>2.1843146298628726</v>
      </c>
      <c r="AE70" s="19">
        <v>3.9594827127423675E-2</v>
      </c>
      <c r="AF70" s="19">
        <v>1.2802327437866989</v>
      </c>
      <c r="AG70" s="19">
        <v>6.5991378545706128E-3</v>
      </c>
      <c r="AH70" s="19">
        <v>2.3030991112451438</v>
      </c>
      <c r="AI70" s="19">
        <v>2.5274697983005447</v>
      </c>
      <c r="AJ70" s="19">
        <v>16.979581699810186</v>
      </c>
      <c r="AK70" s="19">
        <v>0.76549999113019107</v>
      </c>
      <c r="AL70" s="19">
        <v>1.1482499866952867</v>
      </c>
      <c r="AM70" s="19">
        <v>3.715314612123255</v>
      </c>
      <c r="AN70" s="19">
        <v>1.4452111901509641</v>
      </c>
      <c r="AO70" s="19">
        <v>0.93047843749445636</v>
      </c>
      <c r="AP70" s="19">
        <v>0.40254740912880732</v>
      </c>
      <c r="AQ70" s="19">
        <v>203.88696315481366</v>
      </c>
      <c r="AR70" s="19">
        <v>1.4584094658601054</v>
      </c>
      <c r="AS70" s="19">
        <v>2.6396551418282451E-2</v>
      </c>
      <c r="AT70" s="19">
        <v>0</v>
      </c>
      <c r="AU70" s="19">
        <v>0</v>
      </c>
      <c r="AV70" s="19">
        <v>0</v>
      </c>
      <c r="AW70" s="19">
        <v>0</v>
      </c>
      <c r="AX70" s="19">
        <v>1.3528232601869756</v>
      </c>
      <c r="AY70" s="19">
        <v>4.2564439161980454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7.7935818062478939</v>
      </c>
      <c r="BF70" s="19">
        <v>0</v>
      </c>
      <c r="BG70" s="19">
        <v>2.6396551418282451E-2</v>
      </c>
      <c r="BH70" s="19">
        <v>0</v>
      </c>
      <c r="BI70" s="19">
        <v>0</v>
      </c>
      <c r="BJ70" s="19">
        <v>0.58732326905678456</v>
      </c>
      <c r="BK70" s="19">
        <v>0</v>
      </c>
      <c r="BL70" s="19">
        <v>2.0787284241897428</v>
      </c>
      <c r="BM70" s="19">
        <v>1.0294655053130157</v>
      </c>
      <c r="BN70" s="19">
        <v>0</v>
      </c>
      <c r="BO70" s="19">
        <v>0.87768533465789145</v>
      </c>
      <c r="BP70" s="19">
        <v>0.4619396498199429</v>
      </c>
      <c r="BQ70" s="19">
        <v>6.5991378545706128E-3</v>
      </c>
      <c r="BR70" s="19">
        <v>0.42234482269251922</v>
      </c>
      <c r="BS70" s="19">
        <v>0</v>
      </c>
      <c r="BT70" s="19">
        <v>352.95488815170921</v>
      </c>
      <c r="BU70" s="19">
        <v>0</v>
      </c>
      <c r="BV70" s="19">
        <v>0</v>
      </c>
      <c r="BW70" s="19">
        <v>0</v>
      </c>
      <c r="BX70" s="19">
        <v>19.045111848290787</v>
      </c>
      <c r="BY70" s="19">
        <v>0</v>
      </c>
      <c r="BZ70" s="19">
        <v>0</v>
      </c>
      <c r="CA70" s="19">
        <v>19.045111848290787</v>
      </c>
      <c r="CB70" s="19">
        <v>372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372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0.51178391345876184</v>
      </c>
      <c r="E72" s="19">
        <v>0.96279348719429569</v>
      </c>
      <c r="F72" s="19">
        <v>4.1582442968524404E-2</v>
      </c>
      <c r="G72" s="19">
        <v>0.33265954374819523</v>
      </c>
      <c r="H72" s="19">
        <v>7.7855127834914146</v>
      </c>
      <c r="I72" s="19">
        <v>0</v>
      </c>
      <c r="J72" s="19">
        <v>0.22390546213820831</v>
      </c>
      <c r="K72" s="19">
        <v>0.51818121237699644</v>
      </c>
      <c r="L72" s="19">
        <v>0</v>
      </c>
      <c r="M72" s="19">
        <v>0.12154867944645593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0.44461227481729937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3.1986494591172612E-3</v>
      </c>
      <c r="AB72" s="19">
        <v>2.7924209778093694</v>
      </c>
      <c r="AC72" s="19">
        <v>2.6996601434949685</v>
      </c>
      <c r="AD72" s="19">
        <v>25.237344232435195</v>
      </c>
      <c r="AE72" s="19">
        <v>0.36784468779848511</v>
      </c>
      <c r="AF72" s="19">
        <v>64.769452897665431</v>
      </c>
      <c r="AG72" s="19">
        <v>0.15993247295586308</v>
      </c>
      <c r="AH72" s="19">
        <v>10.283658011061997</v>
      </c>
      <c r="AI72" s="19">
        <v>31.254003865034765</v>
      </c>
      <c r="AJ72" s="19">
        <v>24.760745463026723</v>
      </c>
      <c r="AK72" s="19">
        <v>27.908216530798107</v>
      </c>
      <c r="AL72" s="19">
        <v>3.8287834025633622</v>
      </c>
      <c r="AM72" s="19">
        <v>4.2733956773806616</v>
      </c>
      <c r="AN72" s="19">
        <v>3.0035318421111086</v>
      </c>
      <c r="AO72" s="19">
        <v>0.64612719074168679</v>
      </c>
      <c r="AP72" s="19">
        <v>0.26868655456585</v>
      </c>
      <c r="AQ72" s="19">
        <v>68.796552566694061</v>
      </c>
      <c r="AR72" s="19">
        <v>0</v>
      </c>
      <c r="AS72" s="19">
        <v>3.2178413558719652</v>
      </c>
      <c r="AT72" s="19">
        <v>8.9562184855283333E-2</v>
      </c>
      <c r="AU72" s="19">
        <v>0</v>
      </c>
      <c r="AV72" s="19">
        <v>0</v>
      </c>
      <c r="AW72" s="19">
        <v>1.5993247295586308E-2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4.4781092427641667E-2</v>
      </c>
      <c r="BD72" s="19">
        <v>0</v>
      </c>
      <c r="BE72" s="19">
        <v>0</v>
      </c>
      <c r="BF72" s="19">
        <v>0</v>
      </c>
      <c r="BG72" s="19">
        <v>0.10235678269175236</v>
      </c>
      <c r="BH72" s="19">
        <v>0</v>
      </c>
      <c r="BI72" s="19">
        <v>0.75807992181079098</v>
      </c>
      <c r="BJ72" s="19">
        <v>0</v>
      </c>
      <c r="BK72" s="19">
        <v>0</v>
      </c>
      <c r="BL72" s="19">
        <v>0.4797974188675892</v>
      </c>
      <c r="BM72" s="19">
        <v>0.12794597836469046</v>
      </c>
      <c r="BN72" s="19">
        <v>0</v>
      </c>
      <c r="BO72" s="19">
        <v>1.5993247295586308E-2</v>
      </c>
      <c r="BP72" s="19">
        <v>0</v>
      </c>
      <c r="BQ72" s="19">
        <v>0</v>
      </c>
      <c r="BR72" s="19">
        <v>0</v>
      </c>
      <c r="BS72" s="19">
        <v>0</v>
      </c>
      <c r="BT72" s="19">
        <v>286.84848619471779</v>
      </c>
      <c r="BU72" s="19">
        <v>0</v>
      </c>
      <c r="BV72" s="19">
        <v>0</v>
      </c>
      <c r="BW72" s="19">
        <v>0</v>
      </c>
      <c r="BX72" s="19">
        <v>0.76447722072902557</v>
      </c>
      <c r="BY72" s="19">
        <v>0.38703658455318868</v>
      </c>
      <c r="BZ72" s="19">
        <v>0</v>
      </c>
      <c r="CA72" s="19">
        <v>1.1515138052822143</v>
      </c>
      <c r="CB72" s="19">
        <v>288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288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1.6906390615652717E-2</v>
      </c>
      <c r="K73" s="19">
        <v>0.89941998075272445</v>
      </c>
      <c r="L73" s="19">
        <v>0</v>
      </c>
      <c r="M73" s="19">
        <v>1.531718989778136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0.75740629958124162</v>
      </c>
      <c r="U73" s="19">
        <v>1.0617213306629907</v>
      </c>
      <c r="V73" s="19">
        <v>0</v>
      </c>
      <c r="W73" s="19">
        <v>0</v>
      </c>
      <c r="X73" s="19">
        <v>8.4531953078263583E-2</v>
      </c>
      <c r="Y73" s="19">
        <v>0.67625562462610866</v>
      </c>
      <c r="Z73" s="19">
        <v>0</v>
      </c>
      <c r="AA73" s="19">
        <v>2.36689468619138E-2</v>
      </c>
      <c r="AB73" s="19">
        <v>0.26373969360418237</v>
      </c>
      <c r="AC73" s="19">
        <v>0.35841548105183757</v>
      </c>
      <c r="AD73" s="19">
        <v>4.2705542695138767</v>
      </c>
      <c r="AE73" s="19">
        <v>30.529560173745676</v>
      </c>
      <c r="AF73" s="19">
        <v>8.1150674955133049</v>
      </c>
      <c r="AG73" s="19">
        <v>0.75402502145811112</v>
      </c>
      <c r="AH73" s="19">
        <v>29.102660805784588</v>
      </c>
      <c r="AI73" s="19">
        <v>5.491195671964002</v>
      </c>
      <c r="AJ73" s="19">
        <v>2.4209951361614692</v>
      </c>
      <c r="AK73" s="19">
        <v>12.531016724321793</v>
      </c>
      <c r="AL73" s="19">
        <v>3.2257393294665384</v>
      </c>
      <c r="AM73" s="19">
        <v>9.3357088979634302</v>
      </c>
      <c r="AN73" s="19">
        <v>1.4268993679610893</v>
      </c>
      <c r="AO73" s="19">
        <v>3.7194059354435975E-2</v>
      </c>
      <c r="AP73" s="19">
        <v>0.34489036855931543</v>
      </c>
      <c r="AQ73" s="19">
        <v>14.982443363591436</v>
      </c>
      <c r="AR73" s="19">
        <v>0</v>
      </c>
      <c r="AS73" s="19">
        <v>7.7769396832002499E-2</v>
      </c>
      <c r="AT73" s="19">
        <v>4.0575337477566524E-2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0.24683330298852968</v>
      </c>
      <c r="BF73" s="19">
        <v>0</v>
      </c>
      <c r="BG73" s="19">
        <v>3.3812781231305432E-3</v>
      </c>
      <c r="BH73" s="19">
        <v>0</v>
      </c>
      <c r="BI73" s="19">
        <v>0</v>
      </c>
      <c r="BJ73" s="19">
        <v>0</v>
      </c>
      <c r="BK73" s="19">
        <v>0</v>
      </c>
      <c r="BL73" s="19">
        <v>5.4100449970088692E-2</v>
      </c>
      <c r="BM73" s="19">
        <v>1.0143834369391631E-2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128.67453897573282</v>
      </c>
      <c r="BU73" s="19">
        <v>0</v>
      </c>
      <c r="BV73" s="19">
        <v>0</v>
      </c>
      <c r="BW73" s="19">
        <v>0</v>
      </c>
      <c r="BX73" s="19">
        <v>1.3254610242671729</v>
      </c>
      <c r="BY73" s="19">
        <v>0</v>
      </c>
      <c r="BZ73" s="19">
        <v>0</v>
      </c>
      <c r="CA73" s="19">
        <v>1.3254610242671729</v>
      </c>
      <c r="CB73" s="19">
        <v>130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130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0.49524762381190596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5.6278139069534765E-3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0.79352176088044024</v>
      </c>
      <c r="AE74" s="19">
        <v>2.5887943971985994</v>
      </c>
      <c r="AF74" s="19">
        <v>0</v>
      </c>
      <c r="AG74" s="19">
        <v>0</v>
      </c>
      <c r="AH74" s="19">
        <v>7.3274137068534264</v>
      </c>
      <c r="AI74" s="19">
        <v>5.7009754877438725</v>
      </c>
      <c r="AJ74" s="19">
        <v>0</v>
      </c>
      <c r="AK74" s="19">
        <v>15.031890945472735</v>
      </c>
      <c r="AL74" s="19">
        <v>0.1463231615807904</v>
      </c>
      <c r="AM74" s="19">
        <v>0</v>
      </c>
      <c r="AN74" s="19">
        <v>7.2598799399699843</v>
      </c>
      <c r="AO74" s="19">
        <v>0</v>
      </c>
      <c r="AP74" s="19">
        <v>0</v>
      </c>
      <c r="AQ74" s="19">
        <v>2.4143321660830415</v>
      </c>
      <c r="AR74" s="19">
        <v>3.2359929964982492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45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45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45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6.7105295500913575</v>
      </c>
      <c r="E75" s="19">
        <v>10.736847280146174</v>
      </c>
      <c r="F75" s="19">
        <v>0.94635673142314025</v>
      </c>
      <c r="G75" s="19">
        <v>1.1184215916818931</v>
      </c>
      <c r="H75" s="19">
        <v>18.307701131531296</v>
      </c>
      <c r="I75" s="19">
        <v>9.8765229788524103</v>
      </c>
      <c r="J75" s="19">
        <v>4.2155890763394428</v>
      </c>
      <c r="K75" s="19">
        <v>36.426130916777957</v>
      </c>
      <c r="L75" s="19">
        <v>1.978745892975657</v>
      </c>
      <c r="M75" s="19">
        <v>39.196375166943881</v>
      </c>
      <c r="N75" s="19">
        <v>62.528370218030759</v>
      </c>
      <c r="O75" s="19">
        <v>0.51619458077625835</v>
      </c>
      <c r="P75" s="19">
        <v>1.5141707702770244</v>
      </c>
      <c r="Q75" s="19">
        <v>1.7206486025875278</v>
      </c>
      <c r="R75" s="19">
        <v>1.1872475357853942</v>
      </c>
      <c r="S75" s="19">
        <v>7.3815825051004946</v>
      </c>
      <c r="T75" s="19">
        <v>2.1852237252861606</v>
      </c>
      <c r="U75" s="19">
        <v>0.48178160872450776</v>
      </c>
      <c r="V75" s="19">
        <v>3.9058723278736878</v>
      </c>
      <c r="W75" s="19">
        <v>0.73987889911263693</v>
      </c>
      <c r="X75" s="19">
        <v>8.1214614042131306</v>
      </c>
      <c r="Y75" s="19">
        <v>14.849197440330364</v>
      </c>
      <c r="Z75" s="19">
        <v>15.520250395339499</v>
      </c>
      <c r="AA75" s="19">
        <v>2.5121469597777906</v>
      </c>
      <c r="AB75" s="19">
        <v>3.0455480265799242</v>
      </c>
      <c r="AC75" s="19">
        <v>3.9746982719771888</v>
      </c>
      <c r="AD75" s="19">
        <v>35.858316877924075</v>
      </c>
      <c r="AE75" s="19">
        <v>3.475710177226806</v>
      </c>
      <c r="AF75" s="19">
        <v>176.52134013945448</v>
      </c>
      <c r="AG75" s="19">
        <v>19.219644890902686</v>
      </c>
      <c r="AH75" s="19">
        <v>46.251034437552747</v>
      </c>
      <c r="AI75" s="19">
        <v>121.52941080075708</v>
      </c>
      <c r="AJ75" s="19">
        <v>88.47575114505068</v>
      </c>
      <c r="AK75" s="19">
        <v>46.767229018329004</v>
      </c>
      <c r="AL75" s="19">
        <v>47.128565224872389</v>
      </c>
      <c r="AM75" s="19">
        <v>28.23584356846133</v>
      </c>
      <c r="AN75" s="19">
        <v>55.318852573189019</v>
      </c>
      <c r="AO75" s="19">
        <v>43.188279924946947</v>
      </c>
      <c r="AP75" s="19">
        <v>9.2054700238432741</v>
      </c>
      <c r="AQ75" s="19">
        <v>533.76240300867698</v>
      </c>
      <c r="AR75" s="19">
        <v>5.7813793046940933</v>
      </c>
      <c r="AS75" s="19">
        <v>23.056691274672872</v>
      </c>
      <c r="AT75" s="19">
        <v>1.5485837423287749</v>
      </c>
      <c r="AU75" s="19">
        <v>1.7206486025875278E-2</v>
      </c>
      <c r="AV75" s="19">
        <v>0</v>
      </c>
      <c r="AW75" s="19">
        <v>8.6032430129376378E-2</v>
      </c>
      <c r="AX75" s="19">
        <v>2.6325923619589173</v>
      </c>
      <c r="AY75" s="19">
        <v>35.686252017665332</v>
      </c>
      <c r="AZ75" s="19">
        <v>0</v>
      </c>
      <c r="BA75" s="19">
        <v>0.20647783231050332</v>
      </c>
      <c r="BB75" s="19">
        <v>0.41295566462100664</v>
      </c>
      <c r="BC75" s="19">
        <v>5.1619458077625829E-2</v>
      </c>
      <c r="BD75" s="19">
        <v>0</v>
      </c>
      <c r="BE75" s="19">
        <v>8.7753078731963914</v>
      </c>
      <c r="BF75" s="19">
        <v>0</v>
      </c>
      <c r="BG75" s="19">
        <v>0.55060755282800888</v>
      </c>
      <c r="BH75" s="19">
        <v>0</v>
      </c>
      <c r="BI75" s="19">
        <v>0</v>
      </c>
      <c r="BJ75" s="19">
        <v>4.4048604226240711</v>
      </c>
      <c r="BK75" s="19">
        <v>1.4969642842511492</v>
      </c>
      <c r="BL75" s="19">
        <v>21.009119437593711</v>
      </c>
      <c r="BM75" s="19">
        <v>1.8410940047686548</v>
      </c>
      <c r="BN75" s="19">
        <v>0</v>
      </c>
      <c r="BO75" s="19">
        <v>3.1831999147869268</v>
      </c>
      <c r="BP75" s="19">
        <v>0</v>
      </c>
      <c r="BQ75" s="19">
        <v>0</v>
      </c>
      <c r="BR75" s="19">
        <v>1.7550615746392784</v>
      </c>
      <c r="BS75" s="19">
        <v>0</v>
      </c>
      <c r="BT75" s="19">
        <v>1627.1313510368957</v>
      </c>
      <c r="BU75" s="19">
        <v>0</v>
      </c>
      <c r="BV75" s="19">
        <v>0</v>
      </c>
      <c r="BW75" s="19">
        <v>0</v>
      </c>
      <c r="BX75" s="19">
        <v>289.03455226265288</v>
      </c>
      <c r="BY75" s="19">
        <v>183.83409670045145</v>
      </c>
      <c r="BZ75" s="19">
        <v>0</v>
      </c>
      <c r="CA75" s="19">
        <v>472.86864896310442</v>
      </c>
      <c r="CB75" s="19">
        <v>2100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2100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0.81450103438084931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43.360654122746524</v>
      </c>
      <c r="AH76" s="19">
        <v>1.839030637375628</v>
      </c>
      <c r="AI76" s="19">
        <v>0.29967490887597281</v>
      </c>
      <c r="AJ76" s="19">
        <v>0.11269825632942568</v>
      </c>
      <c r="AK76" s="19">
        <v>0.96818047483006597</v>
      </c>
      <c r="AL76" s="19">
        <v>1.7929268052408631E-2</v>
      </c>
      <c r="AM76" s="19">
        <v>0.11269825632942568</v>
      </c>
      <c r="AN76" s="19">
        <v>1.3677470199980297</v>
      </c>
      <c r="AO76" s="19">
        <v>0.44823170131021572</v>
      </c>
      <c r="AP76" s="19">
        <v>0</v>
      </c>
      <c r="AQ76" s="19">
        <v>0</v>
      </c>
      <c r="AR76" s="19">
        <v>0</v>
      </c>
      <c r="AS76" s="19">
        <v>0.10245296029947788</v>
      </c>
      <c r="AT76" s="19">
        <v>0</v>
      </c>
      <c r="AU76" s="19">
        <v>0</v>
      </c>
      <c r="AV76" s="19">
        <v>0</v>
      </c>
      <c r="AW76" s="19">
        <v>0.55580730962466751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1.2191902275637869</v>
      </c>
      <c r="BD76" s="19">
        <v>0</v>
      </c>
      <c r="BE76" s="19">
        <v>0</v>
      </c>
      <c r="BF76" s="19">
        <v>0</v>
      </c>
      <c r="BG76" s="19">
        <v>2.3051916067382525E-2</v>
      </c>
      <c r="BH76" s="19">
        <v>0</v>
      </c>
      <c r="BI76" s="19">
        <v>0</v>
      </c>
      <c r="BJ76" s="19">
        <v>0</v>
      </c>
      <c r="BK76" s="19">
        <v>0</v>
      </c>
      <c r="BL76" s="19">
        <v>0.19209930056152102</v>
      </c>
      <c r="BM76" s="19">
        <v>8.9646340262043156E-2</v>
      </c>
      <c r="BN76" s="19">
        <v>0</v>
      </c>
      <c r="BO76" s="19">
        <v>7.6839720224608412E-3</v>
      </c>
      <c r="BP76" s="19">
        <v>2.5613240074869471E-3</v>
      </c>
      <c r="BQ76" s="19">
        <v>4.0981184119791153E-2</v>
      </c>
      <c r="BR76" s="19">
        <v>0.42517978524283323</v>
      </c>
      <c r="BS76" s="19">
        <v>0</v>
      </c>
      <c r="BT76" s="19">
        <v>52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52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52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3.5069693503673692E-2</v>
      </c>
      <c r="E77" s="19">
        <v>0</v>
      </c>
      <c r="F77" s="19">
        <v>0</v>
      </c>
      <c r="G77" s="19">
        <v>0</v>
      </c>
      <c r="H77" s="19">
        <v>1.8586937556947056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175.20818874435375</v>
      </c>
      <c r="AH77" s="19">
        <v>0</v>
      </c>
      <c r="AI77" s="19">
        <v>0.94688172459918962</v>
      </c>
      <c r="AJ77" s="19">
        <v>0</v>
      </c>
      <c r="AK77" s="19">
        <v>7.0139387007347384E-2</v>
      </c>
      <c r="AL77" s="19">
        <v>0.98195141810286335</v>
      </c>
      <c r="AM77" s="19">
        <v>0</v>
      </c>
      <c r="AN77" s="19">
        <v>5.5410115735804428</v>
      </c>
      <c r="AO77" s="19">
        <v>1.0520908051102107</v>
      </c>
      <c r="AP77" s="19">
        <v>0.49097570905143167</v>
      </c>
      <c r="AQ77" s="19">
        <v>0</v>
      </c>
      <c r="AR77" s="19">
        <v>0.10520908051102107</v>
      </c>
      <c r="AS77" s="19">
        <v>4.5239904619739066</v>
      </c>
      <c r="AT77" s="19">
        <v>0</v>
      </c>
      <c r="AU77" s="19">
        <v>0</v>
      </c>
      <c r="AV77" s="19">
        <v>0</v>
      </c>
      <c r="AW77" s="19">
        <v>1.5430665141616424</v>
      </c>
      <c r="AX77" s="19">
        <v>3.5069693503673692E-2</v>
      </c>
      <c r="AY77" s="19">
        <v>0</v>
      </c>
      <c r="AZ77" s="19">
        <v>0</v>
      </c>
      <c r="BA77" s="19">
        <v>13.571971385921719</v>
      </c>
      <c r="BB77" s="19">
        <v>0.38576662854041061</v>
      </c>
      <c r="BC77" s="19">
        <v>95.845472345540188</v>
      </c>
      <c r="BD77" s="19">
        <v>18.586937556947056</v>
      </c>
      <c r="BE77" s="19">
        <v>3.5069693503673692E-2</v>
      </c>
      <c r="BF77" s="19">
        <v>14.518853110520908</v>
      </c>
      <c r="BG77" s="19">
        <v>19.498749588042571</v>
      </c>
      <c r="BH77" s="19">
        <v>6.6281720721943271</v>
      </c>
      <c r="BI77" s="19">
        <v>2.2444603842351163</v>
      </c>
      <c r="BJ77" s="19">
        <v>22.479673535854836</v>
      </c>
      <c r="BK77" s="19">
        <v>1.3677180466432739</v>
      </c>
      <c r="BL77" s="19">
        <v>17.675125525851538</v>
      </c>
      <c r="BM77" s="19">
        <v>44.608650136672935</v>
      </c>
      <c r="BN77" s="19">
        <v>5.9618478956245271</v>
      </c>
      <c r="BO77" s="19">
        <v>5.1201752515363586</v>
      </c>
      <c r="BP77" s="19">
        <v>3.647248124382064</v>
      </c>
      <c r="BQ77" s="19">
        <v>0.17534846751836847</v>
      </c>
      <c r="BR77" s="19">
        <v>22.795300777387901</v>
      </c>
      <c r="BS77" s="19">
        <v>0</v>
      </c>
      <c r="BT77" s="19">
        <v>487.53887908807167</v>
      </c>
      <c r="BU77" s="19">
        <v>0</v>
      </c>
      <c r="BV77" s="19">
        <v>0</v>
      </c>
      <c r="BW77" s="19">
        <v>0</v>
      </c>
      <c r="BX77" s="19">
        <v>645.87854525715829</v>
      </c>
      <c r="BY77" s="19">
        <v>675.58257565477004</v>
      </c>
      <c r="BZ77" s="19">
        <v>0</v>
      </c>
      <c r="CA77" s="19">
        <v>1321.4611209119284</v>
      </c>
      <c r="CB77" s="19">
        <v>1809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1809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777.30709945994602</v>
      </c>
      <c r="AH78" s="19">
        <v>0.38568856885688568</v>
      </c>
      <c r="AI78" s="19">
        <v>0</v>
      </c>
      <c r="AJ78" s="19">
        <v>14.656165616561657</v>
      </c>
      <c r="AK78" s="19">
        <v>0</v>
      </c>
      <c r="AL78" s="19">
        <v>1.9284428442844284</v>
      </c>
      <c r="AM78" s="19">
        <v>1.7838096309630962</v>
      </c>
      <c r="AN78" s="19">
        <v>0.14463321332133214</v>
      </c>
      <c r="AO78" s="19">
        <v>0</v>
      </c>
      <c r="AP78" s="19">
        <v>0</v>
      </c>
      <c r="AQ78" s="19">
        <v>0.67495499549954996</v>
      </c>
      <c r="AR78" s="19">
        <v>0</v>
      </c>
      <c r="AS78" s="19">
        <v>1.1088546354635465</v>
      </c>
      <c r="AT78" s="19">
        <v>0.19284428442844284</v>
      </c>
      <c r="AU78" s="19">
        <v>0</v>
      </c>
      <c r="AV78" s="19">
        <v>0.57853285328532855</v>
      </c>
      <c r="AW78" s="19">
        <v>1.4945432043204321</v>
      </c>
      <c r="AX78" s="19">
        <v>0</v>
      </c>
      <c r="AY78" s="19">
        <v>0</v>
      </c>
      <c r="AZ78" s="19">
        <v>0</v>
      </c>
      <c r="BA78" s="19">
        <v>7.2316606660666061</v>
      </c>
      <c r="BB78" s="19">
        <v>15.765020252025202</v>
      </c>
      <c r="BC78" s="19">
        <v>0</v>
      </c>
      <c r="BD78" s="19">
        <v>8.0994599459945995</v>
      </c>
      <c r="BE78" s="19">
        <v>0</v>
      </c>
      <c r="BF78" s="19">
        <v>7.9066156615661569</v>
      </c>
      <c r="BG78" s="19">
        <v>9.3529477947794781</v>
      </c>
      <c r="BH78" s="19">
        <v>0.14463321332133214</v>
      </c>
      <c r="BI78" s="19">
        <v>0</v>
      </c>
      <c r="BJ78" s="19">
        <v>67.399077407740776</v>
      </c>
      <c r="BK78" s="19">
        <v>8.0030378037803782</v>
      </c>
      <c r="BL78" s="19">
        <v>0.6267439243924392</v>
      </c>
      <c r="BM78" s="19">
        <v>0.28926642664266428</v>
      </c>
      <c r="BN78" s="19">
        <v>0.14463321332133214</v>
      </c>
      <c r="BO78" s="19">
        <v>4.821107110711071E-2</v>
      </c>
      <c r="BP78" s="19">
        <v>0.14463321332133214</v>
      </c>
      <c r="BQ78" s="19">
        <v>5.5442731773177316</v>
      </c>
      <c r="BR78" s="19">
        <v>32.783528352835283</v>
      </c>
      <c r="BS78" s="19">
        <v>0</v>
      </c>
      <c r="BT78" s="19">
        <v>963.73931143114316</v>
      </c>
      <c r="BU78" s="19">
        <v>0</v>
      </c>
      <c r="BV78" s="19">
        <v>0</v>
      </c>
      <c r="BW78" s="19">
        <v>0</v>
      </c>
      <c r="BX78" s="19">
        <v>2201.8960396039606</v>
      </c>
      <c r="BY78" s="19">
        <v>1119.3646489648963</v>
      </c>
      <c r="BZ78" s="19">
        <v>0</v>
      </c>
      <c r="CA78" s="19">
        <v>3321.2606885688569</v>
      </c>
      <c r="CB78" s="19">
        <v>4285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4285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6.2401378122308362</v>
      </c>
      <c r="I79" s="19">
        <v>0</v>
      </c>
      <c r="J79" s="19">
        <v>0</v>
      </c>
      <c r="K79" s="19">
        <v>0.61739879414298016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6.4606373815676141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55.587941429801894</v>
      </c>
      <c r="AH79" s="19">
        <v>0.92609819121447035</v>
      </c>
      <c r="AI79" s="19">
        <v>17.794315245478035</v>
      </c>
      <c r="AJ79" s="19">
        <v>5.2919896640826867</v>
      </c>
      <c r="AK79" s="19">
        <v>4.4099913867355726E-2</v>
      </c>
      <c r="AL79" s="19">
        <v>0.97019810508182602</v>
      </c>
      <c r="AM79" s="19">
        <v>1.1906976744186046</v>
      </c>
      <c r="AN79" s="19">
        <v>7.2985357450473733</v>
      </c>
      <c r="AO79" s="19">
        <v>0.15434969853574504</v>
      </c>
      <c r="AP79" s="19">
        <v>8.8199827734711453E-2</v>
      </c>
      <c r="AQ79" s="19">
        <v>20.396210163652025</v>
      </c>
      <c r="AR79" s="19">
        <v>0</v>
      </c>
      <c r="AS79" s="19">
        <v>2.57984496124031</v>
      </c>
      <c r="AT79" s="19">
        <v>0</v>
      </c>
      <c r="AU79" s="19">
        <v>0</v>
      </c>
      <c r="AV79" s="19">
        <v>0</v>
      </c>
      <c r="AW79" s="19">
        <v>0.77174849267872525</v>
      </c>
      <c r="AX79" s="19">
        <v>0</v>
      </c>
      <c r="AY79" s="19">
        <v>0</v>
      </c>
      <c r="AZ79" s="19">
        <v>0</v>
      </c>
      <c r="BA79" s="19">
        <v>1.1686477174849268</v>
      </c>
      <c r="BB79" s="19">
        <v>0</v>
      </c>
      <c r="BC79" s="19">
        <v>0.55124892334194664</v>
      </c>
      <c r="BD79" s="19">
        <v>0</v>
      </c>
      <c r="BE79" s="19">
        <v>0</v>
      </c>
      <c r="BF79" s="19">
        <v>0</v>
      </c>
      <c r="BG79" s="19">
        <v>39.866322136089579</v>
      </c>
      <c r="BH79" s="19">
        <v>0.13229974160206717</v>
      </c>
      <c r="BI79" s="19">
        <v>0</v>
      </c>
      <c r="BJ79" s="19">
        <v>0</v>
      </c>
      <c r="BK79" s="19">
        <v>0</v>
      </c>
      <c r="BL79" s="19">
        <v>1.8521963824289407</v>
      </c>
      <c r="BM79" s="19">
        <v>3.4397932816537469</v>
      </c>
      <c r="BN79" s="19">
        <v>0</v>
      </c>
      <c r="BO79" s="19">
        <v>8.2907838070628763</v>
      </c>
      <c r="BP79" s="19">
        <v>4.8068906115417747</v>
      </c>
      <c r="BQ79" s="19">
        <v>0</v>
      </c>
      <c r="BR79" s="19">
        <v>0.88199827734711456</v>
      </c>
      <c r="BS79" s="19">
        <v>0</v>
      </c>
      <c r="BT79" s="19">
        <v>187.40258397932817</v>
      </c>
      <c r="BU79" s="19">
        <v>0</v>
      </c>
      <c r="BV79" s="19">
        <v>0</v>
      </c>
      <c r="BW79" s="19">
        <v>0</v>
      </c>
      <c r="BX79" s="19">
        <v>163.45633074935398</v>
      </c>
      <c r="BY79" s="19">
        <v>289.14108527131782</v>
      </c>
      <c r="BZ79" s="19">
        <v>0</v>
      </c>
      <c r="CA79" s="19">
        <v>452.5974160206718</v>
      </c>
      <c r="CB79" s="19">
        <v>640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640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0.89827912892257389</v>
      </c>
      <c r="E80" s="19">
        <v>2.1146987826718924</v>
      </c>
      <c r="F80" s="19">
        <v>0.11228489111532174</v>
      </c>
      <c r="G80" s="19">
        <v>0.61756690113426949</v>
      </c>
      <c r="H80" s="19">
        <v>3.2375476938251095</v>
      </c>
      <c r="I80" s="19">
        <v>0.46785371298050721</v>
      </c>
      <c r="J80" s="19">
        <v>0.35556882186518546</v>
      </c>
      <c r="K80" s="19">
        <v>1.0292781685571157</v>
      </c>
      <c r="L80" s="19">
        <v>0.65499519817271001</v>
      </c>
      <c r="M80" s="19">
        <v>1.7217016637682663</v>
      </c>
      <c r="N80" s="19">
        <v>0.44913956446128694</v>
      </c>
      <c r="O80" s="19">
        <v>5.6142445557660868E-2</v>
      </c>
      <c r="P80" s="19">
        <v>1.0667064655955565</v>
      </c>
      <c r="Q80" s="19">
        <v>0.14971318815376231</v>
      </c>
      <c r="R80" s="19">
        <v>0.20585563371142315</v>
      </c>
      <c r="S80" s="19">
        <v>0.50528201001894768</v>
      </c>
      <c r="T80" s="19">
        <v>1.3287045448646404</v>
      </c>
      <c r="U80" s="19">
        <v>0.13099903963454201</v>
      </c>
      <c r="V80" s="19">
        <v>9.3570742596101444E-2</v>
      </c>
      <c r="W80" s="19">
        <v>0.11228489111532174</v>
      </c>
      <c r="X80" s="19">
        <v>2.4702676045370779</v>
      </c>
      <c r="Y80" s="19">
        <v>0.41171126742284631</v>
      </c>
      <c r="Z80" s="19">
        <v>0.14971318815376231</v>
      </c>
      <c r="AA80" s="19">
        <v>0.20585563371142315</v>
      </c>
      <c r="AB80" s="19">
        <v>1.7778441093259272</v>
      </c>
      <c r="AC80" s="19">
        <v>3.2001193967866692</v>
      </c>
      <c r="AD80" s="19">
        <v>0.50528201001894768</v>
      </c>
      <c r="AE80" s="19">
        <v>1.8901290004412488</v>
      </c>
      <c r="AF80" s="19">
        <v>0.89827912892257389</v>
      </c>
      <c r="AG80" s="19">
        <v>45.980662911724245</v>
      </c>
      <c r="AH80" s="19">
        <v>191.76387987645026</v>
      </c>
      <c r="AI80" s="19">
        <v>72.94775092792068</v>
      </c>
      <c r="AJ80" s="19">
        <v>28.613933085887819</v>
      </c>
      <c r="AK80" s="19">
        <v>27.846652996599786</v>
      </c>
      <c r="AL80" s="19">
        <v>8.3090819425338083</v>
      </c>
      <c r="AM80" s="19">
        <v>6.2692397539387956</v>
      </c>
      <c r="AN80" s="19">
        <v>52.511900744932127</v>
      </c>
      <c r="AO80" s="19">
        <v>118.87227139408726</v>
      </c>
      <c r="AP80" s="19">
        <v>4.2668258623822259</v>
      </c>
      <c r="AQ80" s="19">
        <v>275.19155397513435</v>
      </c>
      <c r="AR80" s="19">
        <v>11.09749007189763</v>
      </c>
      <c r="AS80" s="19">
        <v>20.304851143354011</v>
      </c>
      <c r="AT80" s="19">
        <v>28.295792561061074</v>
      </c>
      <c r="AU80" s="19">
        <v>0.46785371298050721</v>
      </c>
      <c r="AV80" s="19">
        <v>1.8714148519220288E-2</v>
      </c>
      <c r="AW80" s="19">
        <v>1.6468450696913852</v>
      </c>
      <c r="AX80" s="19">
        <v>0.72985179224959118</v>
      </c>
      <c r="AY80" s="19">
        <v>0.48656786149972747</v>
      </c>
      <c r="AZ80" s="19">
        <v>0.1684273366729826</v>
      </c>
      <c r="BA80" s="19">
        <v>1.5719884756145042</v>
      </c>
      <c r="BB80" s="19">
        <v>23.055830975679392</v>
      </c>
      <c r="BC80" s="19">
        <v>0.29942637630752461</v>
      </c>
      <c r="BD80" s="19">
        <v>1.1228489111532172</v>
      </c>
      <c r="BE80" s="19">
        <v>13.923326498299893</v>
      </c>
      <c r="BF80" s="19">
        <v>14.709320736107145</v>
      </c>
      <c r="BG80" s="19">
        <v>1.440989435979962</v>
      </c>
      <c r="BH80" s="19">
        <v>0.93570742596101442</v>
      </c>
      <c r="BI80" s="19">
        <v>0.76728008928803182</v>
      </c>
      <c r="BJ80" s="19">
        <v>15.064889557972331</v>
      </c>
      <c r="BK80" s="19">
        <v>3.7428297038440576E-2</v>
      </c>
      <c r="BL80" s="19">
        <v>2.4515534560178578</v>
      </c>
      <c r="BM80" s="19">
        <v>1.553274327095284</v>
      </c>
      <c r="BN80" s="19">
        <v>0</v>
      </c>
      <c r="BO80" s="19">
        <v>0.1684273366729826</v>
      </c>
      <c r="BP80" s="19">
        <v>5.6142445557660868E-2</v>
      </c>
      <c r="BQ80" s="19">
        <v>1.6468450696913852</v>
      </c>
      <c r="BR80" s="19">
        <v>14.503465102395722</v>
      </c>
      <c r="BS80" s="19">
        <v>0</v>
      </c>
      <c r="BT80" s="19">
        <v>1015.9162665143925</v>
      </c>
      <c r="BU80" s="19">
        <v>0</v>
      </c>
      <c r="BV80" s="19">
        <v>0</v>
      </c>
      <c r="BW80" s="19">
        <v>0</v>
      </c>
      <c r="BX80" s="19">
        <v>73.86474420536247</v>
      </c>
      <c r="BY80" s="19">
        <v>352.21898928024501</v>
      </c>
      <c r="BZ80" s="19">
        <v>0</v>
      </c>
      <c r="CA80" s="19">
        <v>426.08373348560747</v>
      </c>
      <c r="CB80" s="19">
        <v>1442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1442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0.3067765567765568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4.3825222396650966E-2</v>
      </c>
      <c r="AG81" s="19">
        <v>0</v>
      </c>
      <c r="AH81" s="19">
        <v>55.395081109366828</v>
      </c>
      <c r="AI81" s="19">
        <v>0.5697278911564625</v>
      </c>
      <c r="AJ81" s="19">
        <v>0.8765044479330194</v>
      </c>
      <c r="AK81" s="19">
        <v>0</v>
      </c>
      <c r="AL81" s="19">
        <v>8.7650444793301932E-2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0.13147566718995291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8.7650444793301932E-2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23.621794871794872</v>
      </c>
      <c r="BS81" s="19">
        <v>0</v>
      </c>
      <c r="BT81" s="19">
        <v>81.120486656200939</v>
      </c>
      <c r="BU81" s="19">
        <v>0</v>
      </c>
      <c r="BV81" s="19">
        <v>0</v>
      </c>
      <c r="BW81" s="19">
        <v>0</v>
      </c>
      <c r="BX81" s="19">
        <v>1520.0340136054422</v>
      </c>
      <c r="BY81" s="19">
        <v>73.845499738356878</v>
      </c>
      <c r="BZ81" s="19">
        <v>0</v>
      </c>
      <c r="CA81" s="19">
        <v>1593.8795133437991</v>
      </c>
      <c r="CB81" s="19">
        <v>1675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1675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6.2842076706568557</v>
      </c>
      <c r="AJ82" s="19">
        <v>0</v>
      </c>
      <c r="AK82" s="19">
        <v>0</v>
      </c>
      <c r="AL82" s="19">
        <v>0</v>
      </c>
      <c r="AM82" s="19">
        <v>0</v>
      </c>
      <c r="AN82" s="19">
        <v>2.5061887483468412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8.7903964190036952</v>
      </c>
      <c r="BU82" s="19">
        <v>0</v>
      </c>
      <c r="BV82" s="19">
        <v>0</v>
      </c>
      <c r="BW82" s="19">
        <v>0</v>
      </c>
      <c r="BX82" s="19">
        <v>0.52239818237308822</v>
      </c>
      <c r="BY82" s="19">
        <v>55.68720539862322</v>
      </c>
      <c r="BZ82" s="19">
        <v>0</v>
      </c>
      <c r="CA82" s="19">
        <v>56.209603580996301</v>
      </c>
      <c r="CB82" s="19">
        <v>65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65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0.52575518016143796</v>
      </c>
      <c r="H83" s="19">
        <v>7.7043355246733789</v>
      </c>
      <c r="I83" s="19">
        <v>3.4848131813264538</v>
      </c>
      <c r="J83" s="19">
        <v>1.4997503536656405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3.0332029624698342E-2</v>
      </c>
      <c r="AF83" s="19">
        <v>0</v>
      </c>
      <c r="AG83" s="19">
        <v>0</v>
      </c>
      <c r="AH83" s="19">
        <v>0</v>
      </c>
      <c r="AI83" s="19">
        <v>8.600815511358908</v>
      </c>
      <c r="AJ83" s="19">
        <v>0</v>
      </c>
      <c r="AK83" s="19">
        <v>0</v>
      </c>
      <c r="AL83" s="19">
        <v>0</v>
      </c>
      <c r="AM83" s="19">
        <v>0</v>
      </c>
      <c r="AN83" s="19">
        <v>3.585919946742115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2.0221353083132231E-2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25.451943080635768</v>
      </c>
      <c r="BU83" s="19">
        <v>0</v>
      </c>
      <c r="BV83" s="19">
        <v>0</v>
      </c>
      <c r="BW83" s="19">
        <v>0</v>
      </c>
      <c r="BX83" s="19">
        <v>0</v>
      </c>
      <c r="BY83" s="19">
        <v>55.548056919364235</v>
      </c>
      <c r="BZ83" s="19">
        <v>0</v>
      </c>
      <c r="CA83" s="19">
        <v>55.548056919364235</v>
      </c>
      <c r="CB83" s="19">
        <v>81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81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9.4310006540222369E-2</v>
      </c>
      <c r="E84" s="19">
        <v>0.22903858731196861</v>
      </c>
      <c r="F84" s="19">
        <v>9.4310006540222369E-2</v>
      </c>
      <c r="G84" s="19">
        <v>0.41092217135382603</v>
      </c>
      <c r="H84" s="19">
        <v>15.520732504905167</v>
      </c>
      <c r="I84" s="19">
        <v>14.752779594506213</v>
      </c>
      <c r="J84" s="19">
        <v>3.9542838456507519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0.58606932635709619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0.68711576193590584</v>
      </c>
      <c r="AC84" s="19">
        <v>1.3472858077174625E-2</v>
      </c>
      <c r="AD84" s="19">
        <v>0</v>
      </c>
      <c r="AE84" s="19">
        <v>9.4310006540222369E-2</v>
      </c>
      <c r="AF84" s="19">
        <v>0.48502289077828648</v>
      </c>
      <c r="AG84" s="19">
        <v>0.52544146500981026</v>
      </c>
      <c r="AH84" s="19">
        <v>5.2813603662524526</v>
      </c>
      <c r="AI84" s="19">
        <v>154.97155003270112</v>
      </c>
      <c r="AJ84" s="19">
        <v>15.716088947024199</v>
      </c>
      <c r="AK84" s="19">
        <v>0.20882930019620669</v>
      </c>
      <c r="AL84" s="19">
        <v>6.4400261608894702</v>
      </c>
      <c r="AM84" s="19">
        <v>0</v>
      </c>
      <c r="AN84" s="19">
        <v>67.923413996075865</v>
      </c>
      <c r="AO84" s="19">
        <v>0.16841072596468279</v>
      </c>
      <c r="AP84" s="19">
        <v>0.63322432962720732</v>
      </c>
      <c r="AQ84" s="19">
        <v>41.125899280575538</v>
      </c>
      <c r="AR84" s="19">
        <v>3.2065402223675603</v>
      </c>
      <c r="AS84" s="19">
        <v>3.9812295618051015</v>
      </c>
      <c r="AT84" s="19">
        <v>0.33008502289077829</v>
      </c>
      <c r="AU84" s="19">
        <v>1.4752779594506213</v>
      </c>
      <c r="AV84" s="19">
        <v>0</v>
      </c>
      <c r="AW84" s="19">
        <v>1.7177894048397646</v>
      </c>
      <c r="AX84" s="19">
        <v>6.7364290385873118E-2</v>
      </c>
      <c r="AY84" s="19">
        <v>0</v>
      </c>
      <c r="AZ84" s="19">
        <v>0</v>
      </c>
      <c r="BA84" s="19">
        <v>0</v>
      </c>
      <c r="BB84" s="19">
        <v>0.56586003924133421</v>
      </c>
      <c r="BC84" s="19">
        <v>0</v>
      </c>
      <c r="BD84" s="19">
        <v>3.3682145192936559E-2</v>
      </c>
      <c r="BE84" s="19">
        <v>0</v>
      </c>
      <c r="BF84" s="19">
        <v>0</v>
      </c>
      <c r="BG84" s="19">
        <v>4.0418574231523875E-2</v>
      </c>
      <c r="BH84" s="19">
        <v>1.3472858077174625E-2</v>
      </c>
      <c r="BI84" s="19">
        <v>0</v>
      </c>
      <c r="BJ84" s="19">
        <v>11.243100065402224</v>
      </c>
      <c r="BK84" s="19">
        <v>0</v>
      </c>
      <c r="BL84" s="19">
        <v>0.67364290385873116</v>
      </c>
      <c r="BM84" s="19">
        <v>8.7573577501635053E-2</v>
      </c>
      <c r="BN84" s="19">
        <v>0</v>
      </c>
      <c r="BO84" s="19">
        <v>0.9969914977109221</v>
      </c>
      <c r="BP84" s="19">
        <v>0</v>
      </c>
      <c r="BQ84" s="19">
        <v>3.3682145192936559E-2</v>
      </c>
      <c r="BR84" s="19">
        <v>0</v>
      </c>
      <c r="BS84" s="19">
        <v>0</v>
      </c>
      <c r="BT84" s="19">
        <v>354.3833224329627</v>
      </c>
      <c r="BU84" s="19">
        <v>0</v>
      </c>
      <c r="BV84" s="19">
        <v>0</v>
      </c>
      <c r="BW84" s="19">
        <v>0</v>
      </c>
      <c r="BX84" s="19">
        <v>34.625245258338779</v>
      </c>
      <c r="BY84" s="19">
        <v>537.99143230869845</v>
      </c>
      <c r="BZ84" s="19">
        <v>0</v>
      </c>
      <c r="CA84" s="19">
        <v>572.6166775670373</v>
      </c>
      <c r="CB84" s="19">
        <v>927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927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56.682291515028005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4.4115934433866135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0.64168631903805284</v>
      </c>
      <c r="BH85" s="19">
        <v>0</v>
      </c>
      <c r="BI85" s="19">
        <v>0</v>
      </c>
      <c r="BJ85" s="19">
        <v>0</v>
      </c>
      <c r="BK85" s="19">
        <v>0</v>
      </c>
      <c r="BL85" s="19">
        <v>0.6149493890781339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62.350520666530798</v>
      </c>
      <c r="BU85" s="19">
        <v>0</v>
      </c>
      <c r="BV85" s="19">
        <v>0</v>
      </c>
      <c r="BW85" s="19">
        <v>0</v>
      </c>
      <c r="BX85" s="19">
        <v>3843.4336817383373</v>
      </c>
      <c r="BY85" s="19">
        <v>1604.215797595132</v>
      </c>
      <c r="BZ85" s="19">
        <v>0</v>
      </c>
      <c r="CA85" s="19">
        <v>5447.6494793334696</v>
      </c>
      <c r="CB85" s="19">
        <v>5510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5510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0.20904891031435172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6.9682970104783901E-2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19.732399317063372</v>
      </c>
      <c r="AK86" s="19">
        <v>0.10603930233336681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0.72106725586689435</v>
      </c>
      <c r="AS86" s="19">
        <v>0</v>
      </c>
      <c r="AT86" s="19">
        <v>1.9117371363529845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22.749974892035752</v>
      </c>
      <c r="BU86" s="19">
        <v>0</v>
      </c>
      <c r="BV86" s="19">
        <v>0</v>
      </c>
      <c r="BW86" s="19">
        <v>0</v>
      </c>
      <c r="BX86" s="19">
        <v>4.1022061531251044</v>
      </c>
      <c r="BY86" s="19">
        <v>154.14781895483915</v>
      </c>
      <c r="BZ86" s="19">
        <v>0</v>
      </c>
      <c r="CA86" s="19">
        <v>158.25002510796423</v>
      </c>
      <c r="CB86" s="19">
        <v>181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181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683.49741180523006</v>
      </c>
      <c r="AK87" s="19">
        <v>175.91031737678566</v>
      </c>
      <c r="AL87" s="19">
        <v>0.32163462918488606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211.68323557834913</v>
      </c>
      <c r="AS87" s="19">
        <v>0</v>
      </c>
      <c r="AT87" s="19">
        <v>149.27420512280767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0.63135686469625796</v>
      </c>
      <c r="BH87" s="19">
        <v>0</v>
      </c>
      <c r="BI87" s="19">
        <v>2.4420407030704316</v>
      </c>
      <c r="BJ87" s="19">
        <v>0</v>
      </c>
      <c r="BK87" s="19">
        <v>0</v>
      </c>
      <c r="BL87" s="19">
        <v>14.997703634954505</v>
      </c>
      <c r="BM87" s="19">
        <v>4.5386219896089477</v>
      </c>
      <c r="BN87" s="19">
        <v>0</v>
      </c>
      <c r="BO87" s="19">
        <v>1.7034722953125447</v>
      </c>
      <c r="BP87" s="19">
        <v>0</v>
      </c>
      <c r="BQ87" s="19">
        <v>0</v>
      </c>
      <c r="BR87" s="19">
        <v>0</v>
      </c>
      <c r="BS87" s="19">
        <v>0</v>
      </c>
      <c r="BT87" s="19">
        <v>1245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1245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1245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647.63277345350264</v>
      </c>
      <c r="AM88" s="19">
        <v>0</v>
      </c>
      <c r="AN88" s="19">
        <v>82.882589102826714</v>
      </c>
      <c r="AO88" s="19">
        <v>0</v>
      </c>
      <c r="AP88" s="19">
        <v>0</v>
      </c>
      <c r="AQ88" s="19">
        <v>0</v>
      </c>
      <c r="AR88" s="19">
        <v>8.2736583367472338</v>
      </c>
      <c r="AS88" s="19">
        <v>0</v>
      </c>
      <c r="AT88" s="19">
        <v>62.052437525604262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10.999098730028678</v>
      </c>
      <c r="BM88" s="19">
        <v>4.8668578451454315E-2</v>
      </c>
      <c r="BN88" s="19">
        <v>0</v>
      </c>
      <c r="BO88" s="19">
        <v>0</v>
      </c>
      <c r="BP88" s="19">
        <v>0</v>
      </c>
      <c r="BQ88" s="19">
        <v>0</v>
      </c>
      <c r="BR88" s="19">
        <v>4.2828349037279807</v>
      </c>
      <c r="BS88" s="19">
        <v>0</v>
      </c>
      <c r="BT88" s="19">
        <v>816.17206063088895</v>
      </c>
      <c r="BU88" s="19">
        <v>0</v>
      </c>
      <c r="BV88" s="19">
        <v>0</v>
      </c>
      <c r="BW88" s="19">
        <v>0</v>
      </c>
      <c r="BX88" s="19">
        <v>867.07939369111023</v>
      </c>
      <c r="BY88" s="19">
        <v>692.74854567800071</v>
      </c>
      <c r="BZ88" s="19">
        <v>0</v>
      </c>
      <c r="CA88" s="19">
        <v>1559.8279393691109</v>
      </c>
      <c r="CB88" s="19">
        <v>2376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2376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7.1032378162287522</v>
      </c>
      <c r="AL89" s="19">
        <v>0</v>
      </c>
      <c r="AM89" s="19">
        <v>31.252036986175959</v>
      </c>
      <c r="AN89" s="19">
        <v>0</v>
      </c>
      <c r="AO89" s="19">
        <v>0</v>
      </c>
      <c r="AP89" s="19">
        <v>0</v>
      </c>
      <c r="AQ89" s="19">
        <v>1.1047026152766334E-2</v>
      </c>
      <c r="AR89" s="19">
        <v>0.165705392291495</v>
      </c>
      <c r="AS89" s="19">
        <v>1.1488907198876988</v>
      </c>
      <c r="AT89" s="19">
        <v>0</v>
      </c>
      <c r="AU89" s="19">
        <v>0</v>
      </c>
      <c r="AV89" s="19">
        <v>0</v>
      </c>
      <c r="AW89" s="19">
        <v>0.463975098416186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1.6128658183038849</v>
      </c>
      <c r="BM89" s="19">
        <v>1.1488907198876988</v>
      </c>
      <c r="BN89" s="19">
        <v>0</v>
      </c>
      <c r="BO89" s="19">
        <v>0.463975098416186</v>
      </c>
      <c r="BP89" s="19">
        <v>0.265128627666392</v>
      </c>
      <c r="BQ89" s="19">
        <v>0.14361133998596234</v>
      </c>
      <c r="BR89" s="19">
        <v>0</v>
      </c>
      <c r="BS89" s="19">
        <v>0</v>
      </c>
      <c r="BT89" s="19">
        <v>43.779364643412983</v>
      </c>
      <c r="BU89" s="19">
        <v>0</v>
      </c>
      <c r="BV89" s="19">
        <v>0</v>
      </c>
      <c r="BW89" s="19">
        <v>0</v>
      </c>
      <c r="BX89" s="19">
        <v>535.93542677530593</v>
      </c>
      <c r="BY89" s="19">
        <v>144.2852085812811</v>
      </c>
      <c r="BZ89" s="19">
        <v>0</v>
      </c>
      <c r="CA89" s="19">
        <v>680.22063535658697</v>
      </c>
      <c r="CB89" s="19">
        <v>724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724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0.13986372106917791</v>
      </c>
      <c r="E90" s="19">
        <v>3.4965930267294477E-2</v>
      </c>
      <c r="F90" s="19">
        <v>0.2972104072720031</v>
      </c>
      <c r="G90" s="19">
        <v>0</v>
      </c>
      <c r="H90" s="19">
        <v>1.0140119777515397</v>
      </c>
      <c r="I90" s="19">
        <v>0.61190377967765341</v>
      </c>
      <c r="J90" s="19">
        <v>0.10489779080188344</v>
      </c>
      <c r="K90" s="19">
        <v>0.24476151187106135</v>
      </c>
      <c r="L90" s="19">
        <v>0.17482965133647238</v>
      </c>
      <c r="M90" s="19">
        <v>0.4545570934748282</v>
      </c>
      <c r="N90" s="19">
        <v>0.15734668620282513</v>
      </c>
      <c r="O90" s="19">
        <v>0</v>
      </c>
      <c r="P90" s="19">
        <v>0.2622444770047086</v>
      </c>
      <c r="Q90" s="19">
        <v>43.672446903850805</v>
      </c>
      <c r="R90" s="19">
        <v>7.3078794258645461</v>
      </c>
      <c r="S90" s="19">
        <v>0.20979558160376688</v>
      </c>
      <c r="T90" s="19">
        <v>3.4965930267294477E-2</v>
      </c>
      <c r="U90" s="19">
        <v>0</v>
      </c>
      <c r="V90" s="19">
        <v>8.741482566823619E-2</v>
      </c>
      <c r="W90" s="19">
        <v>3.4965930267294477E-2</v>
      </c>
      <c r="X90" s="19">
        <v>2.552512909512497</v>
      </c>
      <c r="Y90" s="19">
        <v>1.1189097685534233</v>
      </c>
      <c r="Z90" s="19">
        <v>0</v>
      </c>
      <c r="AA90" s="19">
        <v>1.3636712804244846</v>
      </c>
      <c r="AB90" s="19">
        <v>3.4965930267294477E-2</v>
      </c>
      <c r="AC90" s="19">
        <v>3.8987012248033341</v>
      </c>
      <c r="AD90" s="19">
        <v>0.19231261647011963</v>
      </c>
      <c r="AE90" s="19">
        <v>1.7482965133647239E-2</v>
      </c>
      <c r="AF90" s="19">
        <v>8.741482566823619E-2</v>
      </c>
      <c r="AG90" s="19">
        <v>0.62938674481130052</v>
      </c>
      <c r="AH90" s="19">
        <v>5.244889540094172E-2</v>
      </c>
      <c r="AI90" s="19">
        <v>15.385009317609571</v>
      </c>
      <c r="AJ90" s="19">
        <v>10.105153847248104</v>
      </c>
      <c r="AK90" s="19">
        <v>0.82169936128142029</v>
      </c>
      <c r="AL90" s="19">
        <v>0.17482965133647238</v>
      </c>
      <c r="AM90" s="19">
        <v>19.143846821343729</v>
      </c>
      <c r="AN90" s="19">
        <v>2.9371381424527363</v>
      </c>
      <c r="AO90" s="19">
        <v>1.5035350014936626</v>
      </c>
      <c r="AP90" s="19">
        <v>0.9091141869496564</v>
      </c>
      <c r="AQ90" s="19">
        <v>24.703429733843549</v>
      </c>
      <c r="AR90" s="19">
        <v>0.59442081454400619</v>
      </c>
      <c r="AS90" s="19">
        <v>8.5491699503534999</v>
      </c>
      <c r="AT90" s="19">
        <v>2.7098595957153222</v>
      </c>
      <c r="AU90" s="19">
        <v>2.9021722121854419</v>
      </c>
      <c r="AV90" s="19">
        <v>3.4965930267294477E-2</v>
      </c>
      <c r="AW90" s="19">
        <v>3.3567293056602701</v>
      </c>
      <c r="AX90" s="19">
        <v>8.741482566823619E-2</v>
      </c>
      <c r="AY90" s="19">
        <v>0.15734668620282513</v>
      </c>
      <c r="AZ90" s="19">
        <v>3.4965930267294477E-2</v>
      </c>
      <c r="BA90" s="19">
        <v>1.6084327922955461</v>
      </c>
      <c r="BB90" s="19">
        <v>5.244889540094172E-2</v>
      </c>
      <c r="BC90" s="19">
        <v>2.1678876765722577</v>
      </c>
      <c r="BD90" s="19">
        <v>7.2903964607308991</v>
      </c>
      <c r="BE90" s="19">
        <v>3.3742122707939171</v>
      </c>
      <c r="BF90" s="19">
        <v>6.6260437856523042</v>
      </c>
      <c r="BG90" s="19">
        <v>12.517803035691424</v>
      </c>
      <c r="BH90" s="19">
        <v>8.3743402990170281</v>
      </c>
      <c r="BI90" s="19">
        <v>14.440929200392619</v>
      </c>
      <c r="BJ90" s="19">
        <v>5.5595829124998213</v>
      </c>
      <c r="BK90" s="19">
        <v>0.4895230237421227</v>
      </c>
      <c r="BL90" s="19">
        <v>23.042548046147061</v>
      </c>
      <c r="BM90" s="19">
        <v>23.427173279087302</v>
      </c>
      <c r="BN90" s="19">
        <v>0.7517675007468313</v>
      </c>
      <c r="BO90" s="19">
        <v>54.896510519652331</v>
      </c>
      <c r="BP90" s="19">
        <v>236.70186494444999</v>
      </c>
      <c r="BQ90" s="19">
        <v>4.6155027952828709</v>
      </c>
      <c r="BR90" s="19">
        <v>2.9895870378536777</v>
      </c>
      <c r="BS90" s="19">
        <v>0</v>
      </c>
      <c r="BT90" s="19">
        <v>567.82922457572874</v>
      </c>
      <c r="BU90" s="19">
        <v>0</v>
      </c>
      <c r="BV90" s="19">
        <v>0</v>
      </c>
      <c r="BW90" s="19">
        <v>0</v>
      </c>
      <c r="BX90" s="19">
        <v>533.07308989003798</v>
      </c>
      <c r="BY90" s="19">
        <v>128.09768553423334</v>
      </c>
      <c r="BZ90" s="19">
        <v>0</v>
      </c>
      <c r="CA90" s="19">
        <v>661.17077542427137</v>
      </c>
      <c r="CB90" s="19">
        <v>1229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1229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61.99738990804758</v>
      </c>
      <c r="E133" s="19">
        <f t="shared" ref="E133:BP133" si="12">SUM(E5:E132)</f>
        <v>86.717427406295826</v>
      </c>
      <c r="F133" s="19">
        <f t="shared" si="12"/>
        <v>6.8351896672808357</v>
      </c>
      <c r="G133" s="19">
        <f t="shared" si="12"/>
        <v>44.17178176652132</v>
      </c>
      <c r="H133" s="19">
        <f t="shared" si="12"/>
        <v>73.433866654653698</v>
      </c>
      <c r="I133" s="19">
        <f t="shared" si="12"/>
        <v>47.994180084117822</v>
      </c>
      <c r="J133" s="19">
        <f t="shared" si="12"/>
        <v>16.324593885297034</v>
      </c>
      <c r="K133" s="19">
        <f t="shared" si="12"/>
        <v>239.91636993853211</v>
      </c>
      <c r="L133" s="19">
        <f t="shared" si="12"/>
        <v>36.604925440107557</v>
      </c>
      <c r="M133" s="19">
        <f t="shared" si="12"/>
        <v>400.87575392004561</v>
      </c>
      <c r="N133" s="19">
        <f t="shared" si="12"/>
        <v>563.9652506166683</v>
      </c>
      <c r="O133" s="19">
        <f t="shared" si="12"/>
        <v>212.07800190359816</v>
      </c>
      <c r="P133" s="19">
        <f t="shared" si="12"/>
        <v>63.480807384246781</v>
      </c>
      <c r="Q133" s="19">
        <f t="shared" si="12"/>
        <v>109.79638882700047</v>
      </c>
      <c r="R133" s="19">
        <f t="shared" si="12"/>
        <v>89.891257952720181</v>
      </c>
      <c r="S133" s="19">
        <f t="shared" si="12"/>
        <v>74.903384756644797</v>
      </c>
      <c r="T133" s="19">
        <f t="shared" si="12"/>
        <v>222.8491345885765</v>
      </c>
      <c r="U133" s="19">
        <f t="shared" si="12"/>
        <v>90.805981458549709</v>
      </c>
      <c r="V133" s="19">
        <f t="shared" si="12"/>
        <v>78.788500299898544</v>
      </c>
      <c r="W133" s="19">
        <f t="shared" si="12"/>
        <v>9.4048039864194948</v>
      </c>
      <c r="X133" s="19">
        <f t="shared" si="12"/>
        <v>64.594287065422506</v>
      </c>
      <c r="Y133" s="19">
        <f t="shared" si="12"/>
        <v>96.83348424158973</v>
      </c>
      <c r="Z133" s="19">
        <f t="shared" si="12"/>
        <v>162.05192865887531</v>
      </c>
      <c r="AA133" s="19">
        <f t="shared" si="12"/>
        <v>43.423468438999166</v>
      </c>
      <c r="AB133" s="19">
        <f t="shared" si="12"/>
        <v>423.55432973093917</v>
      </c>
      <c r="AC133" s="19">
        <f t="shared" si="12"/>
        <v>148.58949285240215</v>
      </c>
      <c r="AD133" s="19">
        <f t="shared" si="12"/>
        <v>88.036432904014617</v>
      </c>
      <c r="AE133" s="19">
        <f t="shared" si="12"/>
        <v>43.084667827728317</v>
      </c>
      <c r="AF133" s="19">
        <f t="shared" si="12"/>
        <v>337.70057467821368</v>
      </c>
      <c r="AG133" s="19">
        <f t="shared" si="12"/>
        <v>1181.3355049875834</v>
      </c>
      <c r="AH133" s="19">
        <f t="shared" si="12"/>
        <v>411.71901637777017</v>
      </c>
      <c r="AI133" s="19">
        <f t="shared" si="12"/>
        <v>517.51295488183962</v>
      </c>
      <c r="AJ133" s="19">
        <f t="shared" si="12"/>
        <v>1270.3033149845444</v>
      </c>
      <c r="AK133" s="19">
        <f t="shared" si="12"/>
        <v>445.51551912710221</v>
      </c>
      <c r="AL133" s="19">
        <f t="shared" si="12"/>
        <v>756.24069132430088</v>
      </c>
      <c r="AM133" s="19">
        <f t="shared" si="12"/>
        <v>265.46029016120536</v>
      </c>
      <c r="AN133" s="19">
        <f t="shared" si="12"/>
        <v>332.36649542379689</v>
      </c>
      <c r="AO133" s="19">
        <f t="shared" si="12"/>
        <v>179.30336002536458</v>
      </c>
      <c r="AP133" s="19">
        <f t="shared" si="12"/>
        <v>30.735977792875566</v>
      </c>
      <c r="AQ133" s="19">
        <f t="shared" si="12"/>
        <v>1650.5706840854386</v>
      </c>
      <c r="AR133" s="19">
        <f t="shared" si="12"/>
        <v>335.64867151060861</v>
      </c>
      <c r="AS133" s="19">
        <f t="shared" si="12"/>
        <v>462.41307245858189</v>
      </c>
      <c r="AT133" s="19">
        <f t="shared" si="12"/>
        <v>439.04540458989078</v>
      </c>
      <c r="AU133" s="19">
        <f t="shared" si="12"/>
        <v>6.8144257725207433</v>
      </c>
      <c r="AV133" s="19">
        <f t="shared" si="12"/>
        <v>25.824753662119488</v>
      </c>
      <c r="AW133" s="19">
        <f t="shared" si="12"/>
        <v>25.364889001288681</v>
      </c>
      <c r="AX133" s="19">
        <f t="shared" si="12"/>
        <v>43.23925747173643</v>
      </c>
      <c r="AY133" s="19">
        <f t="shared" si="12"/>
        <v>1654.1651622884535</v>
      </c>
      <c r="AZ133" s="19">
        <f t="shared" si="12"/>
        <v>55.613669765484701</v>
      </c>
      <c r="BA133" s="19">
        <f t="shared" si="12"/>
        <v>36.655844557813111</v>
      </c>
      <c r="BB133" s="19">
        <f t="shared" si="12"/>
        <v>54.492245189024224</v>
      </c>
      <c r="BC133" s="19">
        <f t="shared" si="12"/>
        <v>113.12628907952968</v>
      </c>
      <c r="BD133" s="19">
        <f t="shared" si="12"/>
        <v>96.808335437225992</v>
      </c>
      <c r="BE133" s="19">
        <f t="shared" si="12"/>
        <v>67.886191039691681</v>
      </c>
      <c r="BF133" s="19">
        <f t="shared" si="12"/>
        <v>99.655378575757297</v>
      </c>
      <c r="BG133" s="19">
        <f t="shared" si="12"/>
        <v>105.36188544121484</v>
      </c>
      <c r="BH133" s="19">
        <f t="shared" si="12"/>
        <v>64.210980678327942</v>
      </c>
      <c r="BI133" s="19">
        <f t="shared" si="12"/>
        <v>45.775679236427621</v>
      </c>
      <c r="BJ133" s="19">
        <f t="shared" si="12"/>
        <v>291.54839980496035</v>
      </c>
      <c r="BK133" s="19">
        <f t="shared" si="12"/>
        <v>12.6812540572838</v>
      </c>
      <c r="BL133" s="19">
        <f t="shared" si="12"/>
        <v>154.67154245146693</v>
      </c>
      <c r="BM133" s="19">
        <f t="shared" si="12"/>
        <v>129.67566232392517</v>
      </c>
      <c r="BN133" s="19">
        <f t="shared" si="12"/>
        <v>23.346889890536115</v>
      </c>
      <c r="BO133" s="19">
        <f t="shared" si="12"/>
        <v>108.35087662534011</v>
      </c>
      <c r="BP133" s="19">
        <f t="shared" si="12"/>
        <v>302.05555014245806</v>
      </c>
      <c r="BQ133" s="19">
        <f t="shared" ref="BQ133:CB133" si="13">SUM(BQ5:BQ132)</f>
        <v>26.986218731207916</v>
      </c>
      <c r="BR133" s="19">
        <f t="shared" si="13"/>
        <v>196.47069547797602</v>
      </c>
      <c r="BS133" s="19">
        <f t="shared" si="13"/>
        <v>0</v>
      </c>
      <c r="BT133" s="19">
        <f t="shared" si="13"/>
        <v>15957.656691276081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21278.255045766513</v>
      </c>
      <c r="BY133" s="19">
        <f t="shared" si="13"/>
        <v>6068.0882629574025</v>
      </c>
      <c r="BZ133" s="19">
        <f t="shared" si="13"/>
        <v>0</v>
      </c>
      <c r="CA133" s="19">
        <f t="shared" si="13"/>
        <v>27346.343308723917</v>
      </c>
      <c r="CB133" s="19">
        <f t="shared" si="13"/>
        <v>43304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43304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-0.4471905365441487</v>
      </c>
      <c r="E5" s="19">
        <v>-0.43493874102239122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-6.9426841289959157E-2</v>
      </c>
      <c r="L5" s="19">
        <v>0</v>
      </c>
      <c r="M5" s="19">
        <v>-24.911984227573583</v>
      </c>
      <c r="N5" s="19">
        <v>-0.62892550345021825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-0.95768201661737784</v>
      </c>
      <c r="AT5" s="19">
        <v>0</v>
      </c>
      <c r="AU5" s="19">
        <v>0</v>
      </c>
      <c r="AV5" s="19">
        <v>0</v>
      </c>
      <c r="AW5" s="19">
        <v>0</v>
      </c>
      <c r="AX5" s="19">
        <v>-2.0419659202929163E-3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-0.40226728629770453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-27.854457118715672</v>
      </c>
      <c r="BU5" s="19">
        <v>0</v>
      </c>
      <c r="BV5" s="19">
        <v>0</v>
      </c>
      <c r="BW5" s="19">
        <v>0</v>
      </c>
      <c r="BX5" s="19">
        <v>-1.145542881284326</v>
      </c>
      <c r="BY5" s="19">
        <v>0</v>
      </c>
      <c r="BZ5" s="19">
        <v>0</v>
      </c>
      <c r="CA5" s="19">
        <v>-1.145542881284326</v>
      </c>
      <c r="CB5" s="19">
        <v>-29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-29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-3.5892352678792681</v>
      </c>
      <c r="E6" s="19">
        <v>-11.967636417703325</v>
      </c>
      <c r="F6" s="19">
        <v>-5.2782871586459827E-2</v>
      </c>
      <c r="G6" s="19">
        <v>0</v>
      </c>
      <c r="H6" s="19">
        <v>0</v>
      </c>
      <c r="I6" s="19">
        <v>0</v>
      </c>
      <c r="J6" s="19">
        <v>0</v>
      </c>
      <c r="K6" s="19">
        <v>-2.1324280120929773</v>
      </c>
      <c r="L6" s="19">
        <v>0</v>
      </c>
      <c r="M6" s="19">
        <v>-36.518709421618674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-1.6573821678148386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-0.6685830400951579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-0.83396937106606539</v>
      </c>
      <c r="BM6" s="19">
        <v>-7.0377162115279777E-3</v>
      </c>
      <c r="BN6" s="19">
        <v>0</v>
      </c>
      <c r="BO6" s="19">
        <v>0</v>
      </c>
      <c r="BP6" s="19">
        <v>-7.0377162115279777E-3</v>
      </c>
      <c r="BQ6" s="19">
        <v>0</v>
      </c>
      <c r="BR6" s="19">
        <v>0</v>
      </c>
      <c r="BS6" s="19">
        <v>0</v>
      </c>
      <c r="BT6" s="19">
        <v>-57.434802002279824</v>
      </c>
      <c r="BU6" s="19">
        <v>0</v>
      </c>
      <c r="BV6" s="19">
        <v>0</v>
      </c>
      <c r="BW6" s="19">
        <v>0</v>
      </c>
      <c r="BX6" s="19">
        <v>-13.565197997720176</v>
      </c>
      <c r="BY6" s="19">
        <v>0</v>
      </c>
      <c r="BZ6" s="19">
        <v>0</v>
      </c>
      <c r="CA6" s="19">
        <v>-13.565197997720176</v>
      </c>
      <c r="CB6" s="19">
        <v>-71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-71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5.2833670943056497</v>
      </c>
      <c r="E7" s="19">
        <v>0.38127391402205713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13.099482331757821</v>
      </c>
      <c r="N7" s="19">
        <v>0</v>
      </c>
      <c r="O7" s="19">
        <v>0</v>
      </c>
      <c r="P7" s="19">
        <v>97.197614224622995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0.89871708305199194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4.0033760972316008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120.86383074499211</v>
      </c>
      <c r="BU7" s="19">
        <v>0</v>
      </c>
      <c r="BV7" s="19">
        <v>0</v>
      </c>
      <c r="BW7" s="19">
        <v>0</v>
      </c>
      <c r="BX7" s="19">
        <v>0.13616925500787758</v>
      </c>
      <c r="BY7" s="19">
        <v>0</v>
      </c>
      <c r="BZ7" s="19">
        <v>0</v>
      </c>
      <c r="CA7" s="19">
        <v>0.13616925500787758</v>
      </c>
      <c r="CB7" s="19">
        <v>121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121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19.32586068855084</v>
      </c>
      <c r="E8" s="19">
        <v>3.1016813450760607</v>
      </c>
      <c r="F8" s="19">
        <v>5.302019393292412E-2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806.11902855617825</v>
      </c>
      <c r="M8" s="19">
        <v>0</v>
      </c>
      <c r="N8" s="19">
        <v>43.237968152299615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262.87412151943778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25.635263766568812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1160.3469442220444</v>
      </c>
      <c r="BU8" s="19">
        <v>0</v>
      </c>
      <c r="BV8" s="19">
        <v>0</v>
      </c>
      <c r="BW8" s="19">
        <v>0</v>
      </c>
      <c r="BX8" s="19">
        <v>31.6530557779557</v>
      </c>
      <c r="BY8" s="19">
        <v>0</v>
      </c>
      <c r="BZ8" s="19">
        <v>0</v>
      </c>
      <c r="CA8" s="19">
        <v>31.6530557779557</v>
      </c>
      <c r="CB8" s="19">
        <v>1192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1192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11.634146341463413</v>
      </c>
      <c r="E9" s="19">
        <v>0.97408536585365857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2.5518292682926833</v>
      </c>
      <c r="L9" s="19">
        <v>0</v>
      </c>
      <c r="M9" s="19">
        <v>187.58689024390242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6.0091463414634143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51.914634146341463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260.67073170731709</v>
      </c>
      <c r="BU9" s="19">
        <v>0</v>
      </c>
      <c r="BV9" s="19">
        <v>0</v>
      </c>
      <c r="BW9" s="19">
        <v>0</v>
      </c>
      <c r="BX9" s="19">
        <v>0.32926829268292684</v>
      </c>
      <c r="BY9" s="19">
        <v>0</v>
      </c>
      <c r="BZ9" s="19">
        <v>0</v>
      </c>
      <c r="CA9" s="19">
        <v>0.32926829268292684</v>
      </c>
      <c r="CB9" s="19">
        <v>261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261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-2.2353691237413043</v>
      </c>
      <c r="E10" s="19">
        <v>-0.63530161825648324</v>
      </c>
      <c r="F10" s="19">
        <v>-7.0880759061673751E-2</v>
      </c>
      <c r="G10" s="19">
        <v>0</v>
      </c>
      <c r="H10" s="19">
        <v>0</v>
      </c>
      <c r="I10" s="19">
        <v>0</v>
      </c>
      <c r="J10" s="19">
        <v>0</v>
      </c>
      <c r="K10" s="19">
        <v>-1.246976316825742E-2</v>
      </c>
      <c r="L10" s="19">
        <v>0</v>
      </c>
      <c r="M10" s="19">
        <v>-1.9892553769993813</v>
      </c>
      <c r="N10" s="19">
        <v>0</v>
      </c>
      <c r="O10" s="19">
        <v>-3.2480451536687358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-7.8100095632770164E-2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-1.6407583116128187E-2</v>
      </c>
      <c r="AQ10" s="19">
        <v>-3.937819947870764E-3</v>
      </c>
      <c r="AR10" s="19">
        <v>0</v>
      </c>
      <c r="AS10" s="19">
        <v>-0.3609668285548201</v>
      </c>
      <c r="AT10" s="19">
        <v>0</v>
      </c>
      <c r="AU10" s="19">
        <v>0</v>
      </c>
      <c r="AV10" s="19">
        <v>0</v>
      </c>
      <c r="AW10" s="19">
        <v>0</v>
      </c>
      <c r="AX10" s="19">
        <v>-9.1882465450317835E-2</v>
      </c>
      <c r="AY10" s="19">
        <v>-1.2541956533968386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-1.968909973935382E-3</v>
      </c>
      <c r="BG10" s="19">
        <v>0</v>
      </c>
      <c r="BH10" s="19">
        <v>0</v>
      </c>
      <c r="BI10" s="19">
        <v>0</v>
      </c>
      <c r="BJ10" s="19">
        <v>-6.3005119165932225E-2</v>
      </c>
      <c r="BK10" s="19">
        <v>0</v>
      </c>
      <c r="BL10" s="19">
        <v>-0.34980967203585295</v>
      </c>
      <c r="BM10" s="19">
        <v>-0.22839355697650435</v>
      </c>
      <c r="BN10" s="19">
        <v>-2.4283223011869713E-2</v>
      </c>
      <c r="BO10" s="19">
        <v>-0.10107071199534962</v>
      </c>
      <c r="BP10" s="19">
        <v>-8.3350522229931182E-2</v>
      </c>
      <c r="BQ10" s="19">
        <v>-6.5630332464512741E-4</v>
      </c>
      <c r="BR10" s="19">
        <v>-0.11813459843612294</v>
      </c>
      <c r="BS10" s="19">
        <v>0</v>
      </c>
      <c r="BT10" s="19">
        <v>-10.967484858144724</v>
      </c>
      <c r="BU10" s="19">
        <v>0</v>
      </c>
      <c r="BV10" s="19">
        <v>0</v>
      </c>
      <c r="BW10" s="19">
        <v>0</v>
      </c>
      <c r="BX10" s="19">
        <v>-24.032515141855278</v>
      </c>
      <c r="BY10" s="19">
        <v>0</v>
      </c>
      <c r="BZ10" s="19">
        <v>0</v>
      </c>
      <c r="CA10" s="19">
        <v>-24.032515141855278</v>
      </c>
      <c r="CB10" s="19">
        <v>-35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-35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0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-1.3196913787319691</v>
      </c>
      <c r="E12" s="19">
        <v>-4.571787990607179</v>
      </c>
      <c r="F12" s="19">
        <v>-4.7131834954713181E-2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-234.66940623951695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-0.18852733981885272</v>
      </c>
      <c r="BH12" s="19">
        <v>0</v>
      </c>
      <c r="BI12" s="19">
        <v>0</v>
      </c>
      <c r="BJ12" s="19">
        <v>0</v>
      </c>
      <c r="BK12" s="19">
        <v>0</v>
      </c>
      <c r="BL12" s="19">
        <v>-3.2049647769204967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-0.2356591747735659</v>
      </c>
      <c r="BS12" s="19">
        <v>0</v>
      </c>
      <c r="BT12" s="19">
        <v>-244.23716873532373</v>
      </c>
      <c r="BU12" s="19">
        <v>0</v>
      </c>
      <c r="BV12" s="19">
        <v>0</v>
      </c>
      <c r="BW12" s="19">
        <v>0</v>
      </c>
      <c r="BX12" s="19">
        <v>-19.041261321704127</v>
      </c>
      <c r="BY12" s="19">
        <v>-17.721569942972156</v>
      </c>
      <c r="BZ12" s="19">
        <v>0</v>
      </c>
      <c r="CA12" s="19">
        <v>-36.762831264676286</v>
      </c>
      <c r="CB12" s="19">
        <v>-281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-281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0.72401976055899242</v>
      </c>
      <c r="E13" s="19">
        <v>0.20686278873114067</v>
      </c>
      <c r="F13" s="19">
        <v>1.4775913480795764E-2</v>
      </c>
      <c r="G13" s="19">
        <v>0</v>
      </c>
      <c r="H13" s="19">
        <v>0</v>
      </c>
      <c r="I13" s="19">
        <v>0</v>
      </c>
      <c r="J13" s="19">
        <v>0</v>
      </c>
      <c r="K13" s="19">
        <v>1.4775913480795764E-2</v>
      </c>
      <c r="L13" s="19">
        <v>0</v>
      </c>
      <c r="M13" s="19">
        <v>34.989363122524367</v>
      </c>
      <c r="N13" s="19">
        <v>0.25119052917352797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1.35938404023321</v>
      </c>
      <c r="AT13" s="19">
        <v>0</v>
      </c>
      <c r="AU13" s="19">
        <v>0</v>
      </c>
      <c r="AV13" s="19">
        <v>0</v>
      </c>
      <c r="AW13" s="19">
        <v>0</v>
      </c>
      <c r="AX13" s="19">
        <v>0.2807423561351195</v>
      </c>
      <c r="AY13" s="19">
        <v>7.2254216921091281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2.9551826961591528E-2</v>
      </c>
      <c r="BH13" s="19">
        <v>0</v>
      </c>
      <c r="BI13" s="19">
        <v>0</v>
      </c>
      <c r="BJ13" s="19">
        <v>0</v>
      </c>
      <c r="BK13" s="19">
        <v>0</v>
      </c>
      <c r="BL13" s="19">
        <v>1.8913169255418578</v>
      </c>
      <c r="BM13" s="19">
        <v>1.1968489919444567</v>
      </c>
      <c r="BN13" s="19">
        <v>4.4327740442387291E-2</v>
      </c>
      <c r="BO13" s="19">
        <v>0.45805331790466863</v>
      </c>
      <c r="BP13" s="19">
        <v>0.26596644265432373</v>
      </c>
      <c r="BQ13" s="19">
        <v>0</v>
      </c>
      <c r="BR13" s="19">
        <v>5.9103653923183057E-2</v>
      </c>
      <c r="BS13" s="19">
        <v>0</v>
      </c>
      <c r="BT13" s="19">
        <v>49.011705015799542</v>
      </c>
      <c r="BU13" s="19">
        <v>0</v>
      </c>
      <c r="BV13" s="19">
        <v>0</v>
      </c>
      <c r="BW13" s="19">
        <v>0</v>
      </c>
      <c r="BX13" s="19">
        <v>281.48115180915931</v>
      </c>
      <c r="BY13" s="19">
        <v>1.5071431750411677</v>
      </c>
      <c r="BZ13" s="19">
        <v>0</v>
      </c>
      <c r="CA13" s="19">
        <v>282.98829498420048</v>
      </c>
      <c r="CB13" s="19">
        <v>332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332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4.3160718536558562</v>
      </c>
      <c r="E14" s="19">
        <v>22.458204391056746</v>
      </c>
      <c r="F14" s="19">
        <v>0.13167676841661935</v>
      </c>
      <c r="G14" s="19">
        <v>0</v>
      </c>
      <c r="H14" s="19">
        <v>0</v>
      </c>
      <c r="I14" s="19">
        <v>0</v>
      </c>
      <c r="J14" s="19">
        <v>0</v>
      </c>
      <c r="K14" s="19">
        <v>602.26027723352433</v>
      </c>
      <c r="L14" s="19">
        <v>0</v>
      </c>
      <c r="M14" s="19">
        <v>0.365768801157276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7.31537602314552E-2</v>
      </c>
      <c r="BI14" s="19">
        <v>0</v>
      </c>
      <c r="BJ14" s="19">
        <v>0</v>
      </c>
      <c r="BK14" s="19">
        <v>0</v>
      </c>
      <c r="BL14" s="19">
        <v>1.3899214443976489</v>
      </c>
      <c r="BM14" s="19">
        <v>0.731537602314552</v>
      </c>
      <c r="BN14" s="19">
        <v>7.31537602314552E-2</v>
      </c>
      <c r="BO14" s="19">
        <v>0</v>
      </c>
      <c r="BP14" s="19">
        <v>1.0534141473329548</v>
      </c>
      <c r="BQ14" s="19">
        <v>0</v>
      </c>
      <c r="BR14" s="19">
        <v>0</v>
      </c>
      <c r="BS14" s="19">
        <v>0</v>
      </c>
      <c r="BT14" s="19">
        <v>632.85317976231897</v>
      </c>
      <c r="BU14" s="19">
        <v>0</v>
      </c>
      <c r="BV14" s="19">
        <v>0</v>
      </c>
      <c r="BW14" s="19">
        <v>0</v>
      </c>
      <c r="BX14" s="19">
        <v>10.40246470491293</v>
      </c>
      <c r="BY14" s="19">
        <v>155.74435553276814</v>
      </c>
      <c r="BZ14" s="19">
        <v>0</v>
      </c>
      <c r="CA14" s="19">
        <v>166.14682023768106</v>
      </c>
      <c r="CB14" s="19">
        <v>799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799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0.43889338846498149</v>
      </c>
      <c r="E15" s="19">
        <v>8.7187859670062657</v>
      </c>
      <c r="F15" s="19">
        <v>0.27008823905537321</v>
      </c>
      <c r="G15" s="19">
        <v>0</v>
      </c>
      <c r="H15" s="19">
        <v>0</v>
      </c>
      <c r="I15" s="19">
        <v>0</v>
      </c>
      <c r="J15" s="19">
        <v>0</v>
      </c>
      <c r="K15" s="19">
        <v>110.47453003111814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0.59081802293362884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9.2842832175284537E-2</v>
      </c>
      <c r="BS15" s="19">
        <v>0</v>
      </c>
      <c r="BT15" s="19">
        <v>120.58595848075365</v>
      </c>
      <c r="BU15" s="19">
        <v>0</v>
      </c>
      <c r="BV15" s="19">
        <v>0</v>
      </c>
      <c r="BW15" s="19">
        <v>0</v>
      </c>
      <c r="BX15" s="19">
        <v>77.414041519246339</v>
      </c>
      <c r="BY15" s="19">
        <v>0</v>
      </c>
      <c r="BZ15" s="19">
        <v>0</v>
      </c>
      <c r="CA15" s="19">
        <v>77.414041519246339</v>
      </c>
      <c r="CB15" s="19">
        <v>198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198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0.54417525025388069</v>
      </c>
      <c r="E16" s="19">
        <v>2.8613085739155664</v>
      </c>
      <c r="F16" s="19">
        <v>1.7554040330770349E-2</v>
      </c>
      <c r="G16" s="19">
        <v>0</v>
      </c>
      <c r="H16" s="19">
        <v>0</v>
      </c>
      <c r="I16" s="19">
        <v>0</v>
      </c>
      <c r="J16" s="19">
        <v>0</v>
      </c>
      <c r="K16" s="19">
        <v>113.78528942405339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117.2083272885536</v>
      </c>
      <c r="BU16" s="19">
        <v>0</v>
      </c>
      <c r="BV16" s="19">
        <v>0</v>
      </c>
      <c r="BW16" s="19">
        <v>0</v>
      </c>
      <c r="BX16" s="19">
        <v>3.2650515015232844</v>
      </c>
      <c r="BY16" s="19">
        <v>0.52662120992311046</v>
      </c>
      <c r="BZ16" s="19">
        <v>0</v>
      </c>
      <c r="CA16" s="19">
        <v>3.7916727114463953</v>
      </c>
      <c r="CB16" s="19">
        <v>121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121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1.5131153252700213</v>
      </c>
      <c r="E17" s="19">
        <v>29.605295903638446</v>
      </c>
      <c r="F17" s="19">
        <v>3.9818824349211093E-2</v>
      </c>
      <c r="G17" s="19">
        <v>0</v>
      </c>
      <c r="H17" s="19">
        <v>0</v>
      </c>
      <c r="I17" s="19">
        <v>0</v>
      </c>
      <c r="J17" s="19">
        <v>0</v>
      </c>
      <c r="K17" s="19">
        <v>194.9927828380867</v>
      </c>
      <c r="L17" s="19">
        <v>0</v>
      </c>
      <c r="M17" s="19">
        <v>27.017072320939722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7.9637648698422187E-2</v>
      </c>
      <c r="AT17" s="19">
        <v>0</v>
      </c>
      <c r="AU17" s="19">
        <v>0</v>
      </c>
      <c r="AV17" s="19">
        <v>0</v>
      </c>
      <c r="AW17" s="19">
        <v>0</v>
      </c>
      <c r="AX17" s="19">
        <v>4.1411577323179527</v>
      </c>
      <c r="AY17" s="19">
        <v>17.400826240605248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0.97556119655567175</v>
      </c>
      <c r="BM17" s="19">
        <v>0.71673883828579965</v>
      </c>
      <c r="BN17" s="19">
        <v>7.9637648698422187E-2</v>
      </c>
      <c r="BO17" s="19">
        <v>0.39818824349211085</v>
      </c>
      <c r="BP17" s="19">
        <v>0.19909412174605542</v>
      </c>
      <c r="BQ17" s="19">
        <v>0</v>
      </c>
      <c r="BR17" s="19">
        <v>0</v>
      </c>
      <c r="BS17" s="19">
        <v>0</v>
      </c>
      <c r="BT17" s="19">
        <v>277.15892688268377</v>
      </c>
      <c r="BU17" s="19">
        <v>0</v>
      </c>
      <c r="BV17" s="19">
        <v>0</v>
      </c>
      <c r="BW17" s="19">
        <v>0</v>
      </c>
      <c r="BX17" s="19">
        <v>121.50714250161765</v>
      </c>
      <c r="BY17" s="19">
        <v>1.3339306156985715</v>
      </c>
      <c r="BZ17" s="19">
        <v>0</v>
      </c>
      <c r="CA17" s="19">
        <v>122.8410731173162</v>
      </c>
      <c r="CB17" s="19">
        <v>400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400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20.785574073361303</v>
      </c>
      <c r="E18" s="19">
        <v>28.075901620414918</v>
      </c>
      <c r="F18" s="19">
        <v>44.917824564104542</v>
      </c>
      <c r="G18" s="19">
        <v>3.6180285593318193E-2</v>
      </c>
      <c r="H18" s="19">
        <v>0</v>
      </c>
      <c r="I18" s="19">
        <v>0</v>
      </c>
      <c r="J18" s="19">
        <v>0</v>
      </c>
      <c r="K18" s="19">
        <v>6.9285246911204341</v>
      </c>
      <c r="L18" s="19">
        <v>0</v>
      </c>
      <c r="M18" s="19">
        <v>5.5898541241676609</v>
      </c>
      <c r="N18" s="19">
        <v>1.8090142796659096E-2</v>
      </c>
      <c r="O18" s="19">
        <v>0.19899157076325008</v>
      </c>
      <c r="P18" s="19">
        <v>1.3386705669527732</v>
      </c>
      <c r="Q18" s="19">
        <v>0.34371271313652285</v>
      </c>
      <c r="R18" s="19">
        <v>0.47034371271313652</v>
      </c>
      <c r="S18" s="19">
        <v>72.252030329856439</v>
      </c>
      <c r="T18" s="19">
        <v>68.290289057388094</v>
      </c>
      <c r="U18" s="19">
        <v>0</v>
      </c>
      <c r="V18" s="19">
        <v>0</v>
      </c>
      <c r="W18" s="19">
        <v>1.8090142796659096E-2</v>
      </c>
      <c r="X18" s="19">
        <v>3.9617412724683425</v>
      </c>
      <c r="Y18" s="19">
        <v>0</v>
      </c>
      <c r="Z18" s="19">
        <v>0</v>
      </c>
      <c r="AA18" s="19">
        <v>0</v>
      </c>
      <c r="AB18" s="19">
        <v>33.774296601362529</v>
      </c>
      <c r="AC18" s="19">
        <v>1.8090142796659097</v>
      </c>
      <c r="AD18" s="19">
        <v>12.102305530964937</v>
      </c>
      <c r="AE18" s="19">
        <v>0</v>
      </c>
      <c r="AF18" s="19">
        <v>0.28944228474654554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5.4270428389977296E-2</v>
      </c>
      <c r="AN18" s="19">
        <v>0</v>
      </c>
      <c r="AO18" s="19">
        <v>0</v>
      </c>
      <c r="AP18" s="19">
        <v>0</v>
      </c>
      <c r="AQ18" s="19">
        <v>10.41992225087564</v>
      </c>
      <c r="AR18" s="19">
        <v>0</v>
      </c>
      <c r="AS18" s="19">
        <v>6.7295331203571847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0.10854085677995459</v>
      </c>
      <c r="BH18" s="19">
        <v>0</v>
      </c>
      <c r="BI18" s="19">
        <v>0</v>
      </c>
      <c r="BJ18" s="19">
        <v>0</v>
      </c>
      <c r="BK18" s="19">
        <v>0</v>
      </c>
      <c r="BL18" s="19">
        <v>0.36180285593318195</v>
      </c>
      <c r="BM18" s="19">
        <v>0.1266309995766137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319.00157807628648</v>
      </c>
      <c r="BU18" s="19">
        <v>0</v>
      </c>
      <c r="BV18" s="19">
        <v>0</v>
      </c>
      <c r="BW18" s="19">
        <v>0</v>
      </c>
      <c r="BX18" s="19">
        <v>138.06396982410223</v>
      </c>
      <c r="BY18" s="19">
        <v>12.934452099611255</v>
      </c>
      <c r="BZ18" s="19">
        <v>0</v>
      </c>
      <c r="CA18" s="19">
        <v>150.99842192371347</v>
      </c>
      <c r="CB18" s="19">
        <v>470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470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0.20249221183800625</v>
      </c>
      <c r="E19" s="19">
        <v>0.32398753894080995</v>
      </c>
      <c r="F19" s="19">
        <v>6.2367601246105915</v>
      </c>
      <c r="G19" s="19">
        <v>0</v>
      </c>
      <c r="H19" s="19">
        <v>0</v>
      </c>
      <c r="I19" s="19">
        <v>0</v>
      </c>
      <c r="J19" s="19">
        <v>0</v>
      </c>
      <c r="K19" s="19">
        <v>14.106957424714436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0.6479750778816199</v>
      </c>
      <c r="AY19" s="19">
        <v>6.9522326064382138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1.2824506749740394</v>
      </c>
      <c r="BM19" s="19">
        <v>1.106957424714434</v>
      </c>
      <c r="BN19" s="19">
        <v>0.10799584631360333</v>
      </c>
      <c r="BO19" s="19">
        <v>0.49948078920041533</v>
      </c>
      <c r="BP19" s="19">
        <v>0.25649013499480788</v>
      </c>
      <c r="BQ19" s="19">
        <v>0</v>
      </c>
      <c r="BR19" s="19">
        <v>0</v>
      </c>
      <c r="BS19" s="19">
        <v>0</v>
      </c>
      <c r="BT19" s="19">
        <v>31.723779854620979</v>
      </c>
      <c r="BU19" s="19">
        <v>0</v>
      </c>
      <c r="BV19" s="19">
        <v>0</v>
      </c>
      <c r="BW19" s="19">
        <v>0</v>
      </c>
      <c r="BX19" s="19">
        <v>111.27622014537903</v>
      </c>
      <c r="BY19" s="19">
        <v>0</v>
      </c>
      <c r="BZ19" s="19">
        <v>0</v>
      </c>
      <c r="CA19" s="19">
        <v>111.27622014537903</v>
      </c>
      <c r="CB19" s="19">
        <v>143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143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1.1837277983444949</v>
      </c>
      <c r="E21" s="19">
        <v>8.7902749469655994</v>
      </c>
      <c r="F21" s="19">
        <v>0.2630506218543322</v>
      </c>
      <c r="G21" s="19">
        <v>10.127448941391789</v>
      </c>
      <c r="H21" s="19">
        <v>7.9792021962480764</v>
      </c>
      <c r="I21" s="19">
        <v>0</v>
      </c>
      <c r="J21" s="19">
        <v>0</v>
      </c>
      <c r="K21" s="19">
        <v>1.1398860280354395</v>
      </c>
      <c r="L21" s="19">
        <v>0.39457593278149827</v>
      </c>
      <c r="M21" s="19">
        <v>6.7735535127490545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8.768354061811072E-2</v>
      </c>
      <c r="U21" s="19">
        <v>0</v>
      </c>
      <c r="V21" s="19">
        <v>0</v>
      </c>
      <c r="W21" s="19">
        <v>3.6169460504970679</v>
      </c>
      <c r="X21" s="19">
        <v>98.468616114138356</v>
      </c>
      <c r="Y21" s="19">
        <v>2.3236138263799342</v>
      </c>
      <c r="Z21" s="19">
        <v>0</v>
      </c>
      <c r="AA21" s="19">
        <v>0</v>
      </c>
      <c r="AB21" s="19">
        <v>0</v>
      </c>
      <c r="AC21" s="19">
        <v>141.78428517948504</v>
      </c>
      <c r="AD21" s="19">
        <v>10.67547107025498</v>
      </c>
      <c r="AE21" s="19">
        <v>7.1242876752214963</v>
      </c>
      <c r="AF21" s="19">
        <v>2.192088515452768E-2</v>
      </c>
      <c r="AG21" s="19">
        <v>0</v>
      </c>
      <c r="AH21" s="19">
        <v>1.1618069131899671</v>
      </c>
      <c r="AI21" s="19">
        <v>0</v>
      </c>
      <c r="AJ21" s="19">
        <v>0</v>
      </c>
      <c r="AK21" s="19">
        <v>0.81107275071752427</v>
      </c>
      <c r="AL21" s="19">
        <v>0</v>
      </c>
      <c r="AM21" s="19">
        <v>0.87683540618110734</v>
      </c>
      <c r="AN21" s="19">
        <v>0</v>
      </c>
      <c r="AO21" s="19">
        <v>0</v>
      </c>
      <c r="AP21" s="19">
        <v>8.7245122915020161</v>
      </c>
      <c r="AQ21" s="19">
        <v>200.99259598186433</v>
      </c>
      <c r="AR21" s="19">
        <v>0</v>
      </c>
      <c r="AS21" s="19">
        <v>1.6221455014350485</v>
      </c>
      <c r="AT21" s="19">
        <v>0</v>
      </c>
      <c r="AU21" s="19">
        <v>0</v>
      </c>
      <c r="AV21" s="19">
        <v>0</v>
      </c>
      <c r="AW21" s="19">
        <v>0.1315253109271661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9.7109521234557619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1.6879081568986316</v>
      </c>
      <c r="BM21" s="19">
        <v>0.43841770309055367</v>
      </c>
      <c r="BN21" s="19">
        <v>0</v>
      </c>
      <c r="BO21" s="19">
        <v>6.576265546358305E-2</v>
      </c>
      <c r="BP21" s="19">
        <v>2.192088515452768E-2</v>
      </c>
      <c r="BQ21" s="19">
        <v>0</v>
      </c>
      <c r="BR21" s="19">
        <v>0</v>
      </c>
      <c r="BS21" s="19">
        <v>0</v>
      </c>
      <c r="BT21" s="19">
        <v>527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527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527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1.6808256454503217E-2</v>
      </c>
      <c r="H22" s="19">
        <v>139.57576159819473</v>
      </c>
      <c r="I22" s="19">
        <v>1.3278522599057543</v>
      </c>
      <c r="J22" s="19">
        <v>0.23531559036304509</v>
      </c>
      <c r="K22" s="19">
        <v>1.1597696953607222</v>
      </c>
      <c r="L22" s="19">
        <v>0</v>
      </c>
      <c r="M22" s="19">
        <v>12.270027211787351</v>
      </c>
      <c r="N22" s="19">
        <v>2.4708136988119733</v>
      </c>
      <c r="O22" s="19">
        <v>0</v>
      </c>
      <c r="P22" s="19">
        <v>2.7061292891750179</v>
      </c>
      <c r="Q22" s="19">
        <v>0</v>
      </c>
      <c r="R22" s="19">
        <v>0</v>
      </c>
      <c r="S22" s="19">
        <v>0.63871374527112235</v>
      </c>
      <c r="T22" s="19">
        <v>10.370694232428487</v>
      </c>
      <c r="U22" s="19">
        <v>0</v>
      </c>
      <c r="V22" s="19">
        <v>2434.1716997411563</v>
      </c>
      <c r="W22" s="19">
        <v>0</v>
      </c>
      <c r="X22" s="19">
        <v>25.548549810844893</v>
      </c>
      <c r="Y22" s="19">
        <v>1.4623183115417799</v>
      </c>
      <c r="Z22" s="19">
        <v>0.42020641136258047</v>
      </c>
      <c r="AA22" s="19">
        <v>0.57148071945310941</v>
      </c>
      <c r="AB22" s="19">
        <v>1.7144421583593283</v>
      </c>
      <c r="AC22" s="19">
        <v>9.6311309484303447</v>
      </c>
      <c r="AD22" s="19">
        <v>5.6139576558040751</v>
      </c>
      <c r="AE22" s="19">
        <v>5.1601347315324881</v>
      </c>
      <c r="AF22" s="19">
        <v>6.2190548881661911</v>
      </c>
      <c r="AG22" s="19">
        <v>0</v>
      </c>
      <c r="AH22" s="19">
        <v>0.36978164199907082</v>
      </c>
      <c r="AI22" s="19">
        <v>0.38658989845357405</v>
      </c>
      <c r="AJ22" s="19">
        <v>1.7144421583593283</v>
      </c>
      <c r="AK22" s="19">
        <v>3.2944182650826308</v>
      </c>
      <c r="AL22" s="19">
        <v>0</v>
      </c>
      <c r="AM22" s="19">
        <v>0</v>
      </c>
      <c r="AN22" s="19">
        <v>0</v>
      </c>
      <c r="AO22" s="19">
        <v>167.67916639012412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1.1429614389062188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2835.8722207473288</v>
      </c>
      <c r="BU22" s="19">
        <v>0</v>
      </c>
      <c r="BV22" s="19">
        <v>0</v>
      </c>
      <c r="BW22" s="19">
        <v>0</v>
      </c>
      <c r="BX22" s="19">
        <v>0</v>
      </c>
      <c r="BY22" s="19">
        <v>203.12777925267142</v>
      </c>
      <c r="BZ22" s="19">
        <v>0</v>
      </c>
      <c r="CA22" s="19">
        <v>203.12777925267142</v>
      </c>
      <c r="CB22" s="19">
        <v>3039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3039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17.617398760058041</v>
      </c>
      <c r="J23" s="19">
        <v>0.35153673657828782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2.4607571560480146</v>
      </c>
      <c r="AD23" s="19">
        <v>184.48918348502835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8.1123862287297191E-2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205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205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205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1.3121119232885325</v>
      </c>
      <c r="I24" s="19">
        <v>0.34732374439990571</v>
      </c>
      <c r="J24" s="19">
        <v>42.605045979721766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1.6594356676884383</v>
      </c>
      <c r="AD24" s="19">
        <v>82.470093531399826</v>
      </c>
      <c r="AE24" s="19">
        <v>361.98852471901284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0.5788729073331762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3.8591527155545077E-2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491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491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491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0.11621447209674252</v>
      </c>
      <c r="E25" s="19">
        <v>26.361316087277761</v>
      </c>
      <c r="F25" s="19">
        <v>1.9369078682790419E-2</v>
      </c>
      <c r="G25" s="19">
        <v>0</v>
      </c>
      <c r="H25" s="19">
        <v>0</v>
      </c>
      <c r="I25" s="19">
        <v>0</v>
      </c>
      <c r="J25" s="19">
        <v>0</v>
      </c>
      <c r="K25" s="19">
        <v>48.868185516680228</v>
      </c>
      <c r="L25" s="19">
        <v>0</v>
      </c>
      <c r="M25" s="19">
        <v>5.5201874245952691</v>
      </c>
      <c r="N25" s="19">
        <v>0</v>
      </c>
      <c r="O25" s="19">
        <v>0</v>
      </c>
      <c r="P25" s="19">
        <v>0</v>
      </c>
      <c r="Q25" s="19">
        <v>0</v>
      </c>
      <c r="R25" s="19">
        <v>53.30370453503923</v>
      </c>
      <c r="S25" s="19">
        <v>0</v>
      </c>
      <c r="T25" s="19">
        <v>0</v>
      </c>
      <c r="U25" s="19">
        <v>0</v>
      </c>
      <c r="V25" s="19">
        <v>0</v>
      </c>
      <c r="W25" s="19">
        <v>8.2899656762342993</v>
      </c>
      <c r="X25" s="19">
        <v>0</v>
      </c>
      <c r="Y25" s="19">
        <v>0</v>
      </c>
      <c r="Z25" s="19">
        <v>22.952358239106648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0.89097761940835929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1.9369078682790419E-2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4.7260551986008617</v>
      </c>
      <c r="AY25" s="19">
        <v>174.2442318303826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23.6496450716871</v>
      </c>
      <c r="BM25" s="19">
        <v>18.36188659128532</v>
      </c>
      <c r="BN25" s="19">
        <v>2.1887058911553172</v>
      </c>
      <c r="BO25" s="19">
        <v>8.3868110696482514</v>
      </c>
      <c r="BP25" s="19">
        <v>5.3846038738157365</v>
      </c>
      <c r="BQ25" s="19">
        <v>9.6845393413952097E-2</v>
      </c>
      <c r="BR25" s="19">
        <v>2.3630275993004308</v>
      </c>
      <c r="BS25" s="19">
        <v>0</v>
      </c>
      <c r="BT25" s="19">
        <v>405.74346024709371</v>
      </c>
      <c r="BU25" s="19">
        <v>0</v>
      </c>
      <c r="BV25" s="19">
        <v>0</v>
      </c>
      <c r="BW25" s="19">
        <v>0</v>
      </c>
      <c r="BX25" s="19">
        <v>1665.2565397529063</v>
      </c>
      <c r="BY25" s="19">
        <v>0</v>
      </c>
      <c r="BZ25" s="19">
        <v>0</v>
      </c>
      <c r="CA25" s="19">
        <v>1665.2565397529063</v>
      </c>
      <c r="CB25" s="19">
        <v>2071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2071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53.8164020013052</v>
      </c>
      <c r="L26" s="19">
        <v>0</v>
      </c>
      <c r="M26" s="19">
        <v>1.7837720252338481E-2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8.918860126169241E-2</v>
      </c>
      <c r="AY26" s="19">
        <v>8.8653469654122254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0.46378072656080049</v>
      </c>
      <c r="BM26" s="19">
        <v>0.37459212529910813</v>
      </c>
      <c r="BN26" s="19">
        <v>3.5675440504676963E-2</v>
      </c>
      <c r="BO26" s="19">
        <v>0.17837720252338482</v>
      </c>
      <c r="BP26" s="19">
        <v>0.37459212529910813</v>
      </c>
      <c r="BQ26" s="19">
        <v>0</v>
      </c>
      <c r="BR26" s="19">
        <v>0</v>
      </c>
      <c r="BS26" s="19">
        <v>0</v>
      </c>
      <c r="BT26" s="19">
        <v>64.215792908418535</v>
      </c>
      <c r="BU26" s="19">
        <v>0</v>
      </c>
      <c r="BV26" s="19">
        <v>0</v>
      </c>
      <c r="BW26" s="19">
        <v>0</v>
      </c>
      <c r="BX26" s="19">
        <v>99.784207091581465</v>
      </c>
      <c r="BY26" s="19">
        <v>0</v>
      </c>
      <c r="BZ26" s="19">
        <v>0</v>
      </c>
      <c r="CA26" s="19">
        <v>99.784207091581465</v>
      </c>
      <c r="CB26" s="19">
        <v>164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164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26.899501933285272</v>
      </c>
      <c r="L27" s="19">
        <v>0</v>
      </c>
      <c r="M27" s="19">
        <v>0.44010092404482598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4.3743364571728156</v>
      </c>
      <c r="AT27" s="19">
        <v>0</v>
      </c>
      <c r="AU27" s="19">
        <v>0</v>
      </c>
      <c r="AV27" s="19">
        <v>0</v>
      </c>
      <c r="AW27" s="19">
        <v>0</v>
      </c>
      <c r="AX27" s="19">
        <v>0.42676453240710405</v>
      </c>
      <c r="AY27" s="19">
        <v>32.794187037158395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3.6808440920112719</v>
      </c>
      <c r="BM27" s="19">
        <v>2.893996985385674</v>
      </c>
      <c r="BN27" s="19">
        <v>0.38675535749393802</v>
      </c>
      <c r="BO27" s="19">
        <v>1.306966380496756</v>
      </c>
      <c r="BP27" s="19">
        <v>1.053574939380038</v>
      </c>
      <c r="BQ27" s="19">
        <v>0</v>
      </c>
      <c r="BR27" s="19">
        <v>0.60013762369749002</v>
      </c>
      <c r="BS27" s="19">
        <v>0</v>
      </c>
      <c r="BT27" s="19">
        <v>74.857166262533596</v>
      </c>
      <c r="BU27" s="19">
        <v>0</v>
      </c>
      <c r="BV27" s="19">
        <v>0</v>
      </c>
      <c r="BW27" s="19">
        <v>0</v>
      </c>
      <c r="BX27" s="19">
        <v>332.14283373746639</v>
      </c>
      <c r="BY27" s="19">
        <v>0</v>
      </c>
      <c r="BZ27" s="19">
        <v>0</v>
      </c>
      <c r="CA27" s="19">
        <v>332.14283373746639</v>
      </c>
      <c r="CB27" s="19">
        <v>407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407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0.60179910044977514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0.33433283358320837</v>
      </c>
      <c r="AY28" s="19">
        <v>21.999100449775113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1.8722638680659669</v>
      </c>
      <c r="BM28" s="19">
        <v>1.5379310344827586</v>
      </c>
      <c r="BN28" s="19">
        <v>0.10029985007496252</v>
      </c>
      <c r="BO28" s="19">
        <v>0.76896551724137929</v>
      </c>
      <c r="BP28" s="19">
        <v>0.26746626686656672</v>
      </c>
      <c r="BQ28" s="19">
        <v>0</v>
      </c>
      <c r="BR28" s="19">
        <v>0.26746626686656672</v>
      </c>
      <c r="BS28" s="19">
        <v>0</v>
      </c>
      <c r="BT28" s="19">
        <v>27.749625187406298</v>
      </c>
      <c r="BU28" s="19">
        <v>0</v>
      </c>
      <c r="BV28" s="19">
        <v>0</v>
      </c>
      <c r="BW28" s="19">
        <v>0</v>
      </c>
      <c r="BX28" s="19">
        <v>195.25037481259372</v>
      </c>
      <c r="BY28" s="19">
        <v>0</v>
      </c>
      <c r="BZ28" s="19">
        <v>0</v>
      </c>
      <c r="CA28" s="19">
        <v>195.25037481259372</v>
      </c>
      <c r="CB28" s="19">
        <v>223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223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161.15294466696335</v>
      </c>
      <c r="L29" s="19">
        <v>0</v>
      </c>
      <c r="M29" s="19">
        <v>3.6853582554517135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2.1560599317608666</v>
      </c>
      <c r="AY29" s="19">
        <v>8.323394155169856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16.195519952529299</v>
      </c>
      <c r="BM29" s="19">
        <v>6.9946595460614152</v>
      </c>
      <c r="BN29" s="19">
        <v>0.67690253671562084</v>
      </c>
      <c r="BO29" s="19">
        <v>3.1338080403500963</v>
      </c>
      <c r="BP29" s="19">
        <v>2.6073282895712802</v>
      </c>
      <c r="BQ29" s="19">
        <v>0</v>
      </c>
      <c r="BR29" s="19">
        <v>0.12535232161400386</v>
      </c>
      <c r="BS29" s="19">
        <v>0</v>
      </c>
      <c r="BT29" s="19">
        <v>205.05132769618751</v>
      </c>
      <c r="BU29" s="19">
        <v>0</v>
      </c>
      <c r="BV29" s="19">
        <v>0</v>
      </c>
      <c r="BW29" s="19">
        <v>0</v>
      </c>
      <c r="BX29" s="19">
        <v>301.94867230381254</v>
      </c>
      <c r="BY29" s="19">
        <v>0</v>
      </c>
      <c r="BZ29" s="19">
        <v>0</v>
      </c>
      <c r="CA29" s="19">
        <v>301.94867230381254</v>
      </c>
      <c r="CB29" s="19">
        <v>507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507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88.682886467957687</v>
      </c>
      <c r="L30" s="19">
        <v>0</v>
      </c>
      <c r="M30" s="19">
        <v>32.672642382931777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0.29172002127617658</v>
      </c>
      <c r="Z30" s="19">
        <v>0</v>
      </c>
      <c r="AA30" s="19">
        <v>4.8620003546029432E-2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0.26741001950316184</v>
      </c>
      <c r="AT30" s="19">
        <v>0</v>
      </c>
      <c r="AU30" s="19">
        <v>0</v>
      </c>
      <c r="AV30" s="19">
        <v>0</v>
      </c>
      <c r="AW30" s="19">
        <v>0</v>
      </c>
      <c r="AX30" s="19">
        <v>1.4829101081538976</v>
      </c>
      <c r="AY30" s="19">
        <v>25.136541833297215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2.4310001773014716E-2</v>
      </c>
      <c r="BH30" s="19">
        <v>0</v>
      </c>
      <c r="BI30" s="19">
        <v>0</v>
      </c>
      <c r="BJ30" s="19">
        <v>0</v>
      </c>
      <c r="BK30" s="19">
        <v>0</v>
      </c>
      <c r="BL30" s="19">
        <v>4.3758003191426482</v>
      </c>
      <c r="BM30" s="19">
        <v>3.3790902464490453</v>
      </c>
      <c r="BN30" s="19">
        <v>0.34034002482220604</v>
      </c>
      <c r="BO30" s="19">
        <v>1.8232501329761035</v>
      </c>
      <c r="BP30" s="19">
        <v>1.3127400957427946</v>
      </c>
      <c r="BQ30" s="19">
        <v>0</v>
      </c>
      <c r="BR30" s="19">
        <v>1.2155000886507359</v>
      </c>
      <c r="BS30" s="19">
        <v>0</v>
      </c>
      <c r="BT30" s="19">
        <v>161.05376174622248</v>
      </c>
      <c r="BU30" s="19">
        <v>0</v>
      </c>
      <c r="BV30" s="19">
        <v>0</v>
      </c>
      <c r="BW30" s="19">
        <v>0</v>
      </c>
      <c r="BX30" s="19">
        <v>1072.9462382537774</v>
      </c>
      <c r="BY30" s="19">
        <v>0</v>
      </c>
      <c r="BZ30" s="19">
        <v>0</v>
      </c>
      <c r="CA30" s="19">
        <v>1072.9462382537774</v>
      </c>
      <c r="CB30" s="19">
        <v>1234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1234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0.32262087889244589</v>
      </c>
      <c r="E31" s="19">
        <v>1.5163181307944955</v>
      </c>
      <c r="F31" s="19">
        <v>1.6131043944622291E-2</v>
      </c>
      <c r="G31" s="19">
        <v>0</v>
      </c>
      <c r="H31" s="19">
        <v>0</v>
      </c>
      <c r="I31" s="19">
        <v>0</v>
      </c>
      <c r="J31" s="19">
        <v>0</v>
      </c>
      <c r="K31" s="19">
        <v>7.6461148297509673</v>
      </c>
      <c r="L31" s="19">
        <v>42.424645574356624</v>
      </c>
      <c r="M31" s="19">
        <v>113.85290816114414</v>
      </c>
      <c r="N31" s="19">
        <v>22.502806302748098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9.581840103105641</v>
      </c>
      <c r="X31" s="19">
        <v>0</v>
      </c>
      <c r="Y31" s="19">
        <v>10.162557685112045</v>
      </c>
      <c r="Z31" s="19">
        <v>0</v>
      </c>
      <c r="AA31" s="19">
        <v>1.6131043944622291E-2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0.24196565916933438</v>
      </c>
      <c r="AT31" s="19">
        <v>0</v>
      </c>
      <c r="AU31" s="19">
        <v>0</v>
      </c>
      <c r="AV31" s="19">
        <v>0</v>
      </c>
      <c r="AW31" s="19">
        <v>0</v>
      </c>
      <c r="AX31" s="19">
        <v>3.2262087889244583E-2</v>
      </c>
      <c r="AY31" s="19">
        <v>19.63148048060533</v>
      </c>
      <c r="AZ31" s="19">
        <v>0</v>
      </c>
      <c r="BA31" s="19">
        <v>0</v>
      </c>
      <c r="BB31" s="19">
        <v>0</v>
      </c>
      <c r="BC31" s="19">
        <v>0</v>
      </c>
      <c r="BD31" s="19">
        <v>3.2262087889244583E-2</v>
      </c>
      <c r="BE31" s="19">
        <v>0</v>
      </c>
      <c r="BF31" s="19">
        <v>0</v>
      </c>
      <c r="BG31" s="19">
        <v>3.2262087889244583E-2</v>
      </c>
      <c r="BH31" s="19">
        <v>0</v>
      </c>
      <c r="BI31" s="19">
        <v>0</v>
      </c>
      <c r="BJ31" s="19">
        <v>1.6131043944622291E-2</v>
      </c>
      <c r="BK31" s="19">
        <v>0</v>
      </c>
      <c r="BL31" s="19">
        <v>1.6776285702407183</v>
      </c>
      <c r="BM31" s="19">
        <v>1.3388766474036502</v>
      </c>
      <c r="BN31" s="19">
        <v>0.14517939550160064</v>
      </c>
      <c r="BO31" s="19">
        <v>0.61297966989564712</v>
      </c>
      <c r="BP31" s="19">
        <v>0.43553818650480186</v>
      </c>
      <c r="BQ31" s="19">
        <v>0</v>
      </c>
      <c r="BR31" s="19">
        <v>0.16131043944622295</v>
      </c>
      <c r="BS31" s="19">
        <v>0</v>
      </c>
      <c r="BT31" s="19">
        <v>232.39995011017336</v>
      </c>
      <c r="BU31" s="19">
        <v>0</v>
      </c>
      <c r="BV31" s="19">
        <v>0</v>
      </c>
      <c r="BW31" s="19">
        <v>0</v>
      </c>
      <c r="BX31" s="19">
        <v>155.60004988982664</v>
      </c>
      <c r="BY31" s="19">
        <v>0</v>
      </c>
      <c r="BZ31" s="19">
        <v>0</v>
      </c>
      <c r="CA31" s="19">
        <v>155.60004988982664</v>
      </c>
      <c r="CB31" s="19">
        <v>388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388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2.7730951716438739</v>
      </c>
      <c r="L32" s="19">
        <v>0</v>
      </c>
      <c r="M32" s="19">
        <v>58.76320720864399</v>
      </c>
      <c r="N32" s="19">
        <v>10.652206849806626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0.15406084286910413</v>
      </c>
      <c r="AU32" s="19">
        <v>0</v>
      </c>
      <c r="AV32" s="19">
        <v>0</v>
      </c>
      <c r="AW32" s="19">
        <v>0</v>
      </c>
      <c r="AX32" s="19">
        <v>4.4017383676886887E-2</v>
      </c>
      <c r="AY32" s="19">
        <v>27.400821338862087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4.4017383676886887E-2</v>
      </c>
      <c r="BH32" s="19">
        <v>0</v>
      </c>
      <c r="BI32" s="19">
        <v>0</v>
      </c>
      <c r="BJ32" s="19">
        <v>0</v>
      </c>
      <c r="BK32" s="19">
        <v>0</v>
      </c>
      <c r="BL32" s="19">
        <v>9.5737809497228987</v>
      </c>
      <c r="BM32" s="19">
        <v>7.3729117658785537</v>
      </c>
      <c r="BN32" s="19">
        <v>0.70427813883019019</v>
      </c>
      <c r="BO32" s="19">
        <v>3.3013037757665167</v>
      </c>
      <c r="BP32" s="19">
        <v>1.6066345042063714</v>
      </c>
      <c r="BQ32" s="19">
        <v>0</v>
      </c>
      <c r="BR32" s="19">
        <v>0.198078226545991</v>
      </c>
      <c r="BS32" s="19">
        <v>0</v>
      </c>
      <c r="BT32" s="19">
        <v>122.58841354012998</v>
      </c>
      <c r="BU32" s="19">
        <v>0</v>
      </c>
      <c r="BV32" s="19">
        <v>0</v>
      </c>
      <c r="BW32" s="19">
        <v>0</v>
      </c>
      <c r="BX32" s="19">
        <v>429.41158645987002</v>
      </c>
      <c r="BY32" s="19">
        <v>0</v>
      </c>
      <c r="BZ32" s="19">
        <v>0</v>
      </c>
      <c r="CA32" s="19">
        <v>429.41158645987002</v>
      </c>
      <c r="CB32" s="19">
        <v>552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552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12.387277770772917</v>
      </c>
      <c r="E33" s="19">
        <v>57.464191148657164</v>
      </c>
      <c r="F33" s="19">
        <v>0.1774681629050561</v>
      </c>
      <c r="G33" s="19">
        <v>0</v>
      </c>
      <c r="H33" s="19">
        <v>0</v>
      </c>
      <c r="I33" s="19">
        <v>0</v>
      </c>
      <c r="J33" s="19">
        <v>0</v>
      </c>
      <c r="K33" s="19">
        <v>205.47263901147397</v>
      </c>
      <c r="L33" s="19">
        <v>0</v>
      </c>
      <c r="M33" s="19">
        <v>502.66082461228092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50.968856386332114</v>
      </c>
      <c r="X33" s="19">
        <v>7.0987265162022445E-2</v>
      </c>
      <c r="Y33" s="19">
        <v>4.0462741142352794</v>
      </c>
      <c r="Z33" s="19">
        <v>26.620224435758416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0.21296179548606733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11.712898751733704</v>
      </c>
      <c r="AT33" s="19">
        <v>0</v>
      </c>
      <c r="AU33" s="19">
        <v>0</v>
      </c>
      <c r="AV33" s="19">
        <v>0</v>
      </c>
      <c r="AW33" s="19">
        <v>0</v>
      </c>
      <c r="AX33" s="19">
        <v>0.1774681629050561</v>
      </c>
      <c r="AY33" s="19">
        <v>93.206279157735466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3.5493632581011222E-2</v>
      </c>
      <c r="BH33" s="19">
        <v>0</v>
      </c>
      <c r="BI33" s="19">
        <v>0</v>
      </c>
      <c r="BJ33" s="19">
        <v>0</v>
      </c>
      <c r="BK33" s="19">
        <v>0</v>
      </c>
      <c r="BL33" s="19">
        <v>4.5786786029504478</v>
      </c>
      <c r="BM33" s="19">
        <v>3.6913377884251672</v>
      </c>
      <c r="BN33" s="19">
        <v>0.31944269322910096</v>
      </c>
      <c r="BO33" s="19">
        <v>1.7746816290505611</v>
      </c>
      <c r="BP33" s="19">
        <v>0.95832807968730305</v>
      </c>
      <c r="BQ33" s="19">
        <v>0</v>
      </c>
      <c r="BR33" s="19">
        <v>0.63888538645820192</v>
      </c>
      <c r="BS33" s="19">
        <v>0</v>
      </c>
      <c r="BT33" s="19">
        <v>977.17519858781986</v>
      </c>
      <c r="BU33" s="19">
        <v>0</v>
      </c>
      <c r="BV33" s="19">
        <v>0</v>
      </c>
      <c r="BW33" s="19">
        <v>0</v>
      </c>
      <c r="BX33" s="19">
        <v>711.82480141218002</v>
      </c>
      <c r="BY33" s="19">
        <v>0</v>
      </c>
      <c r="BZ33" s="19">
        <v>0</v>
      </c>
      <c r="CA33" s="19">
        <v>711.82480141218002</v>
      </c>
      <c r="CB33" s="19">
        <v>1689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1689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4.2936481816685861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2.035955241072898</v>
      </c>
      <c r="AS34" s="19">
        <v>0.40315945367780154</v>
      </c>
      <c r="AT34" s="19">
        <v>0</v>
      </c>
      <c r="AU34" s="19">
        <v>0</v>
      </c>
      <c r="AV34" s="19">
        <v>0.62489715320059236</v>
      </c>
      <c r="AW34" s="19">
        <v>0</v>
      </c>
      <c r="AX34" s="19">
        <v>1.310268224452855</v>
      </c>
      <c r="AY34" s="19">
        <v>33.925868026986997</v>
      </c>
      <c r="AZ34" s="19">
        <v>0</v>
      </c>
      <c r="BA34" s="19">
        <v>0</v>
      </c>
      <c r="BB34" s="19">
        <v>0</v>
      </c>
      <c r="BC34" s="19">
        <v>0</v>
      </c>
      <c r="BD34" s="19">
        <v>4.4145960177719266</v>
      </c>
      <c r="BE34" s="19">
        <v>0.3023695902583512</v>
      </c>
      <c r="BF34" s="19">
        <v>0.24189567220668096</v>
      </c>
      <c r="BG34" s="19">
        <v>0</v>
      </c>
      <c r="BH34" s="19">
        <v>0</v>
      </c>
      <c r="BI34" s="19">
        <v>0</v>
      </c>
      <c r="BJ34" s="19">
        <v>2.015797268389008E-2</v>
      </c>
      <c r="BK34" s="19">
        <v>0</v>
      </c>
      <c r="BL34" s="19">
        <v>1.8948494322856673</v>
      </c>
      <c r="BM34" s="19">
        <v>1.572321869343426</v>
      </c>
      <c r="BN34" s="19">
        <v>0.16126378147112064</v>
      </c>
      <c r="BO34" s="19">
        <v>0.64505512588448255</v>
      </c>
      <c r="BP34" s="19">
        <v>0.94742471614283363</v>
      </c>
      <c r="BQ34" s="19">
        <v>0</v>
      </c>
      <c r="BR34" s="19">
        <v>0.36284350831002138</v>
      </c>
      <c r="BS34" s="19">
        <v>0</v>
      </c>
      <c r="BT34" s="19">
        <v>53.156573967418133</v>
      </c>
      <c r="BU34" s="19">
        <v>0</v>
      </c>
      <c r="BV34" s="19">
        <v>0</v>
      </c>
      <c r="BW34" s="19">
        <v>0</v>
      </c>
      <c r="BX34" s="19">
        <v>191.84342603258187</v>
      </c>
      <c r="BY34" s="19">
        <v>0</v>
      </c>
      <c r="BZ34" s="19">
        <v>0</v>
      </c>
      <c r="CA34" s="19">
        <v>191.84342603258187</v>
      </c>
      <c r="CB34" s="19">
        <v>245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245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0.3092727764260611</v>
      </c>
      <c r="E35" s="19">
        <v>0.80886726142200593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7.5414977020816432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0.11895106785617734</v>
      </c>
      <c r="AY35" s="19">
        <v>25.170045958367126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7.4225466342254656</v>
      </c>
      <c r="BM35" s="19">
        <v>5.709651257096513</v>
      </c>
      <c r="BN35" s="19">
        <v>0.47580427142470938</v>
      </c>
      <c r="BO35" s="19">
        <v>2.5693430656934306</v>
      </c>
      <c r="BP35" s="19">
        <v>1.3560421735604218</v>
      </c>
      <c r="BQ35" s="19">
        <v>0</v>
      </c>
      <c r="BR35" s="19">
        <v>0.54717491213841574</v>
      </c>
      <c r="BS35" s="19">
        <v>0</v>
      </c>
      <c r="BT35" s="19">
        <v>52.029197080291972</v>
      </c>
      <c r="BU35" s="19">
        <v>0</v>
      </c>
      <c r="BV35" s="19">
        <v>0</v>
      </c>
      <c r="BW35" s="19">
        <v>0</v>
      </c>
      <c r="BX35" s="19">
        <v>387.97080291970804</v>
      </c>
      <c r="BY35" s="19">
        <v>0</v>
      </c>
      <c r="BZ35" s="19">
        <v>0</v>
      </c>
      <c r="CA35" s="19">
        <v>387.97080291970804</v>
      </c>
      <c r="CB35" s="19">
        <v>440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440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0.30578270250113204</v>
      </c>
      <c r="E36" s="19">
        <v>7.4261513464560638</v>
      </c>
      <c r="F36" s="19">
        <v>0</v>
      </c>
      <c r="G36" s="19">
        <v>0.63340702660948778</v>
      </c>
      <c r="H36" s="19">
        <v>0</v>
      </c>
      <c r="I36" s="19">
        <v>6.552486482167115E-2</v>
      </c>
      <c r="J36" s="19">
        <v>0</v>
      </c>
      <c r="K36" s="19">
        <v>67.687185360786302</v>
      </c>
      <c r="L36" s="19">
        <v>0</v>
      </c>
      <c r="M36" s="19">
        <v>154.96630530325228</v>
      </c>
      <c r="N36" s="19">
        <v>34.487920517806245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13.891271342194285</v>
      </c>
      <c r="U36" s="19">
        <v>0</v>
      </c>
      <c r="V36" s="19">
        <v>0</v>
      </c>
      <c r="W36" s="19">
        <v>0</v>
      </c>
      <c r="X36" s="19">
        <v>0</v>
      </c>
      <c r="Y36" s="19">
        <v>7.9066670218149859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51.349652398582954</v>
      </c>
      <c r="AT36" s="19">
        <v>0</v>
      </c>
      <c r="AU36" s="19">
        <v>0</v>
      </c>
      <c r="AV36" s="19">
        <v>0</v>
      </c>
      <c r="AW36" s="19">
        <v>0</v>
      </c>
      <c r="AX36" s="19">
        <v>4.3683243214447436E-2</v>
      </c>
      <c r="AY36" s="19">
        <v>35.252377274059079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8.7366486428894871E-2</v>
      </c>
      <c r="BH36" s="19">
        <v>0</v>
      </c>
      <c r="BI36" s="19">
        <v>0</v>
      </c>
      <c r="BJ36" s="19">
        <v>0</v>
      </c>
      <c r="BK36" s="19">
        <v>0</v>
      </c>
      <c r="BL36" s="19">
        <v>1.922062701435687</v>
      </c>
      <c r="BM36" s="19">
        <v>1.5944383773273314</v>
      </c>
      <c r="BN36" s="19">
        <v>6.552486482167115E-2</v>
      </c>
      <c r="BO36" s="19">
        <v>0.5241989185733692</v>
      </c>
      <c r="BP36" s="19">
        <v>0.34946594571557948</v>
      </c>
      <c r="BQ36" s="19">
        <v>0</v>
      </c>
      <c r="BR36" s="19">
        <v>0.91734810750339602</v>
      </c>
      <c r="BS36" s="19">
        <v>0</v>
      </c>
      <c r="BT36" s="19">
        <v>379.47633380390482</v>
      </c>
      <c r="BU36" s="19">
        <v>0</v>
      </c>
      <c r="BV36" s="19">
        <v>0</v>
      </c>
      <c r="BW36" s="19">
        <v>0</v>
      </c>
      <c r="BX36" s="19">
        <v>440.52366619609512</v>
      </c>
      <c r="BY36" s="19">
        <v>0</v>
      </c>
      <c r="BZ36" s="19">
        <v>0</v>
      </c>
      <c r="CA36" s="19">
        <v>440.52366619609512</v>
      </c>
      <c r="CB36" s="19">
        <v>820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820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24.691889934829831</v>
      </c>
      <c r="E37" s="19">
        <v>257.03475742215784</v>
      </c>
      <c r="F37" s="19">
        <v>19.174149167270095</v>
      </c>
      <c r="G37" s="19">
        <v>0</v>
      </c>
      <c r="H37" s="19">
        <v>0</v>
      </c>
      <c r="I37" s="19">
        <v>0</v>
      </c>
      <c r="J37" s="19">
        <v>0</v>
      </c>
      <c r="K37" s="19">
        <v>211.62834902244748</v>
      </c>
      <c r="L37" s="19">
        <v>0</v>
      </c>
      <c r="M37" s="19">
        <v>15.90948587979725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0.45981173062997827</v>
      </c>
      <c r="BI37" s="19">
        <v>0</v>
      </c>
      <c r="BJ37" s="19">
        <v>0</v>
      </c>
      <c r="BK37" s="19">
        <v>0</v>
      </c>
      <c r="BL37" s="19">
        <v>1.4254163649529328</v>
      </c>
      <c r="BM37" s="19">
        <v>1.4254163649529328</v>
      </c>
      <c r="BN37" s="19">
        <v>0</v>
      </c>
      <c r="BO37" s="19">
        <v>0.11495293265749457</v>
      </c>
      <c r="BP37" s="19">
        <v>9.1962346125995659E-2</v>
      </c>
      <c r="BQ37" s="19">
        <v>0.66672700941346852</v>
      </c>
      <c r="BR37" s="19">
        <v>16.9440622737147</v>
      </c>
      <c r="BS37" s="19">
        <v>0</v>
      </c>
      <c r="BT37" s="19">
        <v>549.56698044895006</v>
      </c>
      <c r="BU37" s="19">
        <v>0</v>
      </c>
      <c r="BV37" s="19">
        <v>0</v>
      </c>
      <c r="BW37" s="19">
        <v>0</v>
      </c>
      <c r="BX37" s="19">
        <v>212.43301955104997</v>
      </c>
      <c r="BY37" s="19">
        <v>0</v>
      </c>
      <c r="BZ37" s="19">
        <v>0</v>
      </c>
      <c r="CA37" s="19">
        <v>212.43301955104997</v>
      </c>
      <c r="CB37" s="19">
        <v>762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762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0.18870695289753581</v>
      </c>
      <c r="E38" s="19">
        <v>1.6983625760778223</v>
      </c>
      <c r="F38" s="19">
        <v>8.577588768069809E-2</v>
      </c>
      <c r="G38" s="19">
        <v>0</v>
      </c>
      <c r="H38" s="19">
        <v>0</v>
      </c>
      <c r="I38" s="19">
        <v>0</v>
      </c>
      <c r="J38" s="19">
        <v>0</v>
      </c>
      <c r="K38" s="19">
        <v>45.632772246131381</v>
      </c>
      <c r="L38" s="19">
        <v>0</v>
      </c>
      <c r="M38" s="19">
        <v>89.704423336474065</v>
      </c>
      <c r="N38" s="19">
        <v>4.6833634673661155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0.25732766304209426</v>
      </c>
      <c r="Z38" s="19">
        <v>0</v>
      </c>
      <c r="AA38" s="19">
        <v>8.577588768069809E-2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3.4310355072279239E-2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4.460346159396301</v>
      </c>
      <c r="AT38" s="19">
        <v>3.4310355072279239E-2</v>
      </c>
      <c r="AU38" s="19">
        <v>0</v>
      </c>
      <c r="AV38" s="19">
        <v>0</v>
      </c>
      <c r="AW38" s="19">
        <v>0.27448284057823391</v>
      </c>
      <c r="AX38" s="19">
        <v>3.5682769275170405</v>
      </c>
      <c r="AY38" s="19">
        <v>67.625709847462375</v>
      </c>
      <c r="AZ38" s="19">
        <v>0</v>
      </c>
      <c r="BA38" s="19">
        <v>0</v>
      </c>
      <c r="BB38" s="19">
        <v>0.46318979347576972</v>
      </c>
      <c r="BC38" s="19">
        <v>0</v>
      </c>
      <c r="BD38" s="19">
        <v>3.4310355072279239E-2</v>
      </c>
      <c r="BE38" s="19">
        <v>0</v>
      </c>
      <c r="BF38" s="19">
        <v>0.27448284057823391</v>
      </c>
      <c r="BG38" s="19">
        <v>8.577588768069809E-2</v>
      </c>
      <c r="BH38" s="19">
        <v>0.27448284057823391</v>
      </c>
      <c r="BI38" s="19">
        <v>0</v>
      </c>
      <c r="BJ38" s="19">
        <v>0</v>
      </c>
      <c r="BK38" s="19">
        <v>0</v>
      </c>
      <c r="BL38" s="19">
        <v>14.547590550646396</v>
      </c>
      <c r="BM38" s="19">
        <v>15.851384043393006</v>
      </c>
      <c r="BN38" s="19">
        <v>1.9900005941921957</v>
      </c>
      <c r="BO38" s="19">
        <v>20.654833753512101</v>
      </c>
      <c r="BP38" s="19">
        <v>6.2616398006909604</v>
      </c>
      <c r="BQ38" s="19">
        <v>0.12008624275297732</v>
      </c>
      <c r="BR38" s="19">
        <v>0.61758639130102622</v>
      </c>
      <c r="BS38" s="19">
        <v>0</v>
      </c>
      <c r="BT38" s="19">
        <v>279.5093075963228</v>
      </c>
      <c r="BU38" s="19">
        <v>0</v>
      </c>
      <c r="BV38" s="19">
        <v>0</v>
      </c>
      <c r="BW38" s="19">
        <v>0</v>
      </c>
      <c r="BX38" s="19">
        <v>1741.4906924036773</v>
      </c>
      <c r="BY38" s="19">
        <v>0</v>
      </c>
      <c r="BZ38" s="19">
        <v>0</v>
      </c>
      <c r="CA38" s="19">
        <v>1741.4906924036773</v>
      </c>
      <c r="CB38" s="19">
        <v>2021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2021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32.822673277271029</v>
      </c>
      <c r="L39" s="19">
        <v>0</v>
      </c>
      <c r="M39" s="19">
        <v>7.6688488965586499E-2</v>
      </c>
      <c r="N39" s="19">
        <v>735.74936313583703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7.6688488965586499E-2</v>
      </c>
      <c r="AS39" s="19">
        <v>0.99695035655262454</v>
      </c>
      <c r="AT39" s="19">
        <v>0.53681942275910566</v>
      </c>
      <c r="AU39" s="19">
        <v>0</v>
      </c>
      <c r="AV39" s="19">
        <v>0.69019640069027854</v>
      </c>
      <c r="AW39" s="19">
        <v>0</v>
      </c>
      <c r="AX39" s="19">
        <v>47.086732224870119</v>
      </c>
      <c r="AY39" s="19">
        <v>2743.9908236776505</v>
      </c>
      <c r="AZ39" s="19">
        <v>0</v>
      </c>
      <c r="BA39" s="19">
        <v>0</v>
      </c>
      <c r="BB39" s="19">
        <v>0</v>
      </c>
      <c r="BC39" s="19">
        <v>0</v>
      </c>
      <c r="BD39" s="19">
        <v>13.880616502771158</v>
      </c>
      <c r="BE39" s="19">
        <v>0</v>
      </c>
      <c r="BF39" s="19">
        <v>0.153376977931173</v>
      </c>
      <c r="BG39" s="19">
        <v>0</v>
      </c>
      <c r="BH39" s="19">
        <v>0</v>
      </c>
      <c r="BI39" s="19">
        <v>0</v>
      </c>
      <c r="BJ39" s="19">
        <v>7.6688488965586499E-2</v>
      </c>
      <c r="BK39" s="19">
        <v>0</v>
      </c>
      <c r="BL39" s="19">
        <v>8.895864720008035</v>
      </c>
      <c r="BM39" s="19">
        <v>7.2087179627651317</v>
      </c>
      <c r="BN39" s="19">
        <v>0.69019640069027854</v>
      </c>
      <c r="BO39" s="19">
        <v>3.3742935144858066</v>
      </c>
      <c r="BP39" s="19">
        <v>12.346846723459429</v>
      </c>
      <c r="BQ39" s="19">
        <v>2.9141625806922873</v>
      </c>
      <c r="BR39" s="19">
        <v>1.3803928013805571</v>
      </c>
      <c r="BS39" s="19">
        <v>0</v>
      </c>
      <c r="BT39" s="19">
        <v>3612.9480921467116</v>
      </c>
      <c r="BU39" s="19">
        <v>0</v>
      </c>
      <c r="BV39" s="19">
        <v>0</v>
      </c>
      <c r="BW39" s="19">
        <v>0</v>
      </c>
      <c r="BX39" s="19">
        <v>4786.0519078532889</v>
      </c>
      <c r="BY39" s="19">
        <v>0</v>
      </c>
      <c r="BZ39" s="19">
        <v>0</v>
      </c>
      <c r="CA39" s="19">
        <v>4786.0519078532889</v>
      </c>
      <c r="CB39" s="19">
        <v>8399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8399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42.993257190037149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42.993257190037149</v>
      </c>
      <c r="BU40" s="19">
        <v>0</v>
      </c>
      <c r="BV40" s="19">
        <v>0</v>
      </c>
      <c r="BW40" s="19">
        <v>0</v>
      </c>
      <c r="BX40" s="19">
        <v>806.00674280996282</v>
      </c>
      <c r="BY40" s="19">
        <v>0</v>
      </c>
      <c r="BZ40" s="19">
        <v>0</v>
      </c>
      <c r="CA40" s="19">
        <v>806.00674280996282</v>
      </c>
      <c r="CB40" s="19">
        <v>849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849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3.0859277708592781</v>
      </c>
      <c r="E41" s="19">
        <v>9.0762581495861111E-2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226.54340341366932</v>
      </c>
      <c r="Q41" s="19">
        <v>170.96644934437037</v>
      </c>
      <c r="R41" s="19">
        <v>1.6034722730935462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3.3884697091788145</v>
      </c>
      <c r="AB41" s="19">
        <v>1.9665225990769908</v>
      </c>
      <c r="AC41" s="19">
        <v>0</v>
      </c>
      <c r="AD41" s="19">
        <v>0</v>
      </c>
      <c r="AE41" s="19">
        <v>0</v>
      </c>
      <c r="AF41" s="19">
        <v>0.54457548897516672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3.0254193831953703E-2</v>
      </c>
      <c r="AM41" s="19">
        <v>2.541352281884111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9.0762581495861111E-2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410.8519522379313</v>
      </c>
      <c r="BU41" s="19">
        <v>0</v>
      </c>
      <c r="BV41" s="19">
        <v>0</v>
      </c>
      <c r="BW41" s="19">
        <v>0</v>
      </c>
      <c r="BX41" s="19">
        <v>2.1480477620687131</v>
      </c>
      <c r="BY41" s="19">
        <v>0</v>
      </c>
      <c r="BZ41" s="19">
        <v>0</v>
      </c>
      <c r="CA41" s="19">
        <v>2.1480477620687131</v>
      </c>
      <c r="CB41" s="19">
        <v>413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413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7.7684210526315782</v>
      </c>
      <c r="E42" s="19">
        <v>0</v>
      </c>
      <c r="F42" s="19">
        <v>0</v>
      </c>
      <c r="G42" s="19">
        <v>4.0736842105263156</v>
      </c>
      <c r="H42" s="19">
        <v>0</v>
      </c>
      <c r="I42" s="19">
        <v>0</v>
      </c>
      <c r="J42" s="19">
        <v>3.1578947368421054E-2</v>
      </c>
      <c r="K42" s="19">
        <v>0</v>
      </c>
      <c r="L42" s="19">
        <v>1.5789473684210527</v>
      </c>
      <c r="M42" s="19">
        <v>3.1578947368421053</v>
      </c>
      <c r="N42" s="19">
        <v>0</v>
      </c>
      <c r="O42" s="19">
        <v>0</v>
      </c>
      <c r="P42" s="19">
        <v>104.65263157894736</v>
      </c>
      <c r="Q42" s="19">
        <v>487.38947368421049</v>
      </c>
      <c r="R42" s="19">
        <v>94.705263157894734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0.31578947368421051</v>
      </c>
      <c r="Z42" s="19">
        <v>0</v>
      </c>
      <c r="AA42" s="19">
        <v>0.50526315789473686</v>
      </c>
      <c r="AB42" s="19">
        <v>0.50526315789473686</v>
      </c>
      <c r="AC42" s="19">
        <v>0.15789473684210525</v>
      </c>
      <c r="AD42" s="19">
        <v>0</v>
      </c>
      <c r="AE42" s="19">
        <v>0</v>
      </c>
      <c r="AF42" s="19">
        <v>1.263157894736842</v>
      </c>
      <c r="AG42" s="19">
        <v>0</v>
      </c>
      <c r="AH42" s="19">
        <v>9.4736842105263161E-2</v>
      </c>
      <c r="AI42" s="19">
        <v>0</v>
      </c>
      <c r="AJ42" s="19">
        <v>0</v>
      </c>
      <c r="AK42" s="19">
        <v>62.684210526315788</v>
      </c>
      <c r="AL42" s="19">
        <v>1.7684210526315791</v>
      </c>
      <c r="AM42" s="19">
        <v>42.410526315789475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0.15789473684210525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0.15789473684210525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0.56842105263157894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1.3894736842105264</v>
      </c>
      <c r="BS42" s="19">
        <v>0</v>
      </c>
      <c r="BT42" s="19">
        <v>815.33684210526314</v>
      </c>
      <c r="BU42" s="19">
        <v>0</v>
      </c>
      <c r="BV42" s="19">
        <v>0</v>
      </c>
      <c r="BW42" s="19">
        <v>0</v>
      </c>
      <c r="BX42" s="19">
        <v>51.663157894736841</v>
      </c>
      <c r="BY42" s="19">
        <v>0</v>
      </c>
      <c r="BZ42" s="19">
        <v>0</v>
      </c>
      <c r="CA42" s="19">
        <v>51.663157894736841</v>
      </c>
      <c r="CB42" s="19">
        <v>867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867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7.9701687477143306</v>
      </c>
      <c r="E43" s="19">
        <v>0.17538268638002194</v>
      </c>
      <c r="F43" s="19">
        <v>0.17538268638002194</v>
      </c>
      <c r="G43" s="19">
        <v>2.630740295700329</v>
      </c>
      <c r="H43" s="19">
        <v>1.6563920380335406</v>
      </c>
      <c r="I43" s="19">
        <v>0</v>
      </c>
      <c r="J43" s="19">
        <v>9.7434825766678848E-2</v>
      </c>
      <c r="K43" s="19">
        <v>0</v>
      </c>
      <c r="L43" s="19">
        <v>2.2994618880936208</v>
      </c>
      <c r="M43" s="19">
        <v>2.7476620866203438</v>
      </c>
      <c r="N43" s="19">
        <v>0</v>
      </c>
      <c r="O43" s="19">
        <v>0</v>
      </c>
      <c r="P43" s="19">
        <v>70.328457238388793</v>
      </c>
      <c r="Q43" s="19">
        <v>13.153701478501645</v>
      </c>
      <c r="R43" s="19">
        <v>21.961809727809413</v>
      </c>
      <c r="S43" s="19">
        <v>0</v>
      </c>
      <c r="T43" s="19">
        <v>2.650227260853665</v>
      </c>
      <c r="U43" s="19">
        <v>0</v>
      </c>
      <c r="V43" s="19">
        <v>0</v>
      </c>
      <c r="W43" s="19">
        <v>0</v>
      </c>
      <c r="X43" s="19">
        <v>0</v>
      </c>
      <c r="Y43" s="19">
        <v>0.48717412883339428</v>
      </c>
      <c r="Z43" s="19">
        <v>0</v>
      </c>
      <c r="AA43" s="19">
        <v>1.948696515333577E-2</v>
      </c>
      <c r="AB43" s="19">
        <v>11.731153022308133</v>
      </c>
      <c r="AC43" s="19">
        <v>0.23384358184002924</v>
      </c>
      <c r="AD43" s="19">
        <v>0</v>
      </c>
      <c r="AE43" s="19">
        <v>0</v>
      </c>
      <c r="AF43" s="19">
        <v>3.8973930306671539E-2</v>
      </c>
      <c r="AG43" s="19">
        <v>0</v>
      </c>
      <c r="AH43" s="19">
        <v>9.7434825766678848E-2</v>
      </c>
      <c r="AI43" s="19">
        <v>0.15589572122668616</v>
      </c>
      <c r="AJ43" s="19">
        <v>0.11692179092001462</v>
      </c>
      <c r="AK43" s="19">
        <v>0</v>
      </c>
      <c r="AL43" s="19">
        <v>1.2276788046601537</v>
      </c>
      <c r="AM43" s="19">
        <v>8.8470821796144392</v>
      </c>
      <c r="AN43" s="19">
        <v>1.948696515333577E-2</v>
      </c>
      <c r="AO43" s="19">
        <v>0.46768716368005847</v>
      </c>
      <c r="AP43" s="19">
        <v>0.23384358184002924</v>
      </c>
      <c r="AQ43" s="19">
        <v>17.713651324382216</v>
      </c>
      <c r="AR43" s="19">
        <v>5.8460895460007309E-2</v>
      </c>
      <c r="AS43" s="19">
        <v>2.5527924350869862</v>
      </c>
      <c r="AT43" s="19">
        <v>0.85742646674677392</v>
      </c>
      <c r="AU43" s="19">
        <v>0.31179144245337231</v>
      </c>
      <c r="AV43" s="19">
        <v>0</v>
      </c>
      <c r="AW43" s="19">
        <v>0</v>
      </c>
      <c r="AX43" s="19">
        <v>6.7035160127475057</v>
      </c>
      <c r="AY43" s="19">
        <v>4.404054124653884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7.7947860613343078E-2</v>
      </c>
      <c r="BH43" s="19">
        <v>0</v>
      </c>
      <c r="BI43" s="19">
        <v>0</v>
      </c>
      <c r="BJ43" s="19">
        <v>0.23384358184002924</v>
      </c>
      <c r="BK43" s="19">
        <v>0</v>
      </c>
      <c r="BL43" s="19">
        <v>1.0717830834334674</v>
      </c>
      <c r="BM43" s="19">
        <v>1.188704874353482</v>
      </c>
      <c r="BN43" s="19">
        <v>0</v>
      </c>
      <c r="BO43" s="19">
        <v>0.48717412883339428</v>
      </c>
      <c r="BP43" s="19">
        <v>0.29230447730003656</v>
      </c>
      <c r="BQ43" s="19">
        <v>0</v>
      </c>
      <c r="BR43" s="19">
        <v>16.291102868188705</v>
      </c>
      <c r="BS43" s="19">
        <v>0</v>
      </c>
      <c r="BT43" s="19">
        <v>201.76803719763859</v>
      </c>
      <c r="BU43" s="19">
        <v>0</v>
      </c>
      <c r="BV43" s="19">
        <v>0</v>
      </c>
      <c r="BW43" s="19">
        <v>0</v>
      </c>
      <c r="BX43" s="19">
        <v>544.23196280236141</v>
      </c>
      <c r="BY43" s="19">
        <v>0</v>
      </c>
      <c r="BZ43" s="19">
        <v>0</v>
      </c>
      <c r="CA43" s="19">
        <v>544.23196280236141</v>
      </c>
      <c r="CB43" s="19">
        <v>746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746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2.9926825945131481E-2</v>
      </c>
      <c r="E44" s="19">
        <v>2.9926825945131481E-2</v>
      </c>
      <c r="F44" s="19">
        <v>0.2843048464787491</v>
      </c>
      <c r="G44" s="19">
        <v>8.9780477835394432E-2</v>
      </c>
      <c r="H44" s="19">
        <v>1.4514510583388769</v>
      </c>
      <c r="I44" s="19">
        <v>0</v>
      </c>
      <c r="J44" s="19">
        <v>0</v>
      </c>
      <c r="K44" s="19">
        <v>0.11970730378052592</v>
      </c>
      <c r="L44" s="19">
        <v>0</v>
      </c>
      <c r="M44" s="19">
        <v>0.13467071675309167</v>
      </c>
      <c r="N44" s="19">
        <v>0</v>
      </c>
      <c r="O44" s="19">
        <v>0</v>
      </c>
      <c r="P44" s="19">
        <v>0.19452436864335462</v>
      </c>
      <c r="Q44" s="19">
        <v>50.127433458095233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0.13467071675309167</v>
      </c>
      <c r="Z44" s="19">
        <v>0</v>
      </c>
      <c r="AA44" s="19">
        <v>0</v>
      </c>
      <c r="AB44" s="19">
        <v>0</v>
      </c>
      <c r="AC44" s="19">
        <v>0.32919508539644626</v>
      </c>
      <c r="AD44" s="19">
        <v>8.9780477835394432E-2</v>
      </c>
      <c r="AE44" s="19">
        <v>0</v>
      </c>
      <c r="AF44" s="19">
        <v>1.4065608194211796</v>
      </c>
      <c r="AG44" s="19">
        <v>0</v>
      </c>
      <c r="AH44" s="19">
        <v>2.9926825945131481E-2</v>
      </c>
      <c r="AI44" s="19">
        <v>2.9926825945131481E-2</v>
      </c>
      <c r="AJ44" s="19">
        <v>0</v>
      </c>
      <c r="AK44" s="19">
        <v>0</v>
      </c>
      <c r="AL44" s="19">
        <v>0</v>
      </c>
      <c r="AM44" s="19">
        <v>0</v>
      </c>
      <c r="AN44" s="19">
        <v>1.496341297256574E-2</v>
      </c>
      <c r="AO44" s="19">
        <v>2.1696948810220325</v>
      </c>
      <c r="AP44" s="19">
        <v>2.4689631404733472</v>
      </c>
      <c r="AQ44" s="19">
        <v>1.0624023210521676</v>
      </c>
      <c r="AR44" s="19">
        <v>1.496341297256574E-2</v>
      </c>
      <c r="AS44" s="19">
        <v>7.3320723565572123</v>
      </c>
      <c r="AT44" s="19">
        <v>4.2645726971812365</v>
      </c>
      <c r="AU44" s="19">
        <v>0.19452436864335462</v>
      </c>
      <c r="AV44" s="19">
        <v>3.7258898301688697</v>
      </c>
      <c r="AW44" s="19">
        <v>1.9302802734609807</v>
      </c>
      <c r="AX44" s="19">
        <v>1.9302802734609807</v>
      </c>
      <c r="AY44" s="19">
        <v>4.2047190452909726</v>
      </c>
      <c r="AZ44" s="19">
        <v>0</v>
      </c>
      <c r="BA44" s="19">
        <v>2.7532679869520962</v>
      </c>
      <c r="BB44" s="19">
        <v>1.212036450777825</v>
      </c>
      <c r="BC44" s="19">
        <v>0</v>
      </c>
      <c r="BD44" s="19">
        <v>18.330180891393031</v>
      </c>
      <c r="BE44" s="19">
        <v>0.80802430051855001</v>
      </c>
      <c r="BF44" s="19">
        <v>0.13467071675309167</v>
      </c>
      <c r="BG44" s="19">
        <v>4.4441336528520248</v>
      </c>
      <c r="BH44" s="19">
        <v>0.76313406160085284</v>
      </c>
      <c r="BI44" s="19">
        <v>0</v>
      </c>
      <c r="BJ44" s="19">
        <v>3.3218776799095941</v>
      </c>
      <c r="BK44" s="19">
        <v>4.2496092842086703</v>
      </c>
      <c r="BL44" s="19">
        <v>11.20759631645174</v>
      </c>
      <c r="BM44" s="19">
        <v>13.13787658991272</v>
      </c>
      <c r="BN44" s="19">
        <v>0</v>
      </c>
      <c r="BO44" s="19">
        <v>0.82298771349111577</v>
      </c>
      <c r="BP44" s="19">
        <v>0.58357310593006395</v>
      </c>
      <c r="BQ44" s="19">
        <v>2.4689631404733472</v>
      </c>
      <c r="BR44" s="19">
        <v>22.1009609604796</v>
      </c>
      <c r="BS44" s="19">
        <v>0</v>
      </c>
      <c r="BT44" s="19">
        <v>170.13400549807247</v>
      </c>
      <c r="BU44" s="19">
        <v>0</v>
      </c>
      <c r="BV44" s="19">
        <v>0</v>
      </c>
      <c r="BW44" s="19">
        <v>0</v>
      </c>
      <c r="BX44" s="19">
        <v>1696.8659945019274</v>
      </c>
      <c r="BY44" s="19">
        <v>0</v>
      </c>
      <c r="BZ44" s="19">
        <v>0</v>
      </c>
      <c r="CA44" s="19">
        <v>1696.8659945019274</v>
      </c>
      <c r="CB44" s="19">
        <v>1867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1867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3.8176597781007411E-2</v>
      </c>
      <c r="E45" s="19">
        <v>1.9088298890503706E-2</v>
      </c>
      <c r="F45" s="19">
        <v>0</v>
      </c>
      <c r="G45" s="19">
        <v>0</v>
      </c>
      <c r="H45" s="19">
        <v>7.6353195562014822E-2</v>
      </c>
      <c r="I45" s="19">
        <v>0</v>
      </c>
      <c r="J45" s="19">
        <v>0</v>
      </c>
      <c r="K45" s="19">
        <v>9.5441494452518524E-2</v>
      </c>
      <c r="L45" s="19">
        <v>0</v>
      </c>
      <c r="M45" s="19">
        <v>0.17179469001453332</v>
      </c>
      <c r="N45" s="19">
        <v>0</v>
      </c>
      <c r="O45" s="19">
        <v>0</v>
      </c>
      <c r="P45" s="19">
        <v>0</v>
      </c>
      <c r="Q45" s="19">
        <v>0</v>
      </c>
      <c r="R45" s="19">
        <v>124.01667789160257</v>
      </c>
      <c r="S45" s="19">
        <v>0</v>
      </c>
      <c r="T45" s="19">
        <v>1.8324766934883554</v>
      </c>
      <c r="U45" s="19">
        <v>0</v>
      </c>
      <c r="V45" s="19">
        <v>0</v>
      </c>
      <c r="W45" s="19">
        <v>0</v>
      </c>
      <c r="X45" s="19">
        <v>0</v>
      </c>
      <c r="Y45" s="19">
        <v>5.7264896671511106E-2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0.89715004785367414</v>
      </c>
      <c r="AG45" s="19">
        <v>0</v>
      </c>
      <c r="AH45" s="19">
        <v>0</v>
      </c>
      <c r="AI45" s="19">
        <v>0</v>
      </c>
      <c r="AJ45" s="19">
        <v>3.8176597781007411E-2</v>
      </c>
      <c r="AK45" s="19">
        <v>0.11452979334302221</v>
      </c>
      <c r="AL45" s="19">
        <v>0</v>
      </c>
      <c r="AM45" s="19">
        <v>0.839885151182163</v>
      </c>
      <c r="AN45" s="19">
        <v>0</v>
      </c>
      <c r="AO45" s="19">
        <v>2.9014214313565629</v>
      </c>
      <c r="AP45" s="19">
        <v>0</v>
      </c>
      <c r="AQ45" s="19">
        <v>0.85897345007266668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1.9088298890503706E-2</v>
      </c>
      <c r="AY45" s="19">
        <v>0</v>
      </c>
      <c r="AZ45" s="19">
        <v>0</v>
      </c>
      <c r="BA45" s="19">
        <v>0.76353195562014819</v>
      </c>
      <c r="BB45" s="19">
        <v>0</v>
      </c>
      <c r="BC45" s="19">
        <v>5.7264896671511106E-2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0.11452979334302221</v>
      </c>
      <c r="BK45" s="19">
        <v>1.3934458190067704</v>
      </c>
      <c r="BL45" s="19">
        <v>0.51538407004359998</v>
      </c>
      <c r="BM45" s="19">
        <v>1.9088298890503706E-2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134.83974336251819</v>
      </c>
      <c r="BU45" s="19">
        <v>0</v>
      </c>
      <c r="BV45" s="19">
        <v>0</v>
      </c>
      <c r="BW45" s="19">
        <v>0</v>
      </c>
      <c r="BX45" s="19">
        <v>942.16025663748178</v>
      </c>
      <c r="BY45" s="19">
        <v>0</v>
      </c>
      <c r="BZ45" s="19">
        <v>0</v>
      </c>
      <c r="CA45" s="19">
        <v>942.16025663748178</v>
      </c>
      <c r="CB45" s="19">
        <v>1077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1077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9.9025547197939954</v>
      </c>
      <c r="E46" s="19">
        <v>6.3659280341532831</v>
      </c>
      <c r="F46" s="19">
        <v>0.37446635495019315</v>
      </c>
      <c r="G46" s="19">
        <v>0.16642949108897473</v>
      </c>
      <c r="H46" s="19">
        <v>0</v>
      </c>
      <c r="I46" s="19">
        <v>0</v>
      </c>
      <c r="J46" s="19">
        <v>0</v>
      </c>
      <c r="K46" s="19">
        <v>0.85295114183099541</v>
      </c>
      <c r="L46" s="19">
        <v>0</v>
      </c>
      <c r="M46" s="19">
        <v>8.7375482821711739</v>
      </c>
      <c r="N46" s="19">
        <v>2.1635833841566714</v>
      </c>
      <c r="O46" s="19">
        <v>0</v>
      </c>
      <c r="P46" s="19">
        <v>0.72812902351426445</v>
      </c>
      <c r="Q46" s="19">
        <v>0</v>
      </c>
      <c r="R46" s="19">
        <v>0</v>
      </c>
      <c r="S46" s="19">
        <v>87.021820153147658</v>
      </c>
      <c r="T46" s="19">
        <v>10.297824761130311</v>
      </c>
      <c r="U46" s="19">
        <v>0</v>
      </c>
      <c r="V46" s="19">
        <v>0</v>
      </c>
      <c r="W46" s="19">
        <v>0</v>
      </c>
      <c r="X46" s="19">
        <v>0.45768110049468053</v>
      </c>
      <c r="Y46" s="19">
        <v>1.0609880056922139</v>
      </c>
      <c r="Z46" s="19">
        <v>0</v>
      </c>
      <c r="AA46" s="19">
        <v>0</v>
      </c>
      <c r="AB46" s="19">
        <v>0</v>
      </c>
      <c r="AC46" s="19">
        <v>1.0193806329199702</v>
      </c>
      <c r="AD46" s="19">
        <v>0.37446635495019315</v>
      </c>
      <c r="AE46" s="19">
        <v>0</v>
      </c>
      <c r="AF46" s="19">
        <v>6.4491427796977705</v>
      </c>
      <c r="AG46" s="19">
        <v>0</v>
      </c>
      <c r="AH46" s="19">
        <v>6.241105915836552E-2</v>
      </c>
      <c r="AI46" s="19">
        <v>9.7569289150911427</v>
      </c>
      <c r="AJ46" s="19">
        <v>6.1994985430643084</v>
      </c>
      <c r="AK46" s="19">
        <v>2.1843870705427935</v>
      </c>
      <c r="AL46" s="19">
        <v>6.2619096022226737</v>
      </c>
      <c r="AM46" s="19">
        <v>160.33401097784105</v>
      </c>
      <c r="AN46" s="19">
        <v>0</v>
      </c>
      <c r="AO46" s="19">
        <v>9.8817510334078733</v>
      </c>
      <c r="AP46" s="19">
        <v>0.14562580470285288</v>
      </c>
      <c r="AQ46" s="19">
        <v>151.15958528156131</v>
      </c>
      <c r="AR46" s="19">
        <v>0</v>
      </c>
      <c r="AS46" s="19">
        <v>51.468320119265435</v>
      </c>
      <c r="AT46" s="19">
        <v>0</v>
      </c>
      <c r="AU46" s="19">
        <v>0</v>
      </c>
      <c r="AV46" s="19">
        <v>0</v>
      </c>
      <c r="AW46" s="19">
        <v>1.9139391475232095</v>
      </c>
      <c r="AX46" s="19">
        <v>0</v>
      </c>
      <c r="AY46" s="19">
        <v>0</v>
      </c>
      <c r="AZ46" s="19">
        <v>0</v>
      </c>
      <c r="BA46" s="19">
        <v>4.6600257504912923</v>
      </c>
      <c r="BB46" s="19">
        <v>0</v>
      </c>
      <c r="BC46" s="19">
        <v>0</v>
      </c>
      <c r="BD46" s="19">
        <v>0</v>
      </c>
      <c r="BE46" s="19">
        <v>13.147929796029002</v>
      </c>
      <c r="BF46" s="19">
        <v>0</v>
      </c>
      <c r="BG46" s="19">
        <v>0</v>
      </c>
      <c r="BH46" s="19">
        <v>0</v>
      </c>
      <c r="BI46" s="19">
        <v>0</v>
      </c>
      <c r="BJ46" s="19">
        <v>2.9541234668293015</v>
      </c>
      <c r="BK46" s="19">
        <v>0</v>
      </c>
      <c r="BL46" s="19">
        <v>1.6018838517313816</v>
      </c>
      <c r="BM46" s="19">
        <v>0.58250321881141154</v>
      </c>
      <c r="BN46" s="19">
        <v>0</v>
      </c>
      <c r="BO46" s="19">
        <v>4.1607372772243682E-2</v>
      </c>
      <c r="BP46" s="19">
        <v>0</v>
      </c>
      <c r="BQ46" s="19">
        <v>0</v>
      </c>
      <c r="BR46" s="19">
        <v>5.0969031645998513</v>
      </c>
      <c r="BS46" s="19">
        <v>0</v>
      </c>
      <c r="BT46" s="19">
        <v>563.4262383953378</v>
      </c>
      <c r="BU46" s="19">
        <v>0</v>
      </c>
      <c r="BV46" s="19">
        <v>0</v>
      </c>
      <c r="BW46" s="19">
        <v>0</v>
      </c>
      <c r="BX46" s="19">
        <v>48.389374534119398</v>
      </c>
      <c r="BY46" s="19">
        <v>2.1843870705427935</v>
      </c>
      <c r="BZ46" s="19">
        <v>0</v>
      </c>
      <c r="CA46" s="19">
        <v>50.573761604662195</v>
      </c>
      <c r="CB46" s="19">
        <v>614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614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126.55902777777779</v>
      </c>
      <c r="U47" s="19">
        <v>0</v>
      </c>
      <c r="V47" s="19">
        <v>0</v>
      </c>
      <c r="W47" s="19">
        <v>0</v>
      </c>
      <c r="X47" s="19">
        <v>0.44097222222222221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127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127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127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10.295390526817572</v>
      </c>
      <c r="E48" s="19">
        <v>3.4891299637424704</v>
      </c>
      <c r="F48" s="19">
        <v>0.51599809322952028</v>
      </c>
      <c r="G48" s="19">
        <v>0.12285668886417149</v>
      </c>
      <c r="H48" s="19">
        <v>0.85999682204920047</v>
      </c>
      <c r="I48" s="19">
        <v>1.8428503329625723</v>
      </c>
      <c r="J48" s="19">
        <v>0.54056943100235466</v>
      </c>
      <c r="K48" s="19">
        <v>68.259176332933677</v>
      </c>
      <c r="L48" s="19">
        <v>0.73714013318502891</v>
      </c>
      <c r="M48" s="19">
        <v>87.572247822381442</v>
      </c>
      <c r="N48" s="19">
        <v>5.7496930388432261</v>
      </c>
      <c r="O48" s="19">
        <v>26.659901483525214</v>
      </c>
      <c r="P48" s="19">
        <v>17.519363832030855</v>
      </c>
      <c r="Q48" s="19">
        <v>16.905080387709997</v>
      </c>
      <c r="R48" s="19">
        <v>17.765077209759198</v>
      </c>
      <c r="S48" s="19">
        <v>16.045083565660796</v>
      </c>
      <c r="T48" s="19">
        <v>204.94952836321087</v>
      </c>
      <c r="U48" s="19">
        <v>40.468993311858085</v>
      </c>
      <c r="V48" s="19">
        <v>2.7274184927846075</v>
      </c>
      <c r="W48" s="19">
        <v>0.85999682204920047</v>
      </c>
      <c r="X48" s="19">
        <v>1.7199936440984009</v>
      </c>
      <c r="Y48" s="19">
        <v>4.9634102301125287</v>
      </c>
      <c r="Z48" s="19">
        <v>37.520432779117975</v>
      </c>
      <c r="AA48" s="19">
        <v>21.205064497955998</v>
      </c>
      <c r="AB48" s="19">
        <v>53.221517615959094</v>
      </c>
      <c r="AC48" s="19">
        <v>52.042093402863046</v>
      </c>
      <c r="AD48" s="19">
        <v>0.78628280873069756</v>
      </c>
      <c r="AE48" s="19">
        <v>0.34399872881968019</v>
      </c>
      <c r="AF48" s="19">
        <v>35.25986970401722</v>
      </c>
      <c r="AG48" s="19">
        <v>33.761018099874327</v>
      </c>
      <c r="AH48" s="19">
        <v>11.990812833143139</v>
      </c>
      <c r="AI48" s="19">
        <v>4.9634102301125287</v>
      </c>
      <c r="AJ48" s="19">
        <v>10.90967397113843</v>
      </c>
      <c r="AK48" s="19">
        <v>20.959351120227659</v>
      </c>
      <c r="AL48" s="19">
        <v>1.8674216707354068</v>
      </c>
      <c r="AM48" s="19">
        <v>24.546766435061464</v>
      </c>
      <c r="AN48" s="19">
        <v>0.34399872881968019</v>
      </c>
      <c r="AO48" s="19">
        <v>1.5479942796885608</v>
      </c>
      <c r="AP48" s="19">
        <v>1.4742802663700578</v>
      </c>
      <c r="AQ48" s="19">
        <v>12.433096913054154</v>
      </c>
      <c r="AR48" s="19">
        <v>19.657070218267439</v>
      </c>
      <c r="AS48" s="19">
        <v>129.44180738729108</v>
      </c>
      <c r="AT48" s="19">
        <v>4.398269461337339</v>
      </c>
      <c r="AU48" s="19">
        <v>1.5971369552342294</v>
      </c>
      <c r="AV48" s="19">
        <v>0.49142675545668596</v>
      </c>
      <c r="AW48" s="19">
        <v>6.3885478209369175</v>
      </c>
      <c r="AX48" s="19">
        <v>4.8651248790211916</v>
      </c>
      <c r="AY48" s="19">
        <v>30.29645947390469</v>
      </c>
      <c r="AZ48" s="19">
        <v>42.827841738050182</v>
      </c>
      <c r="BA48" s="19">
        <v>2.7519898305574415</v>
      </c>
      <c r="BB48" s="19">
        <v>1.2285668886417149</v>
      </c>
      <c r="BC48" s="19">
        <v>7.7399713984428047</v>
      </c>
      <c r="BD48" s="19">
        <v>47.299825212706025</v>
      </c>
      <c r="BE48" s="19">
        <v>7.223973305213284</v>
      </c>
      <c r="BF48" s="19">
        <v>37.717003481300651</v>
      </c>
      <c r="BG48" s="19">
        <v>13.268522397330521</v>
      </c>
      <c r="BH48" s="19">
        <v>13.342236410649026</v>
      </c>
      <c r="BI48" s="19">
        <v>11.351958051049447</v>
      </c>
      <c r="BJ48" s="19">
        <v>53.884943735825615</v>
      </c>
      <c r="BK48" s="19">
        <v>1.0565675242318748</v>
      </c>
      <c r="BL48" s="19">
        <v>24.301053057333121</v>
      </c>
      <c r="BM48" s="19">
        <v>20.271353662588297</v>
      </c>
      <c r="BN48" s="19">
        <v>10.246247851271901</v>
      </c>
      <c r="BO48" s="19">
        <v>2.9239891949672816</v>
      </c>
      <c r="BP48" s="19">
        <v>17.273650454302512</v>
      </c>
      <c r="BQ48" s="19">
        <v>0.8354254842763662</v>
      </c>
      <c r="BR48" s="19">
        <v>14.767374001473415</v>
      </c>
      <c r="BS48" s="19">
        <v>0</v>
      </c>
      <c r="BT48" s="19">
        <v>1383.1943172461611</v>
      </c>
      <c r="BU48" s="19">
        <v>0</v>
      </c>
      <c r="BV48" s="19">
        <v>0</v>
      </c>
      <c r="BW48" s="19">
        <v>0</v>
      </c>
      <c r="BX48" s="19">
        <v>317.80568275383882</v>
      </c>
      <c r="BY48" s="19">
        <v>0</v>
      </c>
      <c r="BZ48" s="19">
        <v>0</v>
      </c>
      <c r="CA48" s="19">
        <v>317.80568275383882</v>
      </c>
      <c r="CB48" s="19">
        <v>1701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1701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0.11003216787421459</v>
      </c>
      <c r="E49" s="19">
        <v>0</v>
      </c>
      <c r="F49" s="19">
        <v>8.8025734299371675E-2</v>
      </c>
      <c r="G49" s="19">
        <v>0</v>
      </c>
      <c r="H49" s="19">
        <v>0.13203860144905752</v>
      </c>
      <c r="I49" s="19">
        <v>0.28608363647295793</v>
      </c>
      <c r="J49" s="19">
        <v>0.11003216787421459</v>
      </c>
      <c r="K49" s="19">
        <v>1.1663409794666746</v>
      </c>
      <c r="L49" s="19">
        <v>0.44012867149685836</v>
      </c>
      <c r="M49" s="19">
        <v>2.0686047560352345</v>
      </c>
      <c r="N49" s="19">
        <v>6.3818657367044462</v>
      </c>
      <c r="O49" s="19">
        <v>0</v>
      </c>
      <c r="P49" s="19">
        <v>0.30809007004780087</v>
      </c>
      <c r="Q49" s="19">
        <v>0.33009650362264376</v>
      </c>
      <c r="R49" s="19">
        <v>0.13203860144905752</v>
      </c>
      <c r="S49" s="19">
        <v>0.39611580434717253</v>
      </c>
      <c r="T49" s="19">
        <v>3.69708084057361</v>
      </c>
      <c r="U49" s="19">
        <v>45.949433304272013</v>
      </c>
      <c r="V49" s="19">
        <v>0.11003216787421459</v>
      </c>
      <c r="W49" s="19">
        <v>0.13203860144905752</v>
      </c>
      <c r="X49" s="19">
        <v>2.2006433574842919E-2</v>
      </c>
      <c r="Y49" s="19">
        <v>0.48414153864654424</v>
      </c>
      <c r="Z49" s="19">
        <v>0</v>
      </c>
      <c r="AA49" s="19">
        <v>0.22006433574842918</v>
      </c>
      <c r="AB49" s="19">
        <v>0.63818657367044462</v>
      </c>
      <c r="AC49" s="19">
        <v>0.30809007004780087</v>
      </c>
      <c r="AD49" s="19">
        <v>0.37410937077232959</v>
      </c>
      <c r="AE49" s="19">
        <v>4.4012867149685837E-2</v>
      </c>
      <c r="AF49" s="19">
        <v>0.61618014009560174</v>
      </c>
      <c r="AG49" s="19">
        <v>4.8854282536151281</v>
      </c>
      <c r="AH49" s="19">
        <v>0.3521029371974867</v>
      </c>
      <c r="AI49" s="19">
        <v>0.61618014009560174</v>
      </c>
      <c r="AJ49" s="19">
        <v>0.77022517511950217</v>
      </c>
      <c r="AK49" s="19">
        <v>0.52815440579623008</v>
      </c>
      <c r="AL49" s="19">
        <v>0.17605146859874335</v>
      </c>
      <c r="AM49" s="19">
        <v>0.81423804226918794</v>
      </c>
      <c r="AN49" s="19">
        <v>0</v>
      </c>
      <c r="AO49" s="19">
        <v>0.57216727294591585</v>
      </c>
      <c r="AP49" s="19">
        <v>0.22006433574842918</v>
      </c>
      <c r="AQ49" s="19">
        <v>1.1883474130415177</v>
      </c>
      <c r="AR49" s="19">
        <v>3.1689264347773802</v>
      </c>
      <c r="AS49" s="19">
        <v>185.75630580524907</v>
      </c>
      <c r="AT49" s="19">
        <v>1.6284760845383759</v>
      </c>
      <c r="AU49" s="19">
        <v>2.2006433574842919E-2</v>
      </c>
      <c r="AV49" s="19">
        <v>1.078315245167303</v>
      </c>
      <c r="AW49" s="19">
        <v>1.2103538466163606</v>
      </c>
      <c r="AX49" s="19">
        <v>6.6019300724528759E-2</v>
      </c>
      <c r="AY49" s="19">
        <v>1.4744310495144755</v>
      </c>
      <c r="AZ49" s="19">
        <v>75.394041427411835</v>
      </c>
      <c r="BA49" s="19">
        <v>11.399332591768632</v>
      </c>
      <c r="BB49" s="19">
        <v>25.593482247542315</v>
      </c>
      <c r="BC49" s="19">
        <v>28.234254276523465</v>
      </c>
      <c r="BD49" s="19">
        <v>59.087274148453233</v>
      </c>
      <c r="BE49" s="19">
        <v>9.0886570664101249</v>
      </c>
      <c r="BF49" s="19">
        <v>14.502239725821484</v>
      </c>
      <c r="BG49" s="19">
        <v>9.5727986050566685</v>
      </c>
      <c r="BH49" s="19">
        <v>104.39852087905481</v>
      </c>
      <c r="BI49" s="19">
        <v>1.4964374830893183</v>
      </c>
      <c r="BJ49" s="19">
        <v>44.232931485434264</v>
      </c>
      <c r="BK49" s="19">
        <v>4.4012867149685837E-2</v>
      </c>
      <c r="BL49" s="19">
        <v>31.425187144875689</v>
      </c>
      <c r="BM49" s="19">
        <v>7.1520909118239482</v>
      </c>
      <c r="BN49" s="19">
        <v>0.33009650362264376</v>
      </c>
      <c r="BO49" s="19">
        <v>2.6847848961308363</v>
      </c>
      <c r="BP49" s="19">
        <v>0.46213510507170125</v>
      </c>
      <c r="BQ49" s="19">
        <v>11.575384060367375</v>
      </c>
      <c r="BR49" s="19">
        <v>14.260168956498212</v>
      </c>
      <c r="BS49" s="19">
        <v>0</v>
      </c>
      <c r="BT49" s="19">
        <v>720.00649370171061</v>
      </c>
      <c r="BU49" s="19">
        <v>0</v>
      </c>
      <c r="BV49" s="19">
        <v>0</v>
      </c>
      <c r="BW49" s="19">
        <v>0</v>
      </c>
      <c r="BX49" s="19">
        <v>11.993506298289391</v>
      </c>
      <c r="BY49" s="19">
        <v>0</v>
      </c>
      <c r="BZ49" s="19">
        <v>0</v>
      </c>
      <c r="CA49" s="19">
        <v>11.993506298289391</v>
      </c>
      <c r="CB49" s="19">
        <v>732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732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200.11192386904341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1978.1967189830268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105.57744478375116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2283.8860876358212</v>
      </c>
      <c r="BU50" s="19">
        <v>0</v>
      </c>
      <c r="BV50" s="19">
        <v>0</v>
      </c>
      <c r="BW50" s="19">
        <v>0</v>
      </c>
      <c r="BX50" s="19">
        <v>72.113912364178688</v>
      </c>
      <c r="BY50" s="19">
        <v>0</v>
      </c>
      <c r="BZ50" s="19">
        <v>0</v>
      </c>
      <c r="CA50" s="19">
        <v>72.113912364178688</v>
      </c>
      <c r="CB50" s="19">
        <v>2356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2356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77.143478260869571</v>
      </c>
      <c r="W52" s="19">
        <v>0</v>
      </c>
      <c r="X52" s="19">
        <v>780.85652173913036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858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858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858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10.912596685082873</v>
      </c>
      <c r="E53" s="19">
        <v>6.6191160220994467</v>
      </c>
      <c r="F53" s="19">
        <v>1.788950276243094</v>
      </c>
      <c r="G53" s="19">
        <v>73.168066298342538</v>
      </c>
      <c r="H53" s="19">
        <v>9.1236464088397788</v>
      </c>
      <c r="I53" s="19">
        <v>0</v>
      </c>
      <c r="J53" s="19">
        <v>42.755911602209942</v>
      </c>
      <c r="K53" s="19">
        <v>64.581104972375684</v>
      </c>
      <c r="L53" s="19">
        <v>0</v>
      </c>
      <c r="M53" s="19">
        <v>49.732817679558011</v>
      </c>
      <c r="N53" s="19">
        <v>15.206077348066298</v>
      </c>
      <c r="O53" s="19">
        <v>0</v>
      </c>
      <c r="P53" s="19">
        <v>6.0824309392265192</v>
      </c>
      <c r="Q53" s="19">
        <v>0</v>
      </c>
      <c r="R53" s="19">
        <v>0</v>
      </c>
      <c r="S53" s="19">
        <v>4.1145856353591155</v>
      </c>
      <c r="T53" s="19">
        <v>112.52497237569061</v>
      </c>
      <c r="U53" s="19">
        <v>0</v>
      </c>
      <c r="V53" s="19">
        <v>29.696574585635357</v>
      </c>
      <c r="W53" s="19">
        <v>0</v>
      </c>
      <c r="X53" s="19">
        <v>108.7681767955801</v>
      </c>
      <c r="Y53" s="19">
        <v>16.816132596685083</v>
      </c>
      <c r="Z53" s="19">
        <v>1.6100552486187847</v>
      </c>
      <c r="AA53" s="19">
        <v>1.2522651933701658</v>
      </c>
      <c r="AB53" s="19">
        <v>5.7246408839779006</v>
      </c>
      <c r="AC53" s="19">
        <v>77.103756906077351</v>
      </c>
      <c r="AD53" s="19">
        <v>39.535801104972379</v>
      </c>
      <c r="AE53" s="19">
        <v>220.5775690607735</v>
      </c>
      <c r="AF53" s="19">
        <v>3.3990055248618782</v>
      </c>
      <c r="AG53" s="19">
        <v>0</v>
      </c>
      <c r="AH53" s="19">
        <v>0.894475138121547</v>
      </c>
      <c r="AI53" s="19">
        <v>13.417127071823204</v>
      </c>
      <c r="AJ53" s="19">
        <v>0.894475138121547</v>
      </c>
      <c r="AK53" s="19">
        <v>0.53668508287292815</v>
      </c>
      <c r="AL53" s="19">
        <v>1.4311602209944752</v>
      </c>
      <c r="AM53" s="19">
        <v>0.53668508287292815</v>
      </c>
      <c r="AN53" s="19">
        <v>0.894475138121547</v>
      </c>
      <c r="AO53" s="19">
        <v>222.18762430939225</v>
      </c>
      <c r="AP53" s="19">
        <v>11.270386740331491</v>
      </c>
      <c r="AQ53" s="19">
        <v>153.84972375690609</v>
      </c>
      <c r="AR53" s="19">
        <v>0.894475138121547</v>
      </c>
      <c r="AS53" s="19">
        <v>80.323867403314921</v>
      </c>
      <c r="AT53" s="19">
        <v>0.53668508287292815</v>
      </c>
      <c r="AU53" s="19">
        <v>172.45480662983425</v>
      </c>
      <c r="AV53" s="19">
        <v>0</v>
      </c>
      <c r="AW53" s="19">
        <v>53.489613259668502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0.53668508287292815</v>
      </c>
      <c r="BH53" s="19">
        <v>0</v>
      </c>
      <c r="BI53" s="19">
        <v>1.0733701657458563</v>
      </c>
      <c r="BJ53" s="19">
        <v>2.683425414364641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1619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1619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1619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148.11649047202209</v>
      </c>
      <c r="E55" s="19">
        <v>130.23490561802797</v>
      </c>
      <c r="F55" s="19">
        <v>9.8111350526339418</v>
      </c>
      <c r="G55" s="19">
        <v>2.3736617062824052</v>
      </c>
      <c r="H55" s="19">
        <v>81.179230354858262</v>
      </c>
      <c r="I55" s="19">
        <v>54.594219244495321</v>
      </c>
      <c r="J55" s="19">
        <v>19.464025991515722</v>
      </c>
      <c r="K55" s="19">
        <v>9.9693791663861031</v>
      </c>
      <c r="L55" s="19">
        <v>0.15824411375216035</v>
      </c>
      <c r="M55" s="19">
        <v>84.027624402397151</v>
      </c>
      <c r="N55" s="19">
        <v>9.494646825129621</v>
      </c>
      <c r="O55" s="19">
        <v>0.63297645500864141</v>
      </c>
      <c r="P55" s="19">
        <v>13.925482010190111</v>
      </c>
      <c r="Q55" s="19">
        <v>0</v>
      </c>
      <c r="R55" s="19">
        <v>19.305781877763561</v>
      </c>
      <c r="S55" s="19">
        <v>0</v>
      </c>
      <c r="T55" s="19">
        <v>66.304283662155186</v>
      </c>
      <c r="U55" s="19">
        <v>0</v>
      </c>
      <c r="V55" s="19">
        <v>20014.873751486994</v>
      </c>
      <c r="W55" s="19">
        <v>0</v>
      </c>
      <c r="X55" s="19">
        <v>220.11756222925504</v>
      </c>
      <c r="Y55" s="19">
        <v>129.91841739052364</v>
      </c>
      <c r="Z55" s="19">
        <v>46.998501784391621</v>
      </c>
      <c r="AA55" s="19">
        <v>1.424197023769443</v>
      </c>
      <c r="AB55" s="19">
        <v>237.99914708324917</v>
      </c>
      <c r="AC55" s="19">
        <v>481.69508226157609</v>
      </c>
      <c r="AD55" s="19">
        <v>347.82056202724846</v>
      </c>
      <c r="AE55" s="19">
        <v>26.901499337867257</v>
      </c>
      <c r="AF55" s="19">
        <v>22.945396494063253</v>
      </c>
      <c r="AG55" s="19">
        <v>0.15824411375216035</v>
      </c>
      <c r="AH55" s="19">
        <v>104.91584741768231</v>
      </c>
      <c r="AI55" s="19">
        <v>39.402784324287929</v>
      </c>
      <c r="AJ55" s="19">
        <v>28.958672816645343</v>
      </c>
      <c r="AK55" s="19">
        <v>48.580942921913227</v>
      </c>
      <c r="AL55" s="19">
        <v>2.2154175925302448</v>
      </c>
      <c r="AM55" s="19">
        <v>12.659529100172829</v>
      </c>
      <c r="AN55" s="19">
        <v>24.686081745337013</v>
      </c>
      <c r="AO55" s="19">
        <v>29.908137499158308</v>
      </c>
      <c r="AP55" s="19">
        <v>22.945396494063253</v>
      </c>
      <c r="AQ55" s="19">
        <v>454.00236235494805</v>
      </c>
      <c r="AR55" s="19">
        <v>0.79122056876080182</v>
      </c>
      <c r="AS55" s="19">
        <v>655.13063093394385</v>
      </c>
      <c r="AT55" s="19">
        <v>573.47666823782913</v>
      </c>
      <c r="AU55" s="19">
        <v>9.3364027113774597</v>
      </c>
      <c r="AV55" s="19">
        <v>0</v>
      </c>
      <c r="AW55" s="19">
        <v>14.241970237694431</v>
      </c>
      <c r="AX55" s="19">
        <v>2.3736617062824052</v>
      </c>
      <c r="AY55" s="19">
        <v>284.99764886764081</v>
      </c>
      <c r="AZ55" s="19">
        <v>0</v>
      </c>
      <c r="BA55" s="19">
        <v>0.63297645500864141</v>
      </c>
      <c r="BB55" s="19">
        <v>0</v>
      </c>
      <c r="BC55" s="19">
        <v>0</v>
      </c>
      <c r="BD55" s="19">
        <v>0</v>
      </c>
      <c r="BE55" s="19">
        <v>0.47473234125648106</v>
      </c>
      <c r="BF55" s="19">
        <v>0</v>
      </c>
      <c r="BG55" s="19">
        <v>28.958672816645343</v>
      </c>
      <c r="BH55" s="19">
        <v>3.3231263887953673</v>
      </c>
      <c r="BI55" s="19">
        <v>29.591649271653985</v>
      </c>
      <c r="BJ55" s="19">
        <v>0.47473234125648106</v>
      </c>
      <c r="BK55" s="19">
        <v>0</v>
      </c>
      <c r="BL55" s="19">
        <v>89.724412497474916</v>
      </c>
      <c r="BM55" s="19">
        <v>19.1475377640114</v>
      </c>
      <c r="BN55" s="19">
        <v>0</v>
      </c>
      <c r="BO55" s="19">
        <v>2.5319058200345657</v>
      </c>
      <c r="BP55" s="19">
        <v>4.2725910713083293</v>
      </c>
      <c r="BQ55" s="19">
        <v>0.63297645500864141</v>
      </c>
      <c r="BR55" s="19">
        <v>30.699358067919107</v>
      </c>
      <c r="BS55" s="19">
        <v>0</v>
      </c>
      <c r="BT55" s="19">
        <v>24699.532495005948</v>
      </c>
      <c r="BU55" s="19">
        <v>0</v>
      </c>
      <c r="BV55" s="19">
        <v>0</v>
      </c>
      <c r="BW55" s="19">
        <v>0</v>
      </c>
      <c r="BX55" s="19">
        <v>3501.467504994052</v>
      </c>
      <c r="BY55" s="19">
        <v>0</v>
      </c>
      <c r="BZ55" s="19">
        <v>0</v>
      </c>
      <c r="CA55" s="19">
        <v>3501.467504994052</v>
      </c>
      <c r="CB55" s="19">
        <v>28201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28201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6.0363550519357885</v>
      </c>
      <c r="E56" s="19">
        <v>4.4998283114430428</v>
      </c>
      <c r="F56" s="19">
        <v>0.32925573010558851</v>
      </c>
      <c r="G56" s="19">
        <v>0.21950382007039229</v>
      </c>
      <c r="H56" s="19">
        <v>18.548072795948151</v>
      </c>
      <c r="I56" s="19">
        <v>0</v>
      </c>
      <c r="J56" s="19">
        <v>0</v>
      </c>
      <c r="K56" s="19">
        <v>0</v>
      </c>
      <c r="L56" s="19">
        <v>8.0118894325693191</v>
      </c>
      <c r="M56" s="19">
        <v>3.4023092110910809</v>
      </c>
      <c r="N56" s="19">
        <v>1.5914026955103442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5.4875955017598073E-2</v>
      </c>
      <c r="U56" s="19">
        <v>0</v>
      </c>
      <c r="V56" s="19">
        <v>1060.7522104901709</v>
      </c>
      <c r="W56" s="19">
        <v>12.401965833977165</v>
      </c>
      <c r="X56" s="19">
        <v>16.737166280367415</v>
      </c>
      <c r="Y56" s="19">
        <v>19.371212121212121</v>
      </c>
      <c r="Z56" s="19">
        <v>67.716928491716018</v>
      </c>
      <c r="AA56" s="19">
        <v>42.089857498497722</v>
      </c>
      <c r="AB56" s="19">
        <v>0</v>
      </c>
      <c r="AC56" s="19">
        <v>0</v>
      </c>
      <c r="AD56" s="19">
        <v>0</v>
      </c>
      <c r="AE56" s="19">
        <v>0</v>
      </c>
      <c r="AF56" s="19">
        <v>2.3047901107391193</v>
      </c>
      <c r="AG56" s="19">
        <v>0</v>
      </c>
      <c r="AH56" s="19">
        <v>0.16462786505279425</v>
      </c>
      <c r="AI56" s="19">
        <v>5.4875955017598073E-2</v>
      </c>
      <c r="AJ56" s="19">
        <v>0.76826337024637315</v>
      </c>
      <c r="AK56" s="19">
        <v>5.4875955017598073E-2</v>
      </c>
      <c r="AL56" s="19">
        <v>0</v>
      </c>
      <c r="AM56" s="19">
        <v>0.16462786505279425</v>
      </c>
      <c r="AN56" s="19">
        <v>0</v>
      </c>
      <c r="AO56" s="19">
        <v>0.27437977508799039</v>
      </c>
      <c r="AP56" s="19">
        <v>0.21950382007039229</v>
      </c>
      <c r="AQ56" s="19">
        <v>23.925916387672761</v>
      </c>
      <c r="AR56" s="19">
        <v>7.4082539273757408</v>
      </c>
      <c r="AS56" s="19">
        <v>8.6155249377628973</v>
      </c>
      <c r="AT56" s="19">
        <v>39.126555927547429</v>
      </c>
      <c r="AU56" s="19">
        <v>0</v>
      </c>
      <c r="AV56" s="19">
        <v>0</v>
      </c>
      <c r="AW56" s="19">
        <v>2.4694179757919135</v>
      </c>
      <c r="AX56" s="19">
        <v>0</v>
      </c>
      <c r="AY56" s="19">
        <v>0.10975191003519615</v>
      </c>
      <c r="AZ56" s="19">
        <v>0</v>
      </c>
      <c r="BA56" s="19">
        <v>5.4875955017598073E-2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4.3900764014078462</v>
      </c>
      <c r="BH56" s="19">
        <v>1.0975191003519615</v>
      </c>
      <c r="BI56" s="19">
        <v>0</v>
      </c>
      <c r="BJ56" s="19">
        <v>0</v>
      </c>
      <c r="BK56" s="19">
        <v>3.7864408962142675</v>
      </c>
      <c r="BL56" s="19">
        <v>49.552987380891061</v>
      </c>
      <c r="BM56" s="19">
        <v>7.13387415228775</v>
      </c>
      <c r="BN56" s="19">
        <v>0</v>
      </c>
      <c r="BO56" s="19">
        <v>2.0304103356511289</v>
      </c>
      <c r="BP56" s="19">
        <v>2.0852862906687268</v>
      </c>
      <c r="BQ56" s="19">
        <v>0</v>
      </c>
      <c r="BR56" s="19">
        <v>6.255858872006181</v>
      </c>
      <c r="BS56" s="19">
        <v>0</v>
      </c>
      <c r="BT56" s="19">
        <v>1423.8115288865997</v>
      </c>
      <c r="BU56" s="19">
        <v>0</v>
      </c>
      <c r="BV56" s="19">
        <v>0</v>
      </c>
      <c r="BW56" s="19">
        <v>0</v>
      </c>
      <c r="BX56" s="19">
        <v>1133.1884711134003</v>
      </c>
      <c r="BY56" s="19">
        <v>0</v>
      </c>
      <c r="BZ56" s="19">
        <v>0</v>
      </c>
      <c r="CA56" s="19">
        <v>1133.1884711134003</v>
      </c>
      <c r="CB56" s="19">
        <v>2557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2557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209.73116897425541</v>
      </c>
      <c r="E57" s="19">
        <v>70.812736420727902</v>
      </c>
      <c r="F57" s="19">
        <v>3.9961070917036983</v>
      </c>
      <c r="G57" s="19">
        <v>4.6836093870505708</v>
      </c>
      <c r="H57" s="19">
        <v>43.269675713393809</v>
      </c>
      <c r="I57" s="19">
        <v>4.2968893459179557E-2</v>
      </c>
      <c r="J57" s="19">
        <v>4.0390759851628779</v>
      </c>
      <c r="K57" s="19">
        <v>4.2968893459179557E-2</v>
      </c>
      <c r="L57" s="19">
        <v>7.6484630357339602</v>
      </c>
      <c r="M57" s="19">
        <v>29.949318741048145</v>
      </c>
      <c r="N57" s="19">
        <v>4.8125160674281089</v>
      </c>
      <c r="O57" s="19">
        <v>0</v>
      </c>
      <c r="P57" s="19">
        <v>10.742223364794889</v>
      </c>
      <c r="Q57" s="19">
        <v>0</v>
      </c>
      <c r="R57" s="19">
        <v>11.300818979764223</v>
      </c>
      <c r="S57" s="19">
        <v>0</v>
      </c>
      <c r="T57" s="19">
        <v>113.13709647801976</v>
      </c>
      <c r="U57" s="19">
        <v>0.55859561496933419</v>
      </c>
      <c r="V57" s="19">
        <v>0</v>
      </c>
      <c r="W57" s="19">
        <v>0.38672004113261593</v>
      </c>
      <c r="X57" s="19">
        <v>1181.0859745124683</v>
      </c>
      <c r="Y57" s="19">
        <v>178.79356568364611</v>
      </c>
      <c r="Z57" s="19">
        <v>55.558779242719162</v>
      </c>
      <c r="AA57" s="19">
        <v>9.6680010283153983</v>
      </c>
      <c r="AB57" s="19">
        <v>26.984465092364758</v>
      </c>
      <c r="AC57" s="19">
        <v>86.754195894083523</v>
      </c>
      <c r="AD57" s="19">
        <v>36.566528333761802</v>
      </c>
      <c r="AE57" s="19">
        <v>44.172022476036574</v>
      </c>
      <c r="AF57" s="19">
        <v>22.043042344559108</v>
      </c>
      <c r="AG57" s="19">
        <v>0</v>
      </c>
      <c r="AH57" s="19">
        <v>10.054721069448014</v>
      </c>
      <c r="AI57" s="19">
        <v>1.2890668037753867</v>
      </c>
      <c r="AJ57" s="19">
        <v>0.47265782805097506</v>
      </c>
      <c r="AK57" s="19">
        <v>0.64453340188769337</v>
      </c>
      <c r="AL57" s="19">
        <v>11.644570127437659</v>
      </c>
      <c r="AM57" s="19">
        <v>11.60160123397848</v>
      </c>
      <c r="AN57" s="19">
        <v>10.312534430203094</v>
      </c>
      <c r="AO57" s="19">
        <v>9.066436519886885</v>
      </c>
      <c r="AP57" s="19">
        <v>42.0235778030776</v>
      </c>
      <c r="AQ57" s="19">
        <v>4.2968893459179557E-2</v>
      </c>
      <c r="AR57" s="19">
        <v>0</v>
      </c>
      <c r="AS57" s="19">
        <v>21.785228983804032</v>
      </c>
      <c r="AT57" s="19">
        <v>4.2968893459179557E-2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0.51562672151015465</v>
      </c>
      <c r="BH57" s="19">
        <v>0.12890668037753866</v>
      </c>
      <c r="BI57" s="19">
        <v>0</v>
      </c>
      <c r="BJ57" s="19">
        <v>0</v>
      </c>
      <c r="BK57" s="19">
        <v>0</v>
      </c>
      <c r="BL57" s="19">
        <v>0.34375114767343645</v>
      </c>
      <c r="BM57" s="19">
        <v>1.2460979103162071</v>
      </c>
      <c r="BN57" s="19">
        <v>0</v>
      </c>
      <c r="BO57" s="19">
        <v>9.9687832825296567</v>
      </c>
      <c r="BP57" s="19">
        <v>32.699327922435643</v>
      </c>
      <c r="BQ57" s="19">
        <v>0</v>
      </c>
      <c r="BR57" s="19">
        <v>18.519593080906386</v>
      </c>
      <c r="BS57" s="19">
        <v>0</v>
      </c>
      <c r="BT57" s="19">
        <v>2339.1835910242758</v>
      </c>
      <c r="BU57" s="19">
        <v>0</v>
      </c>
      <c r="BV57" s="19">
        <v>0</v>
      </c>
      <c r="BW57" s="19">
        <v>0</v>
      </c>
      <c r="BX57" s="19">
        <v>0.8164089757244114</v>
      </c>
      <c r="BY57" s="19">
        <v>0</v>
      </c>
      <c r="BZ57" s="19">
        <v>0</v>
      </c>
      <c r="CA57" s="19">
        <v>0.8164089757244114</v>
      </c>
      <c r="CB57" s="19">
        <v>2340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2340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1090.4456108403406</v>
      </c>
      <c r="E58" s="19">
        <v>91.171335225751164</v>
      </c>
      <c r="F58" s="19">
        <v>11.742274114937604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7.1533394033527928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58.778854908681907</v>
      </c>
      <c r="Y58" s="19">
        <v>0.60735900594504844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0.10122650099084142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1260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1260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1260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0.13999183840032647</v>
      </c>
      <c r="F59" s="19">
        <v>0</v>
      </c>
      <c r="G59" s="19">
        <v>0</v>
      </c>
      <c r="H59" s="19">
        <v>50.257069985717202</v>
      </c>
      <c r="I59" s="19">
        <v>10.826035502958581</v>
      </c>
      <c r="J59" s="19">
        <v>4.7597225056111006</v>
      </c>
      <c r="K59" s="19">
        <v>16.659028769638848</v>
      </c>
      <c r="L59" s="19">
        <v>0</v>
      </c>
      <c r="M59" s="19">
        <v>16.005733523770658</v>
      </c>
      <c r="N59" s="19">
        <v>1.1665986533360539</v>
      </c>
      <c r="O59" s="19">
        <v>0</v>
      </c>
      <c r="P59" s="19">
        <v>59.263211589471538</v>
      </c>
      <c r="Q59" s="19">
        <v>9.846092634156296</v>
      </c>
      <c r="R59" s="19">
        <v>33.224729647010811</v>
      </c>
      <c r="S59" s="19">
        <v>0</v>
      </c>
      <c r="T59" s="19">
        <v>65.702836155886558</v>
      </c>
      <c r="U59" s="19">
        <v>0</v>
      </c>
      <c r="V59" s="19">
        <v>0</v>
      </c>
      <c r="W59" s="19">
        <v>22.911997551520098</v>
      </c>
      <c r="X59" s="19">
        <v>928.65919200163228</v>
      </c>
      <c r="Y59" s="19">
        <v>585.49253213629868</v>
      </c>
      <c r="Z59" s="19">
        <v>170.46339522546421</v>
      </c>
      <c r="AA59" s="19">
        <v>95.661089573556424</v>
      </c>
      <c r="AB59" s="19">
        <v>114.60665170373395</v>
      </c>
      <c r="AC59" s="19">
        <v>0</v>
      </c>
      <c r="AD59" s="19">
        <v>22.492022036319117</v>
      </c>
      <c r="AE59" s="19">
        <v>13.485880432564782</v>
      </c>
      <c r="AF59" s="19">
        <v>23.891940420322381</v>
      </c>
      <c r="AG59" s="19">
        <v>0</v>
      </c>
      <c r="AH59" s="19">
        <v>4.8997143440114259</v>
      </c>
      <c r="AI59" s="19">
        <v>0.46663946133442152</v>
      </c>
      <c r="AJ59" s="19">
        <v>1.4465823301367069</v>
      </c>
      <c r="AK59" s="19">
        <v>0</v>
      </c>
      <c r="AL59" s="19">
        <v>9.3327892266884302E-2</v>
      </c>
      <c r="AM59" s="19">
        <v>12.879249132830035</v>
      </c>
      <c r="AN59" s="19">
        <v>0</v>
      </c>
      <c r="AO59" s="19">
        <v>0.37331156906753721</v>
      </c>
      <c r="AP59" s="19">
        <v>6.9062640277494394</v>
      </c>
      <c r="AQ59" s="19">
        <v>0</v>
      </c>
      <c r="AR59" s="19">
        <v>0</v>
      </c>
      <c r="AS59" s="19">
        <v>2.8931646602734138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2.0532136298714549</v>
      </c>
      <c r="BH59" s="19">
        <v>0</v>
      </c>
      <c r="BI59" s="19">
        <v>0</v>
      </c>
      <c r="BJ59" s="19">
        <v>0</v>
      </c>
      <c r="BK59" s="19">
        <v>0</v>
      </c>
      <c r="BL59" s="19">
        <v>0.41997551520097942</v>
      </c>
      <c r="BM59" s="19">
        <v>1.5865741685370331</v>
      </c>
      <c r="BN59" s="19">
        <v>0</v>
      </c>
      <c r="BO59" s="19">
        <v>4.1064272597429099</v>
      </c>
      <c r="BP59" s="19">
        <v>3.3598041216078354</v>
      </c>
      <c r="BQ59" s="19">
        <v>0</v>
      </c>
      <c r="BR59" s="19">
        <v>0</v>
      </c>
      <c r="BS59" s="19">
        <v>0</v>
      </c>
      <c r="BT59" s="19">
        <v>2287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2287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2287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4.6895648083857822</v>
      </c>
      <c r="E60" s="19">
        <v>0.2626156292696038</v>
      </c>
      <c r="F60" s="19">
        <v>0</v>
      </c>
      <c r="G60" s="19">
        <v>0</v>
      </c>
      <c r="H60" s="19">
        <v>27.687190628709658</v>
      </c>
      <c r="I60" s="19">
        <v>0</v>
      </c>
      <c r="J60" s="19">
        <v>0</v>
      </c>
      <c r="K60" s="19">
        <v>7.5033036934172501E-2</v>
      </c>
      <c r="L60" s="19">
        <v>0.150066073868345</v>
      </c>
      <c r="M60" s="19">
        <v>0.33764866620377626</v>
      </c>
      <c r="N60" s="19">
        <v>0</v>
      </c>
      <c r="O60" s="19">
        <v>1.20052859094676</v>
      </c>
      <c r="P60" s="19">
        <v>161.50861200080632</v>
      </c>
      <c r="Q60" s="19">
        <v>0</v>
      </c>
      <c r="R60" s="19">
        <v>49.484287858086773</v>
      </c>
      <c r="S60" s="19">
        <v>22.509911080251751</v>
      </c>
      <c r="T60" s="19">
        <v>58.413219253253303</v>
      </c>
      <c r="U60" s="19">
        <v>1.8758259233543126</v>
      </c>
      <c r="V60" s="19">
        <v>0</v>
      </c>
      <c r="W60" s="19">
        <v>0</v>
      </c>
      <c r="X60" s="19">
        <v>79.872667816426642</v>
      </c>
      <c r="Y60" s="19">
        <v>79.947700853360814</v>
      </c>
      <c r="Z60" s="19">
        <v>40.29274083365064</v>
      </c>
      <c r="AA60" s="19">
        <v>2.6261562926960376</v>
      </c>
      <c r="AB60" s="19">
        <v>696.08148363831845</v>
      </c>
      <c r="AC60" s="19">
        <v>71.46896767979932</v>
      </c>
      <c r="AD60" s="19">
        <v>3.751651846708625E-2</v>
      </c>
      <c r="AE60" s="19">
        <v>8.6663157658969254</v>
      </c>
      <c r="AF60" s="19">
        <v>43.931843124958007</v>
      </c>
      <c r="AG60" s="19">
        <v>8.141084507357716</v>
      </c>
      <c r="AH60" s="19">
        <v>145.93925683696551</v>
      </c>
      <c r="AI60" s="19">
        <v>7.728402804219769</v>
      </c>
      <c r="AJ60" s="19">
        <v>3.5265527359061077</v>
      </c>
      <c r="AK60" s="19">
        <v>68.505162720899506</v>
      </c>
      <c r="AL60" s="19">
        <v>14.33131005442695</v>
      </c>
      <c r="AM60" s="19">
        <v>75.183103008040845</v>
      </c>
      <c r="AN60" s="19">
        <v>0</v>
      </c>
      <c r="AO60" s="19">
        <v>0</v>
      </c>
      <c r="AP60" s="19">
        <v>0</v>
      </c>
      <c r="AQ60" s="19">
        <v>3.751651846708625E-2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0.48771474007212129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1675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1675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1675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721.24864446165759</v>
      </c>
      <c r="E61" s="19">
        <v>57.72269558481797</v>
      </c>
      <c r="F61" s="19">
        <v>2.7792408985282728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1.2827265685515103</v>
      </c>
      <c r="M61" s="19">
        <v>3.5631293570875293E-2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155.3168086754454</v>
      </c>
      <c r="Z61" s="19">
        <v>19.953524399690163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1.6034082106893879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0.24941905499612704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0.64136328427575517</v>
      </c>
      <c r="BH61" s="19">
        <v>0.42757552285050349</v>
      </c>
      <c r="BI61" s="19">
        <v>0</v>
      </c>
      <c r="BJ61" s="19">
        <v>34.562354763749035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0.17815646785437644</v>
      </c>
      <c r="BR61" s="19">
        <v>0</v>
      </c>
      <c r="BS61" s="19">
        <v>0</v>
      </c>
      <c r="BT61" s="19">
        <v>996.00154918667693</v>
      </c>
      <c r="BU61" s="19">
        <v>0</v>
      </c>
      <c r="BV61" s="19">
        <v>0</v>
      </c>
      <c r="BW61" s="19">
        <v>0</v>
      </c>
      <c r="BX61" s="19">
        <v>15.998450813323007</v>
      </c>
      <c r="BY61" s="19">
        <v>0</v>
      </c>
      <c r="BZ61" s="19">
        <v>0</v>
      </c>
      <c r="CA61" s="19">
        <v>15.998450813323007</v>
      </c>
      <c r="CB61" s="19">
        <v>1012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1012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0.96073753588613486</v>
      </c>
      <c r="F62" s="19">
        <v>0</v>
      </c>
      <c r="G62" s="19">
        <v>101.62468157373337</v>
      </c>
      <c r="H62" s="19">
        <v>7.6147345436901057</v>
      </c>
      <c r="I62" s="19">
        <v>8.6110549512757277</v>
      </c>
      <c r="J62" s="19">
        <v>5.9067567021147553</v>
      </c>
      <c r="K62" s="19">
        <v>34.586551291900854</v>
      </c>
      <c r="L62" s="19">
        <v>0.6404916905907565</v>
      </c>
      <c r="M62" s="19">
        <v>106.17928915126764</v>
      </c>
      <c r="N62" s="19">
        <v>4.9816020379281056</v>
      </c>
      <c r="O62" s="19">
        <v>0.32024584529537825</v>
      </c>
      <c r="P62" s="19">
        <v>6.7251627512029435</v>
      </c>
      <c r="Q62" s="19">
        <v>0</v>
      </c>
      <c r="R62" s="19">
        <v>4.5901904492337549</v>
      </c>
      <c r="S62" s="19">
        <v>13.663822732602807</v>
      </c>
      <c r="T62" s="19">
        <v>20.424568355505237</v>
      </c>
      <c r="U62" s="19">
        <v>12.347256479721807</v>
      </c>
      <c r="V62" s="19">
        <v>9.3227123852654561</v>
      </c>
      <c r="W62" s="19">
        <v>3.7717844001455663</v>
      </c>
      <c r="X62" s="19">
        <v>28.679794589786098</v>
      </c>
      <c r="Y62" s="19">
        <v>115.82224738182848</v>
      </c>
      <c r="Z62" s="19">
        <v>39.746067688326391</v>
      </c>
      <c r="AA62" s="19">
        <v>35.298208725890582</v>
      </c>
      <c r="AB62" s="19">
        <v>50.171849096275928</v>
      </c>
      <c r="AC62" s="19">
        <v>20.104322510209858</v>
      </c>
      <c r="AD62" s="19">
        <v>15.763212162872508</v>
      </c>
      <c r="AE62" s="19">
        <v>1.7791435849743236</v>
      </c>
      <c r="AF62" s="19">
        <v>8.1128947474829154</v>
      </c>
      <c r="AG62" s="19">
        <v>0.17791435849743237</v>
      </c>
      <c r="AH62" s="19">
        <v>4.7325219360317012</v>
      </c>
      <c r="AI62" s="19">
        <v>8.9313007965711044</v>
      </c>
      <c r="AJ62" s="19">
        <v>3.4159556831507016</v>
      </c>
      <c r="AK62" s="19">
        <v>0.71165743398972947</v>
      </c>
      <c r="AL62" s="19">
        <v>1.1030690226840807</v>
      </c>
      <c r="AM62" s="19">
        <v>15.087137600582265</v>
      </c>
      <c r="AN62" s="19">
        <v>9.5362096154623757</v>
      </c>
      <c r="AO62" s="19">
        <v>0.6404916905907565</v>
      </c>
      <c r="AP62" s="19">
        <v>7.4724030568921602</v>
      </c>
      <c r="AQ62" s="19">
        <v>32.166916016335769</v>
      </c>
      <c r="AR62" s="19">
        <v>1.6368120981763778</v>
      </c>
      <c r="AS62" s="19">
        <v>64.79640936476487</v>
      </c>
      <c r="AT62" s="19">
        <v>0.32024584529537825</v>
      </c>
      <c r="AU62" s="19">
        <v>0</v>
      </c>
      <c r="AV62" s="19">
        <v>0</v>
      </c>
      <c r="AW62" s="19">
        <v>1.4944806113784319</v>
      </c>
      <c r="AX62" s="19">
        <v>0</v>
      </c>
      <c r="AY62" s="19">
        <v>0</v>
      </c>
      <c r="AZ62" s="19">
        <v>0</v>
      </c>
      <c r="BA62" s="19">
        <v>0</v>
      </c>
      <c r="BB62" s="19">
        <v>3.5582871699486471E-2</v>
      </c>
      <c r="BC62" s="19">
        <v>3.5582871699486471E-2</v>
      </c>
      <c r="BD62" s="19">
        <v>1.2454005094820264</v>
      </c>
      <c r="BE62" s="19">
        <v>1.1742347660830537</v>
      </c>
      <c r="BF62" s="19">
        <v>0</v>
      </c>
      <c r="BG62" s="19">
        <v>0.60490881889127013</v>
      </c>
      <c r="BH62" s="19">
        <v>0.60490881889127013</v>
      </c>
      <c r="BI62" s="19">
        <v>0</v>
      </c>
      <c r="BJ62" s="19">
        <v>3.3447899397517284</v>
      </c>
      <c r="BK62" s="19">
        <v>3.5582871699486471E-2</v>
      </c>
      <c r="BL62" s="19">
        <v>2.5975496340625126</v>
      </c>
      <c r="BM62" s="19">
        <v>11.991427762726941</v>
      </c>
      <c r="BN62" s="19">
        <v>0</v>
      </c>
      <c r="BO62" s="19">
        <v>31.063846993651691</v>
      </c>
      <c r="BP62" s="19">
        <v>0</v>
      </c>
      <c r="BQ62" s="19">
        <v>0.4269944603938377</v>
      </c>
      <c r="BR62" s="19">
        <v>0.32024584529537825</v>
      </c>
      <c r="BS62" s="19">
        <v>0</v>
      </c>
      <c r="BT62" s="19">
        <v>863.45396465973874</v>
      </c>
      <c r="BU62" s="19">
        <v>0</v>
      </c>
      <c r="BV62" s="19">
        <v>0</v>
      </c>
      <c r="BW62" s="19">
        <v>0</v>
      </c>
      <c r="BX62" s="19">
        <v>16.546035340261209</v>
      </c>
      <c r="BY62" s="19">
        <v>0</v>
      </c>
      <c r="BZ62" s="19">
        <v>0</v>
      </c>
      <c r="CA62" s="19">
        <v>16.546035340261209</v>
      </c>
      <c r="CB62" s="19">
        <v>880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880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0.44241350368367061</v>
      </c>
      <c r="E63" s="19">
        <v>0.99543038328825895</v>
      </c>
      <c r="F63" s="19">
        <v>5.5301687960458826E-2</v>
      </c>
      <c r="G63" s="19">
        <v>0</v>
      </c>
      <c r="H63" s="19">
        <v>0</v>
      </c>
      <c r="I63" s="19">
        <v>0</v>
      </c>
      <c r="J63" s="19">
        <v>0</v>
      </c>
      <c r="K63" s="19">
        <v>5.5301687960458826E-2</v>
      </c>
      <c r="L63" s="19">
        <v>0</v>
      </c>
      <c r="M63" s="19">
        <v>1.2995896670707825</v>
      </c>
      <c r="N63" s="19">
        <v>0</v>
      </c>
      <c r="O63" s="19">
        <v>0</v>
      </c>
      <c r="P63" s="19">
        <v>1.7420031707544532</v>
      </c>
      <c r="Q63" s="19">
        <v>1.5207964189126177</v>
      </c>
      <c r="R63" s="19">
        <v>2.6268301781217942</v>
      </c>
      <c r="S63" s="19">
        <v>7.2445211228201067</v>
      </c>
      <c r="T63" s="19">
        <v>32.600345052690479</v>
      </c>
      <c r="U63" s="19">
        <v>25.936491653455189</v>
      </c>
      <c r="V63" s="19">
        <v>0</v>
      </c>
      <c r="W63" s="19">
        <v>0</v>
      </c>
      <c r="X63" s="19">
        <v>0</v>
      </c>
      <c r="Y63" s="19">
        <v>4.1199757530541827</v>
      </c>
      <c r="Z63" s="19">
        <v>0.41476265970344123</v>
      </c>
      <c r="AA63" s="19">
        <v>2.7650843980229413E-2</v>
      </c>
      <c r="AB63" s="19">
        <v>41.006201622680216</v>
      </c>
      <c r="AC63" s="19">
        <v>20.406322857409307</v>
      </c>
      <c r="AD63" s="19">
        <v>0</v>
      </c>
      <c r="AE63" s="19">
        <v>0</v>
      </c>
      <c r="AF63" s="19">
        <v>16.286347104355123</v>
      </c>
      <c r="AG63" s="19">
        <v>10.39671733656626</v>
      </c>
      <c r="AH63" s="19">
        <v>0.66362025552550596</v>
      </c>
      <c r="AI63" s="19">
        <v>1.7696540147346824</v>
      </c>
      <c r="AJ63" s="19">
        <v>17.33707917560384</v>
      </c>
      <c r="AK63" s="19">
        <v>6.8574093070968942</v>
      </c>
      <c r="AL63" s="19">
        <v>4.0646740650937234</v>
      </c>
      <c r="AM63" s="19">
        <v>8.0740464422269884</v>
      </c>
      <c r="AN63" s="19">
        <v>14.378438869719295</v>
      </c>
      <c r="AO63" s="19">
        <v>3.1245453697659236</v>
      </c>
      <c r="AP63" s="19">
        <v>3.5946097174298237</v>
      </c>
      <c r="AQ63" s="19">
        <v>246.00955889210107</v>
      </c>
      <c r="AR63" s="19">
        <v>36.886225869626038</v>
      </c>
      <c r="AS63" s="19">
        <v>0</v>
      </c>
      <c r="AT63" s="19">
        <v>6.8574093070968942</v>
      </c>
      <c r="AU63" s="19">
        <v>0</v>
      </c>
      <c r="AV63" s="19">
        <v>0</v>
      </c>
      <c r="AW63" s="19">
        <v>0</v>
      </c>
      <c r="AX63" s="19">
        <v>0.24885759582206474</v>
      </c>
      <c r="AY63" s="19">
        <v>0</v>
      </c>
      <c r="AZ63" s="19">
        <v>6.4149958034132233</v>
      </c>
      <c r="BA63" s="19">
        <v>3.7605147813112003</v>
      </c>
      <c r="BB63" s="19">
        <v>0</v>
      </c>
      <c r="BC63" s="19">
        <v>0</v>
      </c>
      <c r="BD63" s="19">
        <v>2.7650843980229413E-2</v>
      </c>
      <c r="BE63" s="19">
        <v>35.199524386832046</v>
      </c>
      <c r="BF63" s="19">
        <v>0</v>
      </c>
      <c r="BG63" s="19">
        <v>0.11060337592091765</v>
      </c>
      <c r="BH63" s="19">
        <v>2.7650843980229413E-2</v>
      </c>
      <c r="BI63" s="19">
        <v>0.49771519164412947</v>
      </c>
      <c r="BJ63" s="19">
        <v>11.641005315676582</v>
      </c>
      <c r="BK63" s="19">
        <v>0</v>
      </c>
      <c r="BL63" s="19">
        <v>5.19835866828313</v>
      </c>
      <c r="BM63" s="19">
        <v>2.1014641424974352</v>
      </c>
      <c r="BN63" s="19">
        <v>0</v>
      </c>
      <c r="BO63" s="19">
        <v>0.13825421990114706</v>
      </c>
      <c r="BP63" s="19">
        <v>0</v>
      </c>
      <c r="BQ63" s="19">
        <v>0.13825421990114706</v>
      </c>
      <c r="BR63" s="19">
        <v>2.8203860859834005</v>
      </c>
      <c r="BS63" s="19">
        <v>0</v>
      </c>
      <c r="BT63" s="19">
        <v>585.11950946563468</v>
      </c>
      <c r="BU63" s="19">
        <v>0</v>
      </c>
      <c r="BV63" s="19">
        <v>0</v>
      </c>
      <c r="BW63" s="19">
        <v>0</v>
      </c>
      <c r="BX63" s="19">
        <v>7.8804905343653822</v>
      </c>
      <c r="BY63" s="19">
        <v>0</v>
      </c>
      <c r="BZ63" s="19">
        <v>0</v>
      </c>
      <c r="CA63" s="19">
        <v>7.8804905343653822</v>
      </c>
      <c r="CB63" s="19">
        <v>593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593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6.0183233027944955E-2</v>
      </c>
      <c r="E64" s="19">
        <v>0.62189340795543113</v>
      </c>
      <c r="F64" s="19">
        <v>0</v>
      </c>
      <c r="G64" s="19">
        <v>0</v>
      </c>
      <c r="H64" s="19">
        <v>1.3440922042907706</v>
      </c>
      <c r="I64" s="19">
        <v>1.1836035828829174</v>
      </c>
      <c r="J64" s="19">
        <v>0.32097724281570639</v>
      </c>
      <c r="K64" s="19">
        <v>1.1234203498549724</v>
      </c>
      <c r="L64" s="19">
        <v>0.44134370887159635</v>
      </c>
      <c r="M64" s="19">
        <v>4.4535592440679261</v>
      </c>
      <c r="N64" s="19">
        <v>0.50152694189954128</v>
      </c>
      <c r="O64" s="19">
        <v>0</v>
      </c>
      <c r="P64" s="19">
        <v>1.0632371168270274</v>
      </c>
      <c r="Q64" s="19">
        <v>1.0632371168270274</v>
      </c>
      <c r="R64" s="19">
        <v>2.0061077675981649E-2</v>
      </c>
      <c r="S64" s="19">
        <v>0.44134370887159635</v>
      </c>
      <c r="T64" s="19">
        <v>0.8826874177431927</v>
      </c>
      <c r="U64" s="19">
        <v>2.0061077675981649E-2</v>
      </c>
      <c r="V64" s="19">
        <v>0.60183233027944949</v>
      </c>
      <c r="W64" s="19">
        <v>2.0061077675981649E-2</v>
      </c>
      <c r="X64" s="19">
        <v>1.3440922042907706</v>
      </c>
      <c r="Y64" s="19">
        <v>3.1495891951291193</v>
      </c>
      <c r="Z64" s="19">
        <v>33.501999718889358</v>
      </c>
      <c r="AA64" s="19">
        <v>0.40122155351963296</v>
      </c>
      <c r="AB64" s="19">
        <v>0.7422598740113211</v>
      </c>
      <c r="AC64" s="19">
        <v>1.4845197480226422</v>
      </c>
      <c r="AD64" s="19">
        <v>0.42128263119561471</v>
      </c>
      <c r="AE64" s="19">
        <v>1.0832981945030091</v>
      </c>
      <c r="AF64" s="19">
        <v>12.698662168896385</v>
      </c>
      <c r="AG64" s="19">
        <v>1.5647640587265688</v>
      </c>
      <c r="AH64" s="19">
        <v>0.30091616513972475</v>
      </c>
      <c r="AI64" s="19">
        <v>0.8826874177431927</v>
      </c>
      <c r="AJ64" s="19">
        <v>0.62189340795543113</v>
      </c>
      <c r="AK64" s="19">
        <v>0.80244310703926591</v>
      </c>
      <c r="AL64" s="19">
        <v>8.0244310703926597E-2</v>
      </c>
      <c r="AM64" s="19">
        <v>0.16048862140785319</v>
      </c>
      <c r="AN64" s="19">
        <v>0</v>
      </c>
      <c r="AO64" s="19">
        <v>0.36109939816766973</v>
      </c>
      <c r="AP64" s="19">
        <v>1.263847893586844</v>
      </c>
      <c r="AQ64" s="19">
        <v>3.3100778165369724</v>
      </c>
      <c r="AR64" s="19">
        <v>5.6572239046268251</v>
      </c>
      <c r="AS64" s="19">
        <v>51.316236695161066</v>
      </c>
      <c r="AT64" s="19">
        <v>8.1447975364485519</v>
      </c>
      <c r="AU64" s="19">
        <v>0.24073293211177982</v>
      </c>
      <c r="AV64" s="19">
        <v>2.0061077675981649E-2</v>
      </c>
      <c r="AW64" s="19">
        <v>2.407329321117798</v>
      </c>
      <c r="AX64" s="19">
        <v>2.0061077675981651</v>
      </c>
      <c r="AY64" s="19">
        <v>1.845619146190312</v>
      </c>
      <c r="AZ64" s="19">
        <v>0.32097724281570639</v>
      </c>
      <c r="BA64" s="19">
        <v>1.1836035828829174</v>
      </c>
      <c r="BB64" s="19">
        <v>3.8116047584365136</v>
      </c>
      <c r="BC64" s="19">
        <v>0.22067185443579818</v>
      </c>
      <c r="BD64" s="19">
        <v>0.54164909725150456</v>
      </c>
      <c r="BE64" s="19">
        <v>0</v>
      </c>
      <c r="BF64" s="19">
        <v>6.5198502446940374</v>
      </c>
      <c r="BG64" s="19">
        <v>3.4103832049168803</v>
      </c>
      <c r="BH64" s="19">
        <v>7.0614993419455416</v>
      </c>
      <c r="BI64" s="19">
        <v>2.7884897969614495</v>
      </c>
      <c r="BJ64" s="19">
        <v>45.53864632447835</v>
      </c>
      <c r="BK64" s="19">
        <v>4.0122155351963298E-2</v>
      </c>
      <c r="BL64" s="19">
        <v>5.5167963608949542</v>
      </c>
      <c r="BM64" s="19">
        <v>4.9751472636434491</v>
      </c>
      <c r="BN64" s="19">
        <v>3.4705664379448256</v>
      </c>
      <c r="BO64" s="19">
        <v>1.2839089712628255</v>
      </c>
      <c r="BP64" s="19">
        <v>12.859150790304239</v>
      </c>
      <c r="BQ64" s="19">
        <v>4.7745364868836324</v>
      </c>
      <c r="BR64" s="19">
        <v>29.991311125592571</v>
      </c>
      <c r="BS64" s="19">
        <v>0</v>
      </c>
      <c r="BT64" s="19">
        <v>284.28553174633595</v>
      </c>
      <c r="BU64" s="19">
        <v>0</v>
      </c>
      <c r="BV64" s="19">
        <v>0</v>
      </c>
      <c r="BW64" s="19">
        <v>0</v>
      </c>
      <c r="BX64" s="19">
        <v>1285.7144682536639</v>
      </c>
      <c r="BY64" s="19">
        <v>0</v>
      </c>
      <c r="BZ64" s="19">
        <v>0</v>
      </c>
      <c r="CA64" s="19">
        <v>1285.7144682536639</v>
      </c>
      <c r="CB64" s="19">
        <v>1570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1570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4.4948056636316238</v>
      </c>
      <c r="E65" s="19">
        <v>34.506277325418154</v>
      </c>
      <c r="F65" s="19">
        <v>0.19016485499979943</v>
      </c>
      <c r="G65" s="19">
        <v>0</v>
      </c>
      <c r="H65" s="19">
        <v>1.893004692952549</v>
      </c>
      <c r="I65" s="19">
        <v>0</v>
      </c>
      <c r="J65" s="19">
        <v>0</v>
      </c>
      <c r="K65" s="19">
        <v>0</v>
      </c>
      <c r="L65" s="19">
        <v>0</v>
      </c>
      <c r="M65" s="19">
        <v>2.7228149693153099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2.593157113633629E-2</v>
      </c>
      <c r="Y65" s="19">
        <v>3.0772131081785732</v>
      </c>
      <c r="Z65" s="19">
        <v>0</v>
      </c>
      <c r="AA65" s="19">
        <v>47.731378604949661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2.8265412538606554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0.181520997954354</v>
      </c>
      <c r="BH65" s="19">
        <v>0.4494805663631623</v>
      </c>
      <c r="BI65" s="19">
        <v>0</v>
      </c>
      <c r="BJ65" s="19">
        <v>0</v>
      </c>
      <c r="BK65" s="19">
        <v>0</v>
      </c>
      <c r="BL65" s="19">
        <v>10.502286310216196</v>
      </c>
      <c r="BM65" s="19">
        <v>6.8977979222654531</v>
      </c>
      <c r="BN65" s="19">
        <v>1.9448678352252216</v>
      </c>
      <c r="BO65" s="19">
        <v>36.304199590870802</v>
      </c>
      <c r="BP65" s="19">
        <v>84.969114756728573</v>
      </c>
      <c r="BQ65" s="19">
        <v>7.779471340900887E-2</v>
      </c>
      <c r="BR65" s="19">
        <v>7.7448959127191053</v>
      </c>
      <c r="BS65" s="19">
        <v>0</v>
      </c>
      <c r="BT65" s="19">
        <v>246.54009065019451</v>
      </c>
      <c r="BU65" s="19">
        <v>0</v>
      </c>
      <c r="BV65" s="19">
        <v>0</v>
      </c>
      <c r="BW65" s="19">
        <v>0</v>
      </c>
      <c r="BX65" s="19">
        <v>615.45990934980546</v>
      </c>
      <c r="BY65" s="19">
        <v>0</v>
      </c>
      <c r="BZ65" s="19">
        <v>0</v>
      </c>
      <c r="CA65" s="19">
        <v>615.45990934980546</v>
      </c>
      <c r="CB65" s="19">
        <v>862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862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0.61281320682666041</v>
      </c>
      <c r="H66" s="19">
        <v>2.4512528273066416</v>
      </c>
      <c r="I66" s="19">
        <v>15.933143377493172</v>
      </c>
      <c r="J66" s="19">
        <v>2.8257497870340451</v>
      </c>
      <c r="K66" s="19">
        <v>0</v>
      </c>
      <c r="L66" s="19">
        <v>0</v>
      </c>
      <c r="M66" s="19">
        <v>0.13618071262814677</v>
      </c>
      <c r="N66" s="19">
        <v>0</v>
      </c>
      <c r="O66" s="19">
        <v>0</v>
      </c>
      <c r="P66" s="19">
        <v>1.1575360573392475</v>
      </c>
      <c r="Q66" s="19">
        <v>0</v>
      </c>
      <c r="R66" s="19">
        <v>17.15876979114649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0.13618071262814677</v>
      </c>
      <c r="Z66" s="19">
        <v>0</v>
      </c>
      <c r="AA66" s="19">
        <v>3.4045178157036692E-2</v>
      </c>
      <c r="AB66" s="19">
        <v>64.890109567311939</v>
      </c>
      <c r="AC66" s="19">
        <v>2.7576594307199715</v>
      </c>
      <c r="AD66" s="19">
        <v>7.9665716887465861</v>
      </c>
      <c r="AE66" s="19">
        <v>0.64685838498369708</v>
      </c>
      <c r="AF66" s="19">
        <v>0.23831624709925683</v>
      </c>
      <c r="AG66" s="19">
        <v>0</v>
      </c>
      <c r="AH66" s="19">
        <v>4.7322797638280996</v>
      </c>
      <c r="AI66" s="19">
        <v>47.322797638280996</v>
      </c>
      <c r="AJ66" s="19">
        <v>310.28775372323236</v>
      </c>
      <c r="AK66" s="19">
        <v>66.081690802808211</v>
      </c>
      <c r="AL66" s="19">
        <v>29.687395352935994</v>
      </c>
      <c r="AM66" s="19">
        <v>1.3958523044385043</v>
      </c>
      <c r="AN66" s="19">
        <v>19.610022618453133</v>
      </c>
      <c r="AO66" s="19">
        <v>0</v>
      </c>
      <c r="AP66" s="19">
        <v>0.51067767235555028</v>
      </c>
      <c r="AQ66" s="19">
        <v>1.5660781952236875</v>
      </c>
      <c r="AR66" s="19">
        <v>24.308257204124196</v>
      </c>
      <c r="AS66" s="19">
        <v>9.8390564873836031</v>
      </c>
      <c r="AT66" s="19">
        <v>227.96651293951768</v>
      </c>
      <c r="AU66" s="19">
        <v>0</v>
      </c>
      <c r="AV66" s="19">
        <v>33.160003524953737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0.13618071262814677</v>
      </c>
      <c r="BH66" s="19">
        <v>0</v>
      </c>
      <c r="BI66" s="19">
        <v>13.039303234145052</v>
      </c>
      <c r="BJ66" s="19">
        <v>0</v>
      </c>
      <c r="BK66" s="19">
        <v>0</v>
      </c>
      <c r="BL66" s="19">
        <v>6.8090356314073383E-2</v>
      </c>
      <c r="BM66" s="19">
        <v>0.17022589078518344</v>
      </c>
      <c r="BN66" s="19">
        <v>0</v>
      </c>
      <c r="BO66" s="19">
        <v>0.40854213788444027</v>
      </c>
      <c r="BP66" s="19">
        <v>0.23831624709925683</v>
      </c>
      <c r="BQ66" s="19">
        <v>0</v>
      </c>
      <c r="BR66" s="19">
        <v>0.64685838498369708</v>
      </c>
      <c r="BS66" s="19">
        <v>0</v>
      </c>
      <c r="BT66" s="19">
        <v>908.12108216079662</v>
      </c>
      <c r="BU66" s="19">
        <v>0</v>
      </c>
      <c r="BV66" s="19">
        <v>0</v>
      </c>
      <c r="BW66" s="19">
        <v>0</v>
      </c>
      <c r="BX66" s="19">
        <v>250.87891783920335</v>
      </c>
      <c r="BY66" s="19">
        <v>0</v>
      </c>
      <c r="BZ66" s="19">
        <v>0</v>
      </c>
      <c r="CA66" s="19">
        <v>250.87891783920335</v>
      </c>
      <c r="CB66" s="19">
        <v>1159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1159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15.805061551260565</v>
      </c>
      <c r="E67" s="19">
        <v>5.1938894850432247</v>
      </c>
      <c r="F67" s="19">
        <v>1.2007378917035412</v>
      </c>
      <c r="G67" s="19">
        <v>4.6633308817323584</v>
      </c>
      <c r="H67" s="19">
        <v>2.6807171535706966</v>
      </c>
      <c r="I67" s="19">
        <v>0</v>
      </c>
      <c r="J67" s="19">
        <v>0</v>
      </c>
      <c r="K67" s="19">
        <v>67.073777113300139</v>
      </c>
      <c r="L67" s="19">
        <v>5.6965239513377295</v>
      </c>
      <c r="M67" s="19">
        <v>197.42364870567525</v>
      </c>
      <c r="N67" s="19">
        <v>82.013190417053508</v>
      </c>
      <c r="O67" s="19">
        <v>0</v>
      </c>
      <c r="P67" s="19">
        <v>2.4573240574398052</v>
      </c>
      <c r="Q67" s="19">
        <v>2.5131723314725281</v>
      </c>
      <c r="R67" s="19">
        <v>10.024765188873751</v>
      </c>
      <c r="S67" s="19">
        <v>5.3055860331086704</v>
      </c>
      <c r="T67" s="19">
        <v>19.909909692665693</v>
      </c>
      <c r="U67" s="19">
        <v>33.229723049470088</v>
      </c>
      <c r="V67" s="19">
        <v>1.8988413171125766</v>
      </c>
      <c r="W67" s="19">
        <v>0.64225515137631262</v>
      </c>
      <c r="X67" s="19">
        <v>37.083253957727969</v>
      </c>
      <c r="Y67" s="19">
        <v>18.737095937978513</v>
      </c>
      <c r="Z67" s="19">
        <v>45.683888158767289</v>
      </c>
      <c r="AA67" s="19">
        <v>11.616440998806352</v>
      </c>
      <c r="AB67" s="19">
        <v>406.74297978032047</v>
      </c>
      <c r="AC67" s="19">
        <v>64.002122041500371</v>
      </c>
      <c r="AD67" s="19">
        <v>7.2044273502212466</v>
      </c>
      <c r="AE67" s="19">
        <v>0</v>
      </c>
      <c r="AF67" s="19">
        <v>23.260806134629064</v>
      </c>
      <c r="AG67" s="19">
        <v>39.456805604118692</v>
      </c>
      <c r="AH67" s="19">
        <v>64.197591000614906</v>
      </c>
      <c r="AI67" s="19">
        <v>38.08852289031698</v>
      </c>
      <c r="AJ67" s="19">
        <v>85.922569599344087</v>
      </c>
      <c r="AK67" s="19">
        <v>80.058500825908197</v>
      </c>
      <c r="AL67" s="19">
        <v>6.9531101170739937</v>
      </c>
      <c r="AM67" s="19">
        <v>74.613294107717735</v>
      </c>
      <c r="AN67" s="19">
        <v>18.960489034109404</v>
      </c>
      <c r="AO67" s="19">
        <v>4.6633308817323584</v>
      </c>
      <c r="AP67" s="19">
        <v>8.1259238717611737</v>
      </c>
      <c r="AQ67" s="19">
        <v>370.21820856291976</v>
      </c>
      <c r="AR67" s="19">
        <v>31.135412773242987</v>
      </c>
      <c r="AS67" s="19">
        <v>135.12489902217294</v>
      </c>
      <c r="AT67" s="19">
        <v>1.7033723579980466</v>
      </c>
      <c r="AU67" s="19">
        <v>0</v>
      </c>
      <c r="AV67" s="19">
        <v>0.19546895911452994</v>
      </c>
      <c r="AW67" s="19">
        <v>2.8761861126852266</v>
      </c>
      <c r="AX67" s="19">
        <v>0.25131723314725279</v>
      </c>
      <c r="AY67" s="19">
        <v>12.98472371260806</v>
      </c>
      <c r="AZ67" s="19">
        <v>0</v>
      </c>
      <c r="BA67" s="19">
        <v>0</v>
      </c>
      <c r="BB67" s="19">
        <v>0</v>
      </c>
      <c r="BC67" s="19">
        <v>8.3772411049084269E-2</v>
      </c>
      <c r="BD67" s="19">
        <v>0.89357238452356558</v>
      </c>
      <c r="BE67" s="19">
        <v>2.5690206055052505</v>
      </c>
      <c r="BF67" s="19">
        <v>13.152268534706229</v>
      </c>
      <c r="BG67" s="19">
        <v>0.30716550717997565</v>
      </c>
      <c r="BH67" s="19">
        <v>0</v>
      </c>
      <c r="BI67" s="19">
        <v>0</v>
      </c>
      <c r="BJ67" s="19">
        <v>16.559013250702325</v>
      </c>
      <c r="BK67" s="19">
        <v>0</v>
      </c>
      <c r="BL67" s="19">
        <v>4.7750274297978033</v>
      </c>
      <c r="BM67" s="19">
        <v>6.0874618695667895</v>
      </c>
      <c r="BN67" s="19">
        <v>0</v>
      </c>
      <c r="BO67" s="19">
        <v>13.626978863984373</v>
      </c>
      <c r="BP67" s="19">
        <v>10.387778970086449</v>
      </c>
      <c r="BQ67" s="19">
        <v>0</v>
      </c>
      <c r="BR67" s="19">
        <v>2.7924137016361423</v>
      </c>
      <c r="BS67" s="19">
        <v>0</v>
      </c>
      <c r="BT67" s="19">
        <v>2118.8276685274718</v>
      </c>
      <c r="BU67" s="19">
        <v>0</v>
      </c>
      <c r="BV67" s="19">
        <v>0</v>
      </c>
      <c r="BW67" s="19">
        <v>0</v>
      </c>
      <c r="BX67" s="19">
        <v>197.17233147252799</v>
      </c>
      <c r="BY67" s="19">
        <v>0</v>
      </c>
      <c r="BZ67" s="19">
        <v>0</v>
      </c>
      <c r="CA67" s="19">
        <v>197.17233147252799</v>
      </c>
      <c r="CB67" s="19">
        <v>2316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2316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1.3779463299889587</v>
      </c>
      <c r="E68" s="19">
        <v>3.3388699534347848</v>
      </c>
      <c r="F68" s="19">
        <v>0.21199174307522445</v>
      </c>
      <c r="G68" s="19">
        <v>0</v>
      </c>
      <c r="H68" s="19">
        <v>2.5968988526714991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180.90845374681965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14.521434400652874</v>
      </c>
      <c r="AP68" s="19">
        <v>3.1798761461283664</v>
      </c>
      <c r="AQ68" s="19">
        <v>318.59709087417787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24.856031875570064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1.8814267197926167</v>
      </c>
      <c r="BM68" s="19">
        <v>0.47698142191925491</v>
      </c>
      <c r="BN68" s="19">
        <v>0</v>
      </c>
      <c r="BO68" s="19">
        <v>5.2997935768806112E-2</v>
      </c>
      <c r="BP68" s="19">
        <v>0</v>
      </c>
      <c r="BQ68" s="19">
        <v>0</v>
      </c>
      <c r="BR68" s="19">
        <v>0</v>
      </c>
      <c r="BS68" s="19">
        <v>0</v>
      </c>
      <c r="BT68" s="19">
        <v>552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552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552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2.282068148927773</v>
      </c>
      <c r="E69" s="19">
        <v>4.3196289961847123</v>
      </c>
      <c r="F69" s="19">
        <v>0.29884225759768451</v>
      </c>
      <c r="G69" s="19">
        <v>0</v>
      </c>
      <c r="H69" s="19">
        <v>1.1682015524273124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0.40751216945138802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25.02124720431522</v>
      </c>
      <c r="AP69" s="19">
        <v>16.925338771214314</v>
      </c>
      <c r="AQ69" s="19">
        <v>745.52993027233254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0.19017234574398104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24.043217997631892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1.3040389422444414</v>
      </c>
      <c r="BM69" s="19">
        <v>0.24450730167083282</v>
      </c>
      <c r="BN69" s="19">
        <v>0</v>
      </c>
      <c r="BO69" s="19">
        <v>8.1502433890277587E-2</v>
      </c>
      <c r="BP69" s="19">
        <v>0</v>
      </c>
      <c r="BQ69" s="19">
        <v>0</v>
      </c>
      <c r="BR69" s="19">
        <v>4.1837916063675831</v>
      </c>
      <c r="BS69" s="19">
        <v>0</v>
      </c>
      <c r="BT69" s="19">
        <v>826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826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826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84.367245569530425</v>
      </c>
      <c r="E70" s="19">
        <v>54.730411026946484</v>
      </c>
      <c r="F70" s="19">
        <v>1.5584431711340936</v>
      </c>
      <c r="G70" s="19">
        <v>1.6112717532064358</v>
      </c>
      <c r="H70" s="19">
        <v>0.89808589522981674</v>
      </c>
      <c r="I70" s="19">
        <v>5.2828582072342166E-2</v>
      </c>
      <c r="J70" s="19">
        <v>0.29055720139788188</v>
      </c>
      <c r="K70" s="19">
        <v>2.6414291036171083E-2</v>
      </c>
      <c r="L70" s="19">
        <v>4.7545723865107945</v>
      </c>
      <c r="M70" s="19">
        <v>42.738322896524807</v>
      </c>
      <c r="N70" s="19">
        <v>44.87788047045467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5.0451295879086766</v>
      </c>
      <c r="U70" s="19">
        <v>0</v>
      </c>
      <c r="V70" s="19">
        <v>0</v>
      </c>
      <c r="W70" s="19">
        <v>0</v>
      </c>
      <c r="X70" s="19">
        <v>13.127902644977027</v>
      </c>
      <c r="Y70" s="19">
        <v>4.88664384169165</v>
      </c>
      <c r="Z70" s="19">
        <v>8.8223732060811404</v>
      </c>
      <c r="AA70" s="19">
        <v>1.5056145890617514</v>
      </c>
      <c r="AB70" s="19">
        <v>13.656188465700447</v>
      </c>
      <c r="AC70" s="19">
        <v>97.151762431037241</v>
      </c>
      <c r="AD70" s="19">
        <v>8.743130332972628</v>
      </c>
      <c r="AE70" s="19">
        <v>0.15848574621702649</v>
      </c>
      <c r="AF70" s="19">
        <v>5.1243724610171899</v>
      </c>
      <c r="AG70" s="19">
        <v>2.6414291036171083E-2</v>
      </c>
      <c r="AH70" s="19">
        <v>9.218587571623706</v>
      </c>
      <c r="AI70" s="19">
        <v>10.116673466853525</v>
      </c>
      <c r="AJ70" s="19">
        <v>67.963970836068185</v>
      </c>
      <c r="AK70" s="19">
        <v>3.0640577601958454</v>
      </c>
      <c r="AL70" s="19">
        <v>4.5960866402937679</v>
      </c>
      <c r="AM70" s="19">
        <v>14.87124585336432</v>
      </c>
      <c r="AN70" s="19">
        <v>5.7847297369214665</v>
      </c>
      <c r="AO70" s="19">
        <v>3.7244150361001225</v>
      </c>
      <c r="AP70" s="19">
        <v>1.6112717532064358</v>
      </c>
      <c r="AQ70" s="19">
        <v>816.09593585354173</v>
      </c>
      <c r="AR70" s="19">
        <v>5.8375583189938087</v>
      </c>
      <c r="AS70" s="19">
        <v>0.10565716414468433</v>
      </c>
      <c r="AT70" s="19">
        <v>0</v>
      </c>
      <c r="AU70" s="19">
        <v>0</v>
      </c>
      <c r="AV70" s="19">
        <v>0</v>
      </c>
      <c r="AW70" s="19">
        <v>0</v>
      </c>
      <c r="AX70" s="19">
        <v>5.4149296624150711</v>
      </c>
      <c r="AY70" s="19">
        <v>17.037217718330346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31.195277713718049</v>
      </c>
      <c r="BF70" s="19">
        <v>0</v>
      </c>
      <c r="BG70" s="19">
        <v>0.10565716414468433</v>
      </c>
      <c r="BH70" s="19">
        <v>0</v>
      </c>
      <c r="BI70" s="19">
        <v>0</v>
      </c>
      <c r="BJ70" s="19">
        <v>2.3508719022192262</v>
      </c>
      <c r="BK70" s="19">
        <v>0</v>
      </c>
      <c r="BL70" s="19">
        <v>8.3205016763938904</v>
      </c>
      <c r="BM70" s="19">
        <v>4.120629401642689</v>
      </c>
      <c r="BN70" s="19">
        <v>0</v>
      </c>
      <c r="BO70" s="19">
        <v>3.5131007078107537</v>
      </c>
      <c r="BP70" s="19">
        <v>1.8490003725319757</v>
      </c>
      <c r="BQ70" s="19">
        <v>2.6414291036171083E-2</v>
      </c>
      <c r="BR70" s="19">
        <v>1.6905146263149493</v>
      </c>
      <c r="BS70" s="19">
        <v>0</v>
      </c>
      <c r="BT70" s="19">
        <v>1412.7683560696103</v>
      </c>
      <c r="BU70" s="19">
        <v>0</v>
      </c>
      <c r="BV70" s="19">
        <v>0</v>
      </c>
      <c r="BW70" s="19">
        <v>0</v>
      </c>
      <c r="BX70" s="19">
        <v>76.231643930389737</v>
      </c>
      <c r="BY70" s="19">
        <v>0</v>
      </c>
      <c r="BZ70" s="19">
        <v>0</v>
      </c>
      <c r="CA70" s="19">
        <v>76.231643930389737</v>
      </c>
      <c r="CB70" s="19">
        <v>1489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1489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1.2130822596630328</v>
      </c>
      <c r="AD71" s="19">
        <v>138.59464816650149</v>
      </c>
      <c r="AE71" s="19">
        <v>28.979187314172446</v>
      </c>
      <c r="AF71" s="19">
        <v>0</v>
      </c>
      <c r="AG71" s="19">
        <v>0</v>
      </c>
      <c r="AH71" s="19">
        <v>0</v>
      </c>
      <c r="AI71" s="19">
        <v>0.30327056491575821</v>
      </c>
      <c r="AJ71" s="19">
        <v>0.77502477700693762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0.13478691774033696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170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170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170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5.2191297007929984</v>
      </c>
      <c r="E72" s="19">
        <v>9.8184877496168284</v>
      </c>
      <c r="F72" s="19">
        <v>0.42405428818943114</v>
      </c>
      <c r="G72" s="19">
        <v>3.3924343055154491</v>
      </c>
      <c r="H72" s="19">
        <v>79.39601057331349</v>
      </c>
      <c r="I72" s="19">
        <v>0</v>
      </c>
      <c r="J72" s="19">
        <v>2.2833692440969369</v>
      </c>
      <c r="K72" s="19">
        <v>5.2843688220529108</v>
      </c>
      <c r="L72" s="19">
        <v>0</v>
      </c>
      <c r="M72" s="19">
        <v>1.239543303938337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4.5341189275639175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3.2619560629956239E-2</v>
      </c>
      <c r="AB72" s="19">
        <v>28.476876429951798</v>
      </c>
      <c r="AC72" s="19">
        <v>27.530909171683064</v>
      </c>
      <c r="AD72" s="19">
        <v>257.36833337035472</v>
      </c>
      <c r="AE72" s="19">
        <v>3.7512494724449681</v>
      </c>
      <c r="AF72" s="19">
        <v>660.51348319598389</v>
      </c>
      <c r="AG72" s="19">
        <v>1.630978031497812</v>
      </c>
      <c r="AH72" s="19">
        <v>104.87188742530931</v>
      </c>
      <c r="AI72" s="19">
        <v>318.7257269153024</v>
      </c>
      <c r="AJ72" s="19">
        <v>252.50801883649126</v>
      </c>
      <c r="AK72" s="19">
        <v>284.6056664963682</v>
      </c>
      <c r="AL72" s="19">
        <v>39.045614074057625</v>
      </c>
      <c r="AM72" s="19">
        <v>43.579733001621534</v>
      </c>
      <c r="AN72" s="19">
        <v>30.629767431528911</v>
      </c>
      <c r="AO72" s="19">
        <v>6.5891512472511602</v>
      </c>
      <c r="AP72" s="19">
        <v>2.7400430929163244</v>
      </c>
      <c r="AQ72" s="19">
        <v>701.58151002909881</v>
      </c>
      <c r="AR72" s="19">
        <v>0</v>
      </c>
      <c r="AS72" s="19">
        <v>32.815277993735982</v>
      </c>
      <c r="AT72" s="19">
        <v>0.91334769763877477</v>
      </c>
      <c r="AU72" s="19">
        <v>0</v>
      </c>
      <c r="AV72" s="19">
        <v>0</v>
      </c>
      <c r="AW72" s="19">
        <v>0.1630978031497812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0.45667384881938738</v>
      </c>
      <c r="BD72" s="19">
        <v>0</v>
      </c>
      <c r="BE72" s="19">
        <v>0</v>
      </c>
      <c r="BF72" s="19">
        <v>0</v>
      </c>
      <c r="BG72" s="19">
        <v>1.0438259401585996</v>
      </c>
      <c r="BH72" s="19">
        <v>0</v>
      </c>
      <c r="BI72" s="19">
        <v>7.7308358692996286</v>
      </c>
      <c r="BJ72" s="19">
        <v>0</v>
      </c>
      <c r="BK72" s="19">
        <v>0</v>
      </c>
      <c r="BL72" s="19">
        <v>4.8929340944934356</v>
      </c>
      <c r="BM72" s="19">
        <v>1.3047824251982496</v>
      </c>
      <c r="BN72" s="19">
        <v>0</v>
      </c>
      <c r="BO72" s="19">
        <v>0.1630978031497812</v>
      </c>
      <c r="BP72" s="19">
        <v>0</v>
      </c>
      <c r="BQ72" s="19">
        <v>0</v>
      </c>
      <c r="BR72" s="19">
        <v>0</v>
      </c>
      <c r="BS72" s="19">
        <v>0</v>
      </c>
      <c r="BT72" s="19">
        <v>2925.2569581732159</v>
      </c>
      <c r="BU72" s="19">
        <v>0</v>
      </c>
      <c r="BV72" s="19">
        <v>0</v>
      </c>
      <c r="BW72" s="19">
        <v>0</v>
      </c>
      <c r="BX72" s="19">
        <v>7.7960749905595419</v>
      </c>
      <c r="BY72" s="19">
        <v>3.9469668362247052</v>
      </c>
      <c r="BZ72" s="19">
        <v>0</v>
      </c>
      <c r="CA72" s="19">
        <v>11.743041826784246</v>
      </c>
      <c r="CB72" s="19">
        <v>2937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2937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0.18597029677217988</v>
      </c>
      <c r="K73" s="19">
        <v>9.8936197882799686</v>
      </c>
      <c r="L73" s="19">
        <v>0</v>
      </c>
      <c r="M73" s="19">
        <v>16.848908887559496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8.3314692953936582</v>
      </c>
      <c r="U73" s="19">
        <v>11.678934637292897</v>
      </c>
      <c r="V73" s="19">
        <v>0</v>
      </c>
      <c r="W73" s="19">
        <v>0</v>
      </c>
      <c r="X73" s="19">
        <v>0.92985148386089944</v>
      </c>
      <c r="Y73" s="19">
        <v>7.4388118708871955</v>
      </c>
      <c r="Z73" s="19">
        <v>0</v>
      </c>
      <c r="AA73" s="19">
        <v>0.26035841548105182</v>
      </c>
      <c r="AB73" s="19">
        <v>2.9011366296460062</v>
      </c>
      <c r="AC73" s="19">
        <v>3.9425702915702137</v>
      </c>
      <c r="AD73" s="19">
        <v>46.976096964652641</v>
      </c>
      <c r="AE73" s="19">
        <v>335.82516191120243</v>
      </c>
      <c r="AF73" s="19">
        <v>89.265742450646343</v>
      </c>
      <c r="AG73" s="19">
        <v>8.2942752360392227</v>
      </c>
      <c r="AH73" s="19">
        <v>320.12926886363044</v>
      </c>
      <c r="AI73" s="19">
        <v>60.403152391604024</v>
      </c>
      <c r="AJ73" s="19">
        <v>26.630946497776161</v>
      </c>
      <c r="AK73" s="19">
        <v>137.84118396753973</v>
      </c>
      <c r="AL73" s="19">
        <v>35.483132624131919</v>
      </c>
      <c r="AM73" s="19">
        <v>102.69279787759773</v>
      </c>
      <c r="AN73" s="19">
        <v>15.695893047571982</v>
      </c>
      <c r="AO73" s="19">
        <v>0.40913465289879575</v>
      </c>
      <c r="AP73" s="19">
        <v>3.7937940541524697</v>
      </c>
      <c r="AQ73" s="19">
        <v>164.80687699950582</v>
      </c>
      <c r="AR73" s="19">
        <v>0</v>
      </c>
      <c r="AS73" s="19">
        <v>0.85546336515202748</v>
      </c>
      <c r="AT73" s="19">
        <v>0.44632871225323173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2.7151663328738262</v>
      </c>
      <c r="BF73" s="19">
        <v>0</v>
      </c>
      <c r="BG73" s="19">
        <v>3.7194059354435975E-2</v>
      </c>
      <c r="BH73" s="19">
        <v>0</v>
      </c>
      <c r="BI73" s="19">
        <v>0</v>
      </c>
      <c r="BJ73" s="19">
        <v>0</v>
      </c>
      <c r="BK73" s="19">
        <v>0</v>
      </c>
      <c r="BL73" s="19">
        <v>0.5951049496709756</v>
      </c>
      <c r="BM73" s="19">
        <v>0.11158217806330793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1415.4199287330612</v>
      </c>
      <c r="BU73" s="19">
        <v>0</v>
      </c>
      <c r="BV73" s="19">
        <v>0</v>
      </c>
      <c r="BW73" s="19">
        <v>0</v>
      </c>
      <c r="BX73" s="19">
        <v>14.580071266938901</v>
      </c>
      <c r="BY73" s="19">
        <v>0</v>
      </c>
      <c r="BZ73" s="19">
        <v>0</v>
      </c>
      <c r="CA73" s="19">
        <v>14.580071266938901</v>
      </c>
      <c r="CB73" s="19">
        <v>1430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1430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2.2671335667833916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2.5762881440720357E-2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3.6325662831415713</v>
      </c>
      <c r="AE74" s="19">
        <v>11.850925462731366</v>
      </c>
      <c r="AF74" s="19">
        <v>0</v>
      </c>
      <c r="AG74" s="19">
        <v>0</v>
      </c>
      <c r="AH74" s="19">
        <v>33.543271635817909</v>
      </c>
      <c r="AI74" s="19">
        <v>26.097798899449725</v>
      </c>
      <c r="AJ74" s="19">
        <v>0</v>
      </c>
      <c r="AK74" s="19">
        <v>68.812656328164081</v>
      </c>
      <c r="AL74" s="19">
        <v>0.66983491745872936</v>
      </c>
      <c r="AM74" s="19">
        <v>0</v>
      </c>
      <c r="AN74" s="19">
        <v>33.234117058529264</v>
      </c>
      <c r="AO74" s="19">
        <v>0</v>
      </c>
      <c r="AP74" s="19">
        <v>0</v>
      </c>
      <c r="AQ74" s="19">
        <v>11.052276138069034</v>
      </c>
      <c r="AR74" s="19">
        <v>14.813656828414208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206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206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206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10.992486501102034</v>
      </c>
      <c r="E75" s="19">
        <v>17.587978401763255</v>
      </c>
      <c r="F75" s="19">
        <v>1.5502224552836203</v>
      </c>
      <c r="G75" s="19">
        <v>1.8320810835170058</v>
      </c>
      <c r="H75" s="19">
        <v>29.989758044032218</v>
      </c>
      <c r="I75" s="19">
        <v>16.178685260596328</v>
      </c>
      <c r="J75" s="19">
        <v>6.905536391717944</v>
      </c>
      <c r="K75" s="19">
        <v>59.669471597007707</v>
      </c>
      <c r="L75" s="19">
        <v>3.2413742246839332</v>
      </c>
      <c r="M75" s="19">
        <v>64.207395511565224</v>
      </c>
      <c r="N75" s="19">
        <v>102.42742550001229</v>
      </c>
      <c r="O75" s="19">
        <v>0.84557588470015654</v>
      </c>
      <c r="P75" s="19">
        <v>2.4803559284537924</v>
      </c>
      <c r="Q75" s="19">
        <v>2.8185862823338552</v>
      </c>
      <c r="R75" s="19">
        <v>1.9448245348103599</v>
      </c>
      <c r="S75" s="19">
        <v>12.091735151212237</v>
      </c>
      <c r="T75" s="19">
        <v>3.5796045785639961</v>
      </c>
      <c r="U75" s="19">
        <v>0.7892041590534794</v>
      </c>
      <c r="V75" s="19">
        <v>6.3981908608978504</v>
      </c>
      <c r="W75" s="19">
        <v>1.2119921014035577</v>
      </c>
      <c r="X75" s="19">
        <v>13.303727252615795</v>
      </c>
      <c r="Y75" s="19">
        <v>24.324399616541168</v>
      </c>
      <c r="Z75" s="19">
        <v>25.423648266651369</v>
      </c>
      <c r="AA75" s="19">
        <v>4.1151359722074288</v>
      </c>
      <c r="AB75" s="19">
        <v>4.9888977197309234</v>
      </c>
      <c r="AC75" s="19">
        <v>6.5109343121912051</v>
      </c>
      <c r="AD75" s="19">
        <v>58.739338123837534</v>
      </c>
      <c r="AE75" s="19">
        <v>5.6935442903143869</v>
      </c>
      <c r="AF75" s="19">
        <v>289.15876670463018</v>
      </c>
      <c r="AG75" s="19">
        <v>31.483608773669165</v>
      </c>
      <c r="AH75" s="19">
        <v>75.763599269134019</v>
      </c>
      <c r="AI75" s="19">
        <v>199.07674912124017</v>
      </c>
      <c r="AJ75" s="19">
        <v>144.93170663760682</v>
      </c>
      <c r="AK75" s="19">
        <v>76.609175153834187</v>
      </c>
      <c r="AL75" s="19">
        <v>77.201078273124295</v>
      </c>
      <c r="AM75" s="19">
        <v>46.253000893098566</v>
      </c>
      <c r="AN75" s="19">
        <v>90.617548977033437</v>
      </c>
      <c r="AO75" s="19">
        <v>70.746515686579755</v>
      </c>
      <c r="AP75" s="19">
        <v>15.079436610486125</v>
      </c>
      <c r="AQ75" s="19">
        <v>874.35365064278517</v>
      </c>
      <c r="AR75" s="19">
        <v>9.4704499086417524</v>
      </c>
      <c r="AS75" s="19">
        <v>37.769056183273655</v>
      </c>
      <c r="AT75" s="19">
        <v>2.5367276541004693</v>
      </c>
      <c r="AU75" s="19">
        <v>2.8185862823338549E-2</v>
      </c>
      <c r="AV75" s="19">
        <v>0</v>
      </c>
      <c r="AW75" s="19">
        <v>0.14092931411669274</v>
      </c>
      <c r="AX75" s="19">
        <v>4.3124370119707978</v>
      </c>
      <c r="AY75" s="19">
        <v>58.457479495604154</v>
      </c>
      <c r="AZ75" s="19">
        <v>0</v>
      </c>
      <c r="BA75" s="19">
        <v>0.33823035388006256</v>
      </c>
      <c r="BB75" s="19">
        <v>0.67646070776012512</v>
      </c>
      <c r="BC75" s="19">
        <v>8.455758847001564E-2</v>
      </c>
      <c r="BD75" s="19">
        <v>0</v>
      </c>
      <c r="BE75" s="19">
        <v>14.374790039902662</v>
      </c>
      <c r="BF75" s="19">
        <v>0</v>
      </c>
      <c r="BG75" s="19">
        <v>0.90194761034683357</v>
      </c>
      <c r="BH75" s="19">
        <v>0</v>
      </c>
      <c r="BI75" s="19">
        <v>0</v>
      </c>
      <c r="BJ75" s="19">
        <v>7.2155808827746686</v>
      </c>
      <c r="BK75" s="19">
        <v>2.4521700656304537</v>
      </c>
      <c r="BL75" s="19">
        <v>34.41493850729637</v>
      </c>
      <c r="BM75" s="19">
        <v>3.0158873220972251</v>
      </c>
      <c r="BN75" s="19">
        <v>0</v>
      </c>
      <c r="BO75" s="19">
        <v>5.214384622317632</v>
      </c>
      <c r="BP75" s="19">
        <v>0</v>
      </c>
      <c r="BQ75" s="19">
        <v>0</v>
      </c>
      <c r="BR75" s="19">
        <v>2.8749580079805321</v>
      </c>
      <c r="BS75" s="19">
        <v>0</v>
      </c>
      <c r="BT75" s="19">
        <v>2665.3961178890099</v>
      </c>
      <c r="BU75" s="19">
        <v>0</v>
      </c>
      <c r="BV75" s="19">
        <v>0</v>
      </c>
      <c r="BW75" s="19">
        <v>0</v>
      </c>
      <c r="BX75" s="19">
        <v>473.46612370644095</v>
      </c>
      <c r="BY75" s="19">
        <v>301.13775840454906</v>
      </c>
      <c r="BZ75" s="19">
        <v>0</v>
      </c>
      <c r="CA75" s="19">
        <v>774.60388211099007</v>
      </c>
      <c r="CB75" s="19">
        <v>3440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3440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16.03940498473057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853.87134272485469</v>
      </c>
      <c r="AH76" s="19">
        <v>36.214757166781595</v>
      </c>
      <c r="AI76" s="19">
        <v>5.9012905132499265</v>
      </c>
      <c r="AJ76" s="19">
        <v>2.2192887400256134</v>
      </c>
      <c r="AK76" s="19">
        <v>19.065707812038223</v>
      </c>
      <c r="AL76" s="19">
        <v>0.35306866318589303</v>
      </c>
      <c r="AM76" s="19">
        <v>2.2192887400256134</v>
      </c>
      <c r="AN76" s="19">
        <v>26.934095163038123</v>
      </c>
      <c r="AO76" s="19">
        <v>8.826716579647325</v>
      </c>
      <c r="AP76" s="19">
        <v>0</v>
      </c>
      <c r="AQ76" s="19">
        <v>0</v>
      </c>
      <c r="AR76" s="19">
        <v>0</v>
      </c>
      <c r="AS76" s="19">
        <v>2.017535218205103</v>
      </c>
      <c r="AT76" s="19">
        <v>0</v>
      </c>
      <c r="AU76" s="19">
        <v>0</v>
      </c>
      <c r="AV76" s="19">
        <v>0</v>
      </c>
      <c r="AW76" s="19">
        <v>10.945128558762683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24.008669096640727</v>
      </c>
      <c r="BD76" s="19">
        <v>0</v>
      </c>
      <c r="BE76" s="19">
        <v>0</v>
      </c>
      <c r="BF76" s="19">
        <v>0</v>
      </c>
      <c r="BG76" s="19">
        <v>0.45394542409614819</v>
      </c>
      <c r="BH76" s="19">
        <v>0</v>
      </c>
      <c r="BI76" s="19">
        <v>0</v>
      </c>
      <c r="BJ76" s="19">
        <v>0</v>
      </c>
      <c r="BK76" s="19">
        <v>0</v>
      </c>
      <c r="BL76" s="19">
        <v>3.7828785341345679</v>
      </c>
      <c r="BM76" s="19">
        <v>1.7653433159294651</v>
      </c>
      <c r="BN76" s="19">
        <v>0</v>
      </c>
      <c r="BO76" s="19">
        <v>0.15131514136538271</v>
      </c>
      <c r="BP76" s="19">
        <v>5.0438380455127572E-2</v>
      </c>
      <c r="BQ76" s="19">
        <v>0.80701408728204116</v>
      </c>
      <c r="BR76" s="19">
        <v>8.3727711555511775</v>
      </c>
      <c r="BS76" s="19">
        <v>0</v>
      </c>
      <c r="BT76" s="19">
        <v>1024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1024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1024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3.1289378283543029E-2</v>
      </c>
      <c r="E77" s="19">
        <v>0</v>
      </c>
      <c r="F77" s="19">
        <v>0</v>
      </c>
      <c r="G77" s="19">
        <v>0</v>
      </c>
      <c r="H77" s="19">
        <v>1.6583370490277805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156.32173390458095</v>
      </c>
      <c r="AH77" s="19">
        <v>0</v>
      </c>
      <c r="AI77" s="19">
        <v>0.84481321365566164</v>
      </c>
      <c r="AJ77" s="19">
        <v>0</v>
      </c>
      <c r="AK77" s="19">
        <v>6.2578756567086058E-2</v>
      </c>
      <c r="AL77" s="19">
        <v>0.87610259193920481</v>
      </c>
      <c r="AM77" s="19">
        <v>0</v>
      </c>
      <c r="AN77" s="19">
        <v>4.9437217687997981</v>
      </c>
      <c r="AO77" s="19">
        <v>0.93868134850629081</v>
      </c>
      <c r="AP77" s="19">
        <v>0.43805129596960241</v>
      </c>
      <c r="AQ77" s="19">
        <v>0</v>
      </c>
      <c r="AR77" s="19">
        <v>9.3868134850629087E-2</v>
      </c>
      <c r="AS77" s="19">
        <v>4.036329798577051</v>
      </c>
      <c r="AT77" s="19">
        <v>0</v>
      </c>
      <c r="AU77" s="19">
        <v>0</v>
      </c>
      <c r="AV77" s="19">
        <v>0</v>
      </c>
      <c r="AW77" s="19">
        <v>1.3767326444758932</v>
      </c>
      <c r="AX77" s="19">
        <v>3.1289378283543029E-2</v>
      </c>
      <c r="AY77" s="19">
        <v>0</v>
      </c>
      <c r="AZ77" s="19">
        <v>0</v>
      </c>
      <c r="BA77" s="19">
        <v>12.108989395731152</v>
      </c>
      <c r="BB77" s="19">
        <v>0.34418316111897329</v>
      </c>
      <c r="BC77" s="19">
        <v>85.513870848923091</v>
      </c>
      <c r="BD77" s="19">
        <v>16.583370490277805</v>
      </c>
      <c r="BE77" s="19">
        <v>3.1289378283543029E-2</v>
      </c>
      <c r="BF77" s="19">
        <v>12.953802609386813</v>
      </c>
      <c r="BG77" s="19">
        <v>17.396894325649921</v>
      </c>
      <c r="BH77" s="19">
        <v>5.9136924955896317</v>
      </c>
      <c r="BI77" s="19">
        <v>2.0025202101467539</v>
      </c>
      <c r="BJ77" s="19">
        <v>20.056491479751081</v>
      </c>
      <c r="BK77" s="19">
        <v>1.2202857530581781</v>
      </c>
      <c r="BL77" s="19">
        <v>15.769846654905685</v>
      </c>
      <c r="BM77" s="19">
        <v>39.800089176666731</v>
      </c>
      <c r="BN77" s="19">
        <v>5.3191943082023148</v>
      </c>
      <c r="BO77" s="19">
        <v>4.5682492293972814</v>
      </c>
      <c r="BP77" s="19">
        <v>3.2540953414884752</v>
      </c>
      <c r="BQ77" s="19">
        <v>0.15644689141771514</v>
      </c>
      <c r="BR77" s="19">
        <v>20.33809588430297</v>
      </c>
      <c r="BS77" s="19">
        <v>0</v>
      </c>
      <c r="BT77" s="19">
        <v>434.9849368978152</v>
      </c>
      <c r="BU77" s="19">
        <v>0</v>
      </c>
      <c r="BV77" s="19">
        <v>0</v>
      </c>
      <c r="BW77" s="19">
        <v>0</v>
      </c>
      <c r="BX77" s="19">
        <v>576.25647984801185</v>
      </c>
      <c r="BY77" s="19">
        <v>602.75858325417289</v>
      </c>
      <c r="BZ77" s="19">
        <v>0</v>
      </c>
      <c r="CA77" s="19">
        <v>1179.015063102185</v>
      </c>
      <c r="CB77" s="19">
        <v>1614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1614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491.23631863186318</v>
      </c>
      <c r="AH78" s="19">
        <v>0.24374437443744373</v>
      </c>
      <c r="AI78" s="19">
        <v>0</v>
      </c>
      <c r="AJ78" s="19">
        <v>9.2622862286228624</v>
      </c>
      <c r="AK78" s="19">
        <v>0</v>
      </c>
      <c r="AL78" s="19">
        <v>1.2187218721872186</v>
      </c>
      <c r="AM78" s="19">
        <v>1.1273177317731773</v>
      </c>
      <c r="AN78" s="19">
        <v>9.1404140414041407E-2</v>
      </c>
      <c r="AO78" s="19">
        <v>0</v>
      </c>
      <c r="AP78" s="19">
        <v>0</v>
      </c>
      <c r="AQ78" s="19">
        <v>0.42655265526552655</v>
      </c>
      <c r="AR78" s="19">
        <v>0</v>
      </c>
      <c r="AS78" s="19">
        <v>0.70076507650765085</v>
      </c>
      <c r="AT78" s="19">
        <v>0.12187218721872187</v>
      </c>
      <c r="AU78" s="19">
        <v>0</v>
      </c>
      <c r="AV78" s="19">
        <v>0.36561656165616563</v>
      </c>
      <c r="AW78" s="19">
        <v>0.94450945094509453</v>
      </c>
      <c r="AX78" s="19">
        <v>0</v>
      </c>
      <c r="AY78" s="19">
        <v>0</v>
      </c>
      <c r="AZ78" s="19">
        <v>0</v>
      </c>
      <c r="BA78" s="19">
        <v>4.5702070207020702</v>
      </c>
      <c r="BB78" s="19">
        <v>9.963051305130513</v>
      </c>
      <c r="BC78" s="19">
        <v>0</v>
      </c>
      <c r="BD78" s="19">
        <v>5.1186318631863186</v>
      </c>
      <c r="BE78" s="19">
        <v>0</v>
      </c>
      <c r="BF78" s="19">
        <v>4.9967596759675965</v>
      </c>
      <c r="BG78" s="19">
        <v>5.9108010801080111</v>
      </c>
      <c r="BH78" s="19">
        <v>9.1404140414041407E-2</v>
      </c>
      <c r="BI78" s="19">
        <v>0</v>
      </c>
      <c r="BJ78" s="19">
        <v>42.59432943294329</v>
      </c>
      <c r="BK78" s="19">
        <v>5.0576957695769575</v>
      </c>
      <c r="BL78" s="19">
        <v>0.39608460846084603</v>
      </c>
      <c r="BM78" s="19">
        <v>0.18280828082808281</v>
      </c>
      <c r="BN78" s="19">
        <v>9.1404140414041407E-2</v>
      </c>
      <c r="BO78" s="19">
        <v>3.0468046804680467E-2</v>
      </c>
      <c r="BP78" s="19">
        <v>9.1404140414041407E-2</v>
      </c>
      <c r="BQ78" s="19">
        <v>3.5038253825382539</v>
      </c>
      <c r="BR78" s="19">
        <v>20.718271827182718</v>
      </c>
      <c r="BS78" s="19">
        <v>0</v>
      </c>
      <c r="BT78" s="19">
        <v>609.05625562556259</v>
      </c>
      <c r="BU78" s="19">
        <v>0</v>
      </c>
      <c r="BV78" s="19">
        <v>0</v>
      </c>
      <c r="BW78" s="19">
        <v>0</v>
      </c>
      <c r="BX78" s="19">
        <v>1391.5366336633663</v>
      </c>
      <c r="BY78" s="19">
        <v>707.40711071107103</v>
      </c>
      <c r="BZ78" s="19">
        <v>0</v>
      </c>
      <c r="CA78" s="19">
        <v>2098.9437443744373</v>
      </c>
      <c r="CB78" s="19">
        <v>2708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2708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10.481481481481483</v>
      </c>
      <c r="I79" s="19">
        <v>0</v>
      </c>
      <c r="J79" s="19">
        <v>0</v>
      </c>
      <c r="K79" s="19">
        <v>1.037037037037037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10.851851851851853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93.370370370370367</v>
      </c>
      <c r="AH79" s="19">
        <v>1.5555555555555556</v>
      </c>
      <c r="AI79" s="19">
        <v>29.888888888888889</v>
      </c>
      <c r="AJ79" s="19">
        <v>8.8888888888888875</v>
      </c>
      <c r="AK79" s="19">
        <v>7.407407407407407E-2</v>
      </c>
      <c r="AL79" s="19">
        <v>1.6296296296296298</v>
      </c>
      <c r="AM79" s="19">
        <v>2</v>
      </c>
      <c r="AN79" s="19">
        <v>12.25925925925926</v>
      </c>
      <c r="AO79" s="19">
        <v>0.25925925925925924</v>
      </c>
      <c r="AP79" s="19">
        <v>0.14814814814814814</v>
      </c>
      <c r="AQ79" s="19">
        <v>34.25925925925926</v>
      </c>
      <c r="AR79" s="19">
        <v>0</v>
      </c>
      <c r="AS79" s="19">
        <v>4.333333333333333</v>
      </c>
      <c r="AT79" s="19">
        <v>0</v>
      </c>
      <c r="AU79" s="19">
        <v>0</v>
      </c>
      <c r="AV79" s="19">
        <v>0</v>
      </c>
      <c r="AW79" s="19">
        <v>1.2962962962962963</v>
      </c>
      <c r="AX79" s="19">
        <v>0</v>
      </c>
      <c r="AY79" s="19">
        <v>0</v>
      </c>
      <c r="AZ79" s="19">
        <v>0</v>
      </c>
      <c r="BA79" s="19">
        <v>1.962962962962963</v>
      </c>
      <c r="BB79" s="19">
        <v>0</v>
      </c>
      <c r="BC79" s="19">
        <v>0.92592592592592593</v>
      </c>
      <c r="BD79" s="19">
        <v>0</v>
      </c>
      <c r="BE79" s="19">
        <v>0</v>
      </c>
      <c r="BF79" s="19">
        <v>0</v>
      </c>
      <c r="BG79" s="19">
        <v>66.962962962962962</v>
      </c>
      <c r="BH79" s="19">
        <v>0.22222222222222221</v>
      </c>
      <c r="BI79" s="19">
        <v>0</v>
      </c>
      <c r="BJ79" s="19">
        <v>0</v>
      </c>
      <c r="BK79" s="19">
        <v>0</v>
      </c>
      <c r="BL79" s="19">
        <v>3.1111111111111112</v>
      </c>
      <c r="BM79" s="19">
        <v>5.7777777777777777</v>
      </c>
      <c r="BN79" s="19">
        <v>0</v>
      </c>
      <c r="BO79" s="19">
        <v>13.925925925925926</v>
      </c>
      <c r="BP79" s="19">
        <v>8.0740740740740744</v>
      </c>
      <c r="BQ79" s="19">
        <v>0</v>
      </c>
      <c r="BR79" s="19">
        <v>1.4814814814814814</v>
      </c>
      <c r="BS79" s="19">
        <v>0</v>
      </c>
      <c r="BT79" s="19">
        <v>314.77777777777777</v>
      </c>
      <c r="BU79" s="19">
        <v>0</v>
      </c>
      <c r="BV79" s="19">
        <v>0</v>
      </c>
      <c r="BW79" s="19">
        <v>0</v>
      </c>
      <c r="BX79" s="19">
        <v>274.55555555555554</v>
      </c>
      <c r="BY79" s="19">
        <v>485.66666666666669</v>
      </c>
      <c r="BZ79" s="19">
        <v>0</v>
      </c>
      <c r="CA79" s="19">
        <v>760.22222222222217</v>
      </c>
      <c r="CB79" s="19">
        <v>1075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1075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1.6663638487294625</v>
      </c>
      <c r="E80" s="19">
        <v>3.9228982272172761</v>
      </c>
      <c r="F80" s="19">
        <v>0.20829548109118282</v>
      </c>
      <c r="G80" s="19">
        <v>1.1456251460015054</v>
      </c>
      <c r="H80" s="19">
        <v>6.0058530381291035</v>
      </c>
      <c r="I80" s="19">
        <v>0.86789783787992836</v>
      </c>
      <c r="J80" s="19">
        <v>0.65960235678874557</v>
      </c>
      <c r="K80" s="19">
        <v>1.9093752433358424</v>
      </c>
      <c r="L80" s="19">
        <v>1.2150569730318996</v>
      </c>
      <c r="M80" s="19">
        <v>3.1938640433981362</v>
      </c>
      <c r="N80" s="19">
        <v>0.83318192436473126</v>
      </c>
      <c r="O80" s="19">
        <v>0.10414774054559141</v>
      </c>
      <c r="P80" s="19">
        <v>1.9788070703662368</v>
      </c>
      <c r="Q80" s="19">
        <v>0.27772730812157709</v>
      </c>
      <c r="R80" s="19">
        <v>0.38187504866716848</v>
      </c>
      <c r="S80" s="19">
        <v>0.93732966491032255</v>
      </c>
      <c r="T80" s="19">
        <v>2.4648298595789964</v>
      </c>
      <c r="U80" s="19">
        <v>0.24301139460637994</v>
      </c>
      <c r="V80" s="19">
        <v>0.17357956757598567</v>
      </c>
      <c r="W80" s="19">
        <v>0.20829548109118282</v>
      </c>
      <c r="X80" s="19">
        <v>4.5825005840060218</v>
      </c>
      <c r="Y80" s="19">
        <v>0.76375009733433696</v>
      </c>
      <c r="Z80" s="19">
        <v>0.27772730812157709</v>
      </c>
      <c r="AA80" s="19">
        <v>0.38187504866716848</v>
      </c>
      <c r="AB80" s="19">
        <v>3.2980117839437275</v>
      </c>
      <c r="AC80" s="19">
        <v>5.9364212110987102</v>
      </c>
      <c r="AD80" s="19">
        <v>0.93732966491032255</v>
      </c>
      <c r="AE80" s="19">
        <v>3.5063072650349105</v>
      </c>
      <c r="AF80" s="19">
        <v>1.6663638487294625</v>
      </c>
      <c r="AG80" s="19">
        <v>85.296999506839356</v>
      </c>
      <c r="AH80" s="19">
        <v>355.733965790225</v>
      </c>
      <c r="AI80" s="19">
        <v>135.32263088223843</v>
      </c>
      <c r="AJ80" s="19">
        <v>53.080631764736417</v>
      </c>
      <c r="AK80" s="19">
        <v>51.657279310613333</v>
      </c>
      <c r="AL80" s="19">
        <v>15.413865600747528</v>
      </c>
      <c r="AM80" s="19">
        <v>11.62983102759104</v>
      </c>
      <c r="AN80" s="19">
        <v>97.412853323643162</v>
      </c>
      <c r="AO80" s="19">
        <v>220.51548264853221</v>
      </c>
      <c r="AP80" s="19">
        <v>7.9152282814649473</v>
      </c>
      <c r="AQ80" s="19">
        <v>510.4975082409739</v>
      </c>
      <c r="AR80" s="19">
        <v>20.586536714511901</v>
      </c>
      <c r="AS80" s="19">
        <v>37.666766163988889</v>
      </c>
      <c r="AT80" s="19">
        <v>52.490461234978071</v>
      </c>
      <c r="AU80" s="19">
        <v>0.86789783787992836</v>
      </c>
      <c r="AV80" s="19">
        <v>3.4715913515197136E-2</v>
      </c>
      <c r="AW80" s="19">
        <v>3.0550003893373479</v>
      </c>
      <c r="AX80" s="19">
        <v>1.3539206270926882</v>
      </c>
      <c r="AY80" s="19">
        <v>0.90261375139512545</v>
      </c>
      <c r="AZ80" s="19">
        <v>0.31244322163677424</v>
      </c>
      <c r="BA80" s="19">
        <v>2.9161367352765595</v>
      </c>
      <c r="BB80" s="19">
        <v>42.77000545072287</v>
      </c>
      <c r="BC80" s="19">
        <v>0.55545461624315418</v>
      </c>
      <c r="BD80" s="19">
        <v>2.0829548109118283</v>
      </c>
      <c r="BE80" s="19">
        <v>25.828639655306667</v>
      </c>
      <c r="BF80" s="19">
        <v>27.286708022944946</v>
      </c>
      <c r="BG80" s="19">
        <v>2.6731253406701794</v>
      </c>
      <c r="BH80" s="19">
        <v>1.7357956757598567</v>
      </c>
      <c r="BI80" s="19">
        <v>1.4233524541230824</v>
      </c>
      <c r="BJ80" s="19">
        <v>27.946310379733692</v>
      </c>
      <c r="BK80" s="19">
        <v>6.9431827030394272E-2</v>
      </c>
      <c r="BL80" s="19">
        <v>4.5477846704908247</v>
      </c>
      <c r="BM80" s="19">
        <v>2.8814208217613624</v>
      </c>
      <c r="BN80" s="19">
        <v>0</v>
      </c>
      <c r="BO80" s="19">
        <v>0.31244322163677424</v>
      </c>
      <c r="BP80" s="19">
        <v>0.10414774054559141</v>
      </c>
      <c r="BQ80" s="19">
        <v>3.0550003893373479</v>
      </c>
      <c r="BR80" s="19">
        <v>26.904832974277781</v>
      </c>
      <c r="BS80" s="19">
        <v>0</v>
      </c>
      <c r="BT80" s="19">
        <v>1884.5880810859917</v>
      </c>
      <c r="BU80" s="19">
        <v>0</v>
      </c>
      <c r="BV80" s="19">
        <v>0</v>
      </c>
      <c r="BW80" s="19">
        <v>0</v>
      </c>
      <c r="BX80" s="19">
        <v>137.02371064448309</v>
      </c>
      <c r="BY80" s="19">
        <v>653.38820826952531</v>
      </c>
      <c r="BZ80" s="19">
        <v>0</v>
      </c>
      <c r="CA80" s="19">
        <v>790.41191891400831</v>
      </c>
      <c r="CB80" s="19">
        <v>2675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2675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0.13241758241758242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1.8916797488226059E-2</v>
      </c>
      <c r="AG81" s="19">
        <v>0</v>
      </c>
      <c r="AH81" s="19">
        <v>23.910832025117742</v>
      </c>
      <c r="AI81" s="19">
        <v>0.24591836734693875</v>
      </c>
      <c r="AJ81" s="19">
        <v>0.37833594976452123</v>
      </c>
      <c r="AK81" s="19">
        <v>0</v>
      </c>
      <c r="AL81" s="19">
        <v>3.7833594976452119E-2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5.6750392464678182E-2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3.7833594976452119E-2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10.196153846153846</v>
      </c>
      <c r="BS81" s="19">
        <v>0</v>
      </c>
      <c r="BT81" s="19">
        <v>35.014992150706433</v>
      </c>
      <c r="BU81" s="19">
        <v>0</v>
      </c>
      <c r="BV81" s="19">
        <v>0</v>
      </c>
      <c r="BW81" s="19">
        <v>0</v>
      </c>
      <c r="BX81" s="19">
        <v>656.11020408163267</v>
      </c>
      <c r="BY81" s="19">
        <v>31.874803767660911</v>
      </c>
      <c r="BZ81" s="19">
        <v>0</v>
      </c>
      <c r="CA81" s="19">
        <v>687.98500784929354</v>
      </c>
      <c r="CB81" s="19">
        <v>723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723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69.222964495235516</v>
      </c>
      <c r="AJ82" s="19">
        <v>0</v>
      </c>
      <c r="AK82" s="19">
        <v>0</v>
      </c>
      <c r="AL82" s="19">
        <v>0</v>
      </c>
      <c r="AM82" s="19">
        <v>0</v>
      </c>
      <c r="AN82" s="19">
        <v>27.606632981789822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96.829597477025331</v>
      </c>
      <c r="BU82" s="19">
        <v>0</v>
      </c>
      <c r="BV82" s="19">
        <v>0</v>
      </c>
      <c r="BW82" s="19">
        <v>0</v>
      </c>
      <c r="BX82" s="19">
        <v>5.7544169012174029</v>
      </c>
      <c r="BY82" s="19">
        <v>613.41598562175727</v>
      </c>
      <c r="BZ82" s="19">
        <v>0</v>
      </c>
      <c r="CA82" s="19">
        <v>619.17040252297465</v>
      </c>
      <c r="CB82" s="19">
        <v>716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716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5.1212449030540066</v>
      </c>
      <c r="H83" s="19">
        <v>75.045934925522175</v>
      </c>
      <c r="I83" s="19">
        <v>33.944661729216939</v>
      </c>
      <c r="J83" s="19">
        <v>14.608679370891238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0.29545643671465421</v>
      </c>
      <c r="AF83" s="19">
        <v>0</v>
      </c>
      <c r="AG83" s="19">
        <v>0</v>
      </c>
      <c r="AH83" s="19">
        <v>0</v>
      </c>
      <c r="AI83" s="19">
        <v>83.778314055088629</v>
      </c>
      <c r="AJ83" s="19">
        <v>0</v>
      </c>
      <c r="AK83" s="19">
        <v>0</v>
      </c>
      <c r="AL83" s="19">
        <v>0</v>
      </c>
      <c r="AM83" s="19">
        <v>0</v>
      </c>
      <c r="AN83" s="19">
        <v>34.929516518265785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0.1969709578097695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247.92077889656323</v>
      </c>
      <c r="BU83" s="19">
        <v>0</v>
      </c>
      <c r="BV83" s="19">
        <v>0</v>
      </c>
      <c r="BW83" s="19">
        <v>0</v>
      </c>
      <c r="BX83" s="19">
        <v>0</v>
      </c>
      <c r="BY83" s="19">
        <v>541.07922110343679</v>
      </c>
      <c r="BZ83" s="19">
        <v>0</v>
      </c>
      <c r="CA83" s="19">
        <v>541.07922110343679</v>
      </c>
      <c r="CB83" s="19">
        <v>789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789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0.51377080154058574</v>
      </c>
      <c r="E84" s="19">
        <v>1.2477290894557083</v>
      </c>
      <c r="F84" s="19">
        <v>0.51377080154058574</v>
      </c>
      <c r="G84" s="19">
        <v>2.2385727781411235</v>
      </c>
      <c r="H84" s="19">
        <v>84.551994767822109</v>
      </c>
      <c r="I84" s="19">
        <v>80.368432526705902</v>
      </c>
      <c r="J84" s="19">
        <v>21.541675750308844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3.1927185524307831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3.7431872683671243</v>
      </c>
      <c r="AC84" s="19">
        <v>7.3395828791512241E-2</v>
      </c>
      <c r="AD84" s="19">
        <v>0</v>
      </c>
      <c r="AE84" s="19">
        <v>0.51377080154058574</v>
      </c>
      <c r="AF84" s="19">
        <v>2.6422498364944409</v>
      </c>
      <c r="AG84" s="19">
        <v>2.8624373228689772</v>
      </c>
      <c r="AH84" s="19">
        <v>28.7711648862728</v>
      </c>
      <c r="AI84" s="19">
        <v>844.23552067436958</v>
      </c>
      <c r="AJ84" s="19">
        <v>85.616234285299029</v>
      </c>
      <c r="AK84" s="19">
        <v>1.1376353462684399</v>
      </c>
      <c r="AL84" s="19">
        <v>35.083206162342854</v>
      </c>
      <c r="AM84" s="19">
        <v>0</v>
      </c>
      <c r="AN84" s="19">
        <v>370.02507085240899</v>
      </c>
      <c r="AO84" s="19">
        <v>0.91744785989390309</v>
      </c>
      <c r="AP84" s="19">
        <v>3.4496039532010756</v>
      </c>
      <c r="AQ84" s="19">
        <v>224.04076738609115</v>
      </c>
      <c r="AR84" s="19">
        <v>17.468207252379912</v>
      </c>
      <c r="AS84" s="19">
        <v>21.688467407891867</v>
      </c>
      <c r="AT84" s="19">
        <v>1.79819780539205</v>
      </c>
      <c r="AU84" s="19">
        <v>8.0368432526705913</v>
      </c>
      <c r="AV84" s="19">
        <v>0</v>
      </c>
      <c r="AW84" s="19">
        <v>9.3579681709178111</v>
      </c>
      <c r="AX84" s="19">
        <v>0.3669791439575612</v>
      </c>
      <c r="AY84" s="19">
        <v>0</v>
      </c>
      <c r="AZ84" s="19">
        <v>0</v>
      </c>
      <c r="BA84" s="19">
        <v>0</v>
      </c>
      <c r="BB84" s="19">
        <v>3.082624809243514</v>
      </c>
      <c r="BC84" s="19">
        <v>0</v>
      </c>
      <c r="BD84" s="19">
        <v>0.1834895719787806</v>
      </c>
      <c r="BE84" s="19">
        <v>0</v>
      </c>
      <c r="BF84" s="19">
        <v>0</v>
      </c>
      <c r="BG84" s="19">
        <v>0.22018748637453675</v>
      </c>
      <c r="BH84" s="19">
        <v>7.3395828791512241E-2</v>
      </c>
      <c r="BI84" s="19">
        <v>0</v>
      </c>
      <c r="BJ84" s="19">
        <v>61.24881912651697</v>
      </c>
      <c r="BK84" s="19">
        <v>0</v>
      </c>
      <c r="BL84" s="19">
        <v>3.6697914395756124</v>
      </c>
      <c r="BM84" s="19">
        <v>0.47707288714482959</v>
      </c>
      <c r="BN84" s="19">
        <v>0</v>
      </c>
      <c r="BO84" s="19">
        <v>5.4312913305719057</v>
      </c>
      <c r="BP84" s="19">
        <v>0</v>
      </c>
      <c r="BQ84" s="19">
        <v>0.1834895719787806</v>
      </c>
      <c r="BR84" s="19">
        <v>0</v>
      </c>
      <c r="BS84" s="19">
        <v>0</v>
      </c>
      <c r="BT84" s="19">
        <v>1930.5671826175421</v>
      </c>
      <c r="BU84" s="19">
        <v>0</v>
      </c>
      <c r="BV84" s="19">
        <v>0</v>
      </c>
      <c r="BW84" s="19">
        <v>0</v>
      </c>
      <c r="BX84" s="19">
        <v>188.62727999418647</v>
      </c>
      <c r="BY84" s="19">
        <v>2930.8055373882712</v>
      </c>
      <c r="BZ84" s="19">
        <v>0</v>
      </c>
      <c r="CA84" s="19">
        <v>3119.4328173824574</v>
      </c>
      <c r="CB84" s="19">
        <v>5050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5050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57.093778204792272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4.4436195300899648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0.64634465892217663</v>
      </c>
      <c r="BH85" s="19">
        <v>0</v>
      </c>
      <c r="BI85" s="19">
        <v>0</v>
      </c>
      <c r="BJ85" s="19">
        <v>0</v>
      </c>
      <c r="BK85" s="19">
        <v>0</v>
      </c>
      <c r="BL85" s="19">
        <v>0.61941363146708583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62.803156025271498</v>
      </c>
      <c r="BU85" s="19">
        <v>0</v>
      </c>
      <c r="BV85" s="19">
        <v>0</v>
      </c>
      <c r="BW85" s="19">
        <v>0</v>
      </c>
      <c r="BX85" s="19">
        <v>3871.3351966692871</v>
      </c>
      <c r="BY85" s="19">
        <v>1615.8616473054415</v>
      </c>
      <c r="BZ85" s="19">
        <v>0</v>
      </c>
      <c r="CA85" s="19">
        <v>5487.1968439747288</v>
      </c>
      <c r="CB85" s="19">
        <v>5550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5550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1.974992467610726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0.65833082253690867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186.42211509490809</v>
      </c>
      <c r="AK86" s="19">
        <v>1.0018077734257305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6.8122928592949687</v>
      </c>
      <c r="AS86" s="19">
        <v>0</v>
      </c>
      <c r="AT86" s="19">
        <v>18.061163000903885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214.93070201868031</v>
      </c>
      <c r="BU86" s="19">
        <v>0</v>
      </c>
      <c r="BV86" s="19">
        <v>0</v>
      </c>
      <c r="BW86" s="19">
        <v>0</v>
      </c>
      <c r="BX86" s="19">
        <v>38.755649291955407</v>
      </c>
      <c r="BY86" s="19">
        <v>1456.3136486893643</v>
      </c>
      <c r="BZ86" s="19">
        <v>0</v>
      </c>
      <c r="CA86" s="19">
        <v>1495.0692979813196</v>
      </c>
      <c r="CB86" s="19">
        <v>1710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1710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1999.435802244697</v>
      </c>
      <c r="AK87" s="19">
        <v>514.59066336245246</v>
      </c>
      <c r="AL87" s="19">
        <v>0.94087816826614867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619.23722407738751</v>
      </c>
      <c r="AS87" s="19">
        <v>0</v>
      </c>
      <c r="AT87" s="19">
        <v>436.6720120941892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1.8469089969668846</v>
      </c>
      <c r="BH87" s="19">
        <v>0</v>
      </c>
      <c r="BI87" s="19">
        <v>7.1437046109096478</v>
      </c>
      <c r="BJ87" s="19">
        <v>0</v>
      </c>
      <c r="BK87" s="19">
        <v>0</v>
      </c>
      <c r="BL87" s="19">
        <v>43.872800512854859</v>
      </c>
      <c r="BM87" s="19">
        <v>13.27683637442232</v>
      </c>
      <c r="BN87" s="19">
        <v>0</v>
      </c>
      <c r="BO87" s="19">
        <v>4.9831695578540467</v>
      </c>
      <c r="BP87" s="19">
        <v>0</v>
      </c>
      <c r="BQ87" s="19">
        <v>0</v>
      </c>
      <c r="BR87" s="19">
        <v>0</v>
      </c>
      <c r="BS87" s="19">
        <v>0</v>
      </c>
      <c r="BT87" s="19">
        <v>3642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3642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3642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291.65280622695616</v>
      </c>
      <c r="AM88" s="19">
        <v>0</v>
      </c>
      <c r="AN88" s="19">
        <v>37.325071691929537</v>
      </c>
      <c r="AO88" s="19">
        <v>0</v>
      </c>
      <c r="AP88" s="19">
        <v>0</v>
      </c>
      <c r="AQ88" s="19">
        <v>0</v>
      </c>
      <c r="AR88" s="19">
        <v>3.725931995083982</v>
      </c>
      <c r="AS88" s="19">
        <v>0</v>
      </c>
      <c r="AT88" s="19">
        <v>27.944489963129868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4.9532978287587062</v>
      </c>
      <c r="BM88" s="19">
        <v>2.1917247029905773E-2</v>
      </c>
      <c r="BN88" s="19">
        <v>0</v>
      </c>
      <c r="BO88" s="19">
        <v>0</v>
      </c>
      <c r="BP88" s="19">
        <v>0</v>
      </c>
      <c r="BQ88" s="19">
        <v>0</v>
      </c>
      <c r="BR88" s="19">
        <v>1.9287177386317085</v>
      </c>
      <c r="BS88" s="19">
        <v>0</v>
      </c>
      <c r="BT88" s="19">
        <v>367.55223269151986</v>
      </c>
      <c r="BU88" s="19">
        <v>0</v>
      </c>
      <c r="BV88" s="19">
        <v>0</v>
      </c>
      <c r="BW88" s="19">
        <v>0</v>
      </c>
      <c r="BX88" s="19">
        <v>390.47767308480132</v>
      </c>
      <c r="BY88" s="19">
        <v>311.97009422367881</v>
      </c>
      <c r="BZ88" s="19">
        <v>0</v>
      </c>
      <c r="CA88" s="19">
        <v>702.44776730848014</v>
      </c>
      <c r="CB88" s="19">
        <v>1070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1070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10.026946199151636</v>
      </c>
      <c r="AL89" s="19">
        <v>0</v>
      </c>
      <c r="AM89" s="19">
        <v>44.115444474961087</v>
      </c>
      <c r="AN89" s="19">
        <v>0</v>
      </c>
      <c r="AO89" s="19">
        <v>0</v>
      </c>
      <c r="AP89" s="19">
        <v>0</v>
      </c>
      <c r="AQ89" s="19">
        <v>1.5594006530562421E-2</v>
      </c>
      <c r="AR89" s="19">
        <v>0.23391009795843631</v>
      </c>
      <c r="AS89" s="19">
        <v>1.6217766791784918</v>
      </c>
      <c r="AT89" s="19">
        <v>0</v>
      </c>
      <c r="AU89" s="19">
        <v>0</v>
      </c>
      <c r="AV89" s="19">
        <v>0</v>
      </c>
      <c r="AW89" s="19">
        <v>0.65494827428362168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2.2767249534621135</v>
      </c>
      <c r="BM89" s="19">
        <v>1.6217766791784918</v>
      </c>
      <c r="BN89" s="19">
        <v>0</v>
      </c>
      <c r="BO89" s="19">
        <v>0.65494827428362168</v>
      </c>
      <c r="BP89" s="19">
        <v>0.3742561567334981</v>
      </c>
      <c r="BQ89" s="19">
        <v>0.20272208489731147</v>
      </c>
      <c r="BR89" s="19">
        <v>0</v>
      </c>
      <c r="BS89" s="19">
        <v>0</v>
      </c>
      <c r="BT89" s="19">
        <v>61.799047880618872</v>
      </c>
      <c r="BU89" s="19">
        <v>0</v>
      </c>
      <c r="BV89" s="19">
        <v>0</v>
      </c>
      <c r="BW89" s="19">
        <v>0</v>
      </c>
      <c r="BX89" s="19">
        <v>756.52763282370529</v>
      </c>
      <c r="BY89" s="19">
        <v>203.67331929567578</v>
      </c>
      <c r="BZ89" s="19">
        <v>0</v>
      </c>
      <c r="CA89" s="19">
        <v>960.2009521193811</v>
      </c>
      <c r="CB89" s="19">
        <v>1022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1022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0.13269414057498899</v>
      </c>
      <c r="E90" s="19">
        <v>3.3173535143747247E-2</v>
      </c>
      <c r="F90" s="19">
        <v>0.28197504872185158</v>
      </c>
      <c r="G90" s="19">
        <v>0</v>
      </c>
      <c r="H90" s="19">
        <v>0.96203251916867005</v>
      </c>
      <c r="I90" s="19">
        <v>0.58053686501557678</v>
      </c>
      <c r="J90" s="19">
        <v>9.9520605431241735E-2</v>
      </c>
      <c r="K90" s="19">
        <v>0.23221474600623071</v>
      </c>
      <c r="L90" s="19">
        <v>0.1658676757187362</v>
      </c>
      <c r="M90" s="19">
        <v>0.43125595686871415</v>
      </c>
      <c r="N90" s="19">
        <v>0.1492809081468626</v>
      </c>
      <c r="O90" s="19">
        <v>0</v>
      </c>
      <c r="P90" s="19">
        <v>0.24880151357810434</v>
      </c>
      <c r="Q90" s="19">
        <v>41.43374539454031</v>
      </c>
      <c r="R90" s="19">
        <v>6.9332688450431741</v>
      </c>
      <c r="S90" s="19">
        <v>0.19904121086248347</v>
      </c>
      <c r="T90" s="19">
        <v>3.3173535143747247E-2</v>
      </c>
      <c r="U90" s="19">
        <v>0</v>
      </c>
      <c r="V90" s="19">
        <v>8.2933837859368101E-2</v>
      </c>
      <c r="W90" s="19">
        <v>3.3173535143747247E-2</v>
      </c>
      <c r="X90" s="19">
        <v>2.4216680654935487</v>
      </c>
      <c r="Y90" s="19">
        <v>1.0615531245999119</v>
      </c>
      <c r="Z90" s="19">
        <v>0</v>
      </c>
      <c r="AA90" s="19">
        <v>1.2937678706061424</v>
      </c>
      <c r="AB90" s="19">
        <v>3.3173535143747247E-2</v>
      </c>
      <c r="AC90" s="19">
        <v>3.6988491685278175</v>
      </c>
      <c r="AD90" s="19">
        <v>0.18245444329060984</v>
      </c>
      <c r="AE90" s="19">
        <v>1.6586767571873624E-2</v>
      </c>
      <c r="AF90" s="19">
        <v>8.2933837859368101E-2</v>
      </c>
      <c r="AG90" s="19">
        <v>0.59712363258745038</v>
      </c>
      <c r="AH90" s="19">
        <v>4.9760302715620867E-2</v>
      </c>
      <c r="AI90" s="19">
        <v>14.596355463248788</v>
      </c>
      <c r="AJ90" s="19">
        <v>9.5871516565429538</v>
      </c>
      <c r="AK90" s="19">
        <v>0.77957807587806027</v>
      </c>
      <c r="AL90" s="19">
        <v>0.1658676757187362</v>
      </c>
      <c r="AM90" s="19">
        <v>18.162510491201616</v>
      </c>
      <c r="AN90" s="19">
        <v>2.7865769520747685</v>
      </c>
      <c r="AO90" s="19">
        <v>1.4264620111811315</v>
      </c>
      <c r="AP90" s="19">
        <v>0.8625119137374283</v>
      </c>
      <c r="AQ90" s="19">
        <v>23.437102579057427</v>
      </c>
      <c r="AR90" s="19">
        <v>0.56395009744370317</v>
      </c>
      <c r="AS90" s="19">
        <v>8.1109293426462017</v>
      </c>
      <c r="AT90" s="19">
        <v>2.5709489736404114</v>
      </c>
      <c r="AU90" s="19">
        <v>2.7534034169310213</v>
      </c>
      <c r="AV90" s="19">
        <v>3.3173535143747247E-2</v>
      </c>
      <c r="AW90" s="19">
        <v>3.1846593737997355</v>
      </c>
      <c r="AX90" s="19">
        <v>8.2933837859368101E-2</v>
      </c>
      <c r="AY90" s="19">
        <v>0.1492809081468626</v>
      </c>
      <c r="AZ90" s="19">
        <v>3.3173535143747247E-2</v>
      </c>
      <c r="BA90" s="19">
        <v>1.5259826166123733</v>
      </c>
      <c r="BB90" s="19">
        <v>4.9760302715620867E-2</v>
      </c>
      <c r="BC90" s="19">
        <v>2.056759178912329</v>
      </c>
      <c r="BD90" s="19">
        <v>6.9166820774713003</v>
      </c>
      <c r="BE90" s="19">
        <v>3.2012461413716089</v>
      </c>
      <c r="BF90" s="19">
        <v>6.2863849097401028</v>
      </c>
      <c r="BG90" s="19">
        <v>11.876125581461514</v>
      </c>
      <c r="BH90" s="19">
        <v>7.9450616669274652</v>
      </c>
      <c r="BI90" s="19">
        <v>13.700670014367612</v>
      </c>
      <c r="BJ90" s="19">
        <v>5.2745920878558117</v>
      </c>
      <c r="BK90" s="19">
        <v>0.46442949201246142</v>
      </c>
      <c r="BL90" s="19">
        <v>21.861359659729434</v>
      </c>
      <c r="BM90" s="19">
        <v>22.226268546310653</v>
      </c>
      <c r="BN90" s="19">
        <v>0.71323100559056574</v>
      </c>
      <c r="BO90" s="19">
        <v>52.082450175683178</v>
      </c>
      <c r="BP90" s="19">
        <v>224.568246155597</v>
      </c>
      <c r="BQ90" s="19">
        <v>4.3789066389746356</v>
      </c>
      <c r="BR90" s="19">
        <v>2.8363372547903891</v>
      </c>
      <c r="BS90" s="19">
        <v>0</v>
      </c>
      <c r="BT90" s="19">
        <v>538.72162396688339</v>
      </c>
      <c r="BU90" s="19">
        <v>0</v>
      </c>
      <c r="BV90" s="19">
        <v>0</v>
      </c>
      <c r="BW90" s="19">
        <v>0</v>
      </c>
      <c r="BX90" s="19">
        <v>505.74713003399859</v>
      </c>
      <c r="BY90" s="19">
        <v>121.53124599911803</v>
      </c>
      <c r="BZ90" s="19">
        <v>0</v>
      </c>
      <c r="CA90" s="19">
        <v>627.27837603311673</v>
      </c>
      <c r="CB90" s="19">
        <v>1166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1166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3.7291109259178037</v>
      </c>
      <c r="E91" s="19">
        <v>1.5777007763498399</v>
      </c>
      <c r="F91" s="19">
        <v>6.5976577920084214</v>
      </c>
      <c r="G91" s="19">
        <v>43.888767051186456</v>
      </c>
      <c r="H91" s="19">
        <v>99.825430939953506</v>
      </c>
      <c r="I91" s="19">
        <v>56.223518575376112</v>
      </c>
      <c r="J91" s="19">
        <v>37.96043686126584</v>
      </c>
      <c r="K91" s="19">
        <v>45.418658713101451</v>
      </c>
      <c r="L91" s="19">
        <v>34.135707706478357</v>
      </c>
      <c r="M91" s="19">
        <v>27.585859028904775</v>
      </c>
      <c r="N91" s="19">
        <v>18.502127286284484</v>
      </c>
      <c r="O91" s="19">
        <v>0.81275494539234183</v>
      </c>
      <c r="P91" s="19">
        <v>14.533970788192466</v>
      </c>
      <c r="Q91" s="19">
        <v>25.816921794815563</v>
      </c>
      <c r="R91" s="19">
        <v>8.3187859116627916</v>
      </c>
      <c r="S91" s="19">
        <v>22.183429097767444</v>
      </c>
      <c r="T91" s="19">
        <v>117.32356682310629</v>
      </c>
      <c r="U91" s="19">
        <v>69.849116189306557</v>
      </c>
      <c r="V91" s="19">
        <v>20.844773893591825</v>
      </c>
      <c r="W91" s="19">
        <v>20.796964779156983</v>
      </c>
      <c r="X91" s="19">
        <v>57.609982893986583</v>
      </c>
      <c r="Y91" s="19">
        <v>29.163559805254618</v>
      </c>
      <c r="Z91" s="19">
        <v>7.7928856528795123</v>
      </c>
      <c r="AA91" s="19">
        <v>29.211368919689459</v>
      </c>
      <c r="AB91" s="19">
        <v>27.107767884556342</v>
      </c>
      <c r="AC91" s="19">
        <v>133.86552041756218</v>
      </c>
      <c r="AD91" s="19">
        <v>375.87525768674067</v>
      </c>
      <c r="AE91" s="19">
        <v>91.363217684986182</v>
      </c>
      <c r="AF91" s="19">
        <v>36.669590771525066</v>
      </c>
      <c r="AG91" s="19">
        <v>3.8725382692223342</v>
      </c>
      <c r="AH91" s="19">
        <v>24.287030132900568</v>
      </c>
      <c r="AI91" s="19">
        <v>80.701785166016052</v>
      </c>
      <c r="AJ91" s="19">
        <v>10.757050747839818</v>
      </c>
      <c r="AK91" s="19">
        <v>36.621781657090224</v>
      </c>
      <c r="AL91" s="19">
        <v>15.346725733584808</v>
      </c>
      <c r="AM91" s="19">
        <v>35.091889995175229</v>
      </c>
      <c r="AN91" s="19">
        <v>34.37475327865257</v>
      </c>
      <c r="AO91" s="19">
        <v>68.988552129479359</v>
      </c>
      <c r="AP91" s="19">
        <v>48.95653318127988</v>
      </c>
      <c r="AQ91" s="19">
        <v>129.51489100399141</v>
      </c>
      <c r="AR91" s="19">
        <v>38.6775735777885</v>
      </c>
      <c r="AS91" s="19">
        <v>193.43567700337735</v>
      </c>
      <c r="AT91" s="19">
        <v>27.251195227860872</v>
      </c>
      <c r="AU91" s="19">
        <v>28.733277775341026</v>
      </c>
      <c r="AV91" s="19">
        <v>12.765033554103249</v>
      </c>
      <c r="AW91" s="19">
        <v>137.45120400017544</v>
      </c>
      <c r="AX91" s="19">
        <v>0.33466380104390542</v>
      </c>
      <c r="AY91" s="19">
        <v>12.621606210798719</v>
      </c>
      <c r="AZ91" s="19">
        <v>38.964428264397561</v>
      </c>
      <c r="BA91" s="19">
        <v>7.0757489363568586</v>
      </c>
      <c r="BB91" s="19">
        <v>40.924601956226148</v>
      </c>
      <c r="BC91" s="19">
        <v>37.147681915873505</v>
      </c>
      <c r="BD91" s="19">
        <v>15.92043510680293</v>
      </c>
      <c r="BE91" s="19">
        <v>5.1155752445282685</v>
      </c>
      <c r="BF91" s="19">
        <v>40.350892583008026</v>
      </c>
      <c r="BG91" s="19">
        <v>11.904469494276064</v>
      </c>
      <c r="BH91" s="19">
        <v>7.3626036229659197</v>
      </c>
      <c r="BI91" s="19">
        <v>45.227422255362079</v>
      </c>
      <c r="BJ91" s="19">
        <v>46.183604544058952</v>
      </c>
      <c r="BK91" s="19">
        <v>10.422386946795912</v>
      </c>
      <c r="BL91" s="19">
        <v>48.287205579192069</v>
      </c>
      <c r="BM91" s="19">
        <v>5.9283301899206107</v>
      </c>
      <c r="BN91" s="19">
        <v>0</v>
      </c>
      <c r="BO91" s="19">
        <v>42.836966533619893</v>
      </c>
      <c r="BP91" s="19">
        <v>21.131628580200886</v>
      </c>
      <c r="BQ91" s="19">
        <v>23.761129874117287</v>
      </c>
      <c r="BR91" s="19">
        <v>25.099785078292911</v>
      </c>
      <c r="BS91" s="19">
        <v>0</v>
      </c>
      <c r="BT91" s="19">
        <v>2878.0130707487169</v>
      </c>
      <c r="BU91" s="19">
        <v>0</v>
      </c>
      <c r="BV91" s="19">
        <v>0</v>
      </c>
      <c r="BW91" s="19">
        <v>0</v>
      </c>
      <c r="BX91" s="19">
        <v>6.6454669064432652</v>
      </c>
      <c r="BY91" s="19">
        <v>385.34146234483967</v>
      </c>
      <c r="BZ91" s="19">
        <v>0</v>
      </c>
      <c r="CA91" s="19">
        <v>391.98692925128296</v>
      </c>
      <c r="CB91" s="19">
        <v>3270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3270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183.23276824317861</v>
      </c>
      <c r="E92" s="19">
        <v>117.28604101269745</v>
      </c>
      <c r="F92" s="19">
        <v>10.733986960859799</v>
      </c>
      <c r="G92" s="19">
        <v>19.761040215405504</v>
      </c>
      <c r="H92" s="19">
        <v>4.9566728779505498</v>
      </c>
      <c r="I92" s="19">
        <v>27.573544486612327</v>
      </c>
      <c r="J92" s="19">
        <v>10.405730478876318</v>
      </c>
      <c r="K92" s="19">
        <v>36.206689962777858</v>
      </c>
      <c r="L92" s="19">
        <v>2.1336671328926209</v>
      </c>
      <c r="M92" s="19">
        <v>78.387647897655057</v>
      </c>
      <c r="N92" s="19">
        <v>17.594547434314535</v>
      </c>
      <c r="O92" s="19">
        <v>1.9038875955041845</v>
      </c>
      <c r="P92" s="19">
        <v>43.461158214612766</v>
      </c>
      <c r="Q92" s="19">
        <v>6.236873157686122</v>
      </c>
      <c r="R92" s="19">
        <v>7.878155567603522</v>
      </c>
      <c r="S92" s="19">
        <v>20.548855772165854</v>
      </c>
      <c r="T92" s="19">
        <v>61.679392964695914</v>
      </c>
      <c r="U92" s="19">
        <v>4.6284163959670694</v>
      </c>
      <c r="V92" s="19">
        <v>2.429097966677753</v>
      </c>
      <c r="W92" s="19">
        <v>2.6917031522645369</v>
      </c>
      <c r="X92" s="19">
        <v>124.96724269111088</v>
      </c>
      <c r="Y92" s="19">
        <v>17.627373082512882</v>
      </c>
      <c r="Z92" s="19">
        <v>5.4490576009257694</v>
      </c>
      <c r="AA92" s="19">
        <v>7.2216426036365631</v>
      </c>
      <c r="AB92" s="19">
        <v>59.283120646216503</v>
      </c>
      <c r="AC92" s="19">
        <v>118.36928740324294</v>
      </c>
      <c r="AD92" s="19">
        <v>96.179149221159676</v>
      </c>
      <c r="AE92" s="19">
        <v>67.358230103010115</v>
      </c>
      <c r="AF92" s="19">
        <v>37.651018483505169</v>
      </c>
      <c r="AG92" s="19">
        <v>4.3986368585786337</v>
      </c>
      <c r="AH92" s="19">
        <v>17.463244841521142</v>
      </c>
      <c r="AI92" s="19">
        <v>19.235829844231937</v>
      </c>
      <c r="AJ92" s="19">
        <v>16.839557525752529</v>
      </c>
      <c r="AK92" s="19">
        <v>40.17859339477797</v>
      </c>
      <c r="AL92" s="19">
        <v>8.042283808595263</v>
      </c>
      <c r="AM92" s="19">
        <v>10.733986960859799</v>
      </c>
      <c r="AN92" s="19">
        <v>5.3834063045290739</v>
      </c>
      <c r="AO92" s="19">
        <v>2076.714633268487</v>
      </c>
      <c r="AP92" s="19">
        <v>81.899992254878285</v>
      </c>
      <c r="AQ92" s="19">
        <v>18.612142528463323</v>
      </c>
      <c r="AR92" s="19">
        <v>41.196188488926751</v>
      </c>
      <c r="AS92" s="19">
        <v>451.28701143088847</v>
      </c>
      <c r="AT92" s="19">
        <v>39.489254782612662</v>
      </c>
      <c r="AU92" s="19">
        <v>1.4115028725289644</v>
      </c>
      <c r="AV92" s="19">
        <v>0.88629250135539639</v>
      </c>
      <c r="AW92" s="19">
        <v>27.2124623564305</v>
      </c>
      <c r="AX92" s="19">
        <v>31.250017084827306</v>
      </c>
      <c r="AY92" s="19">
        <v>43.822240344794594</v>
      </c>
      <c r="AZ92" s="19">
        <v>5.2192780635373337</v>
      </c>
      <c r="BA92" s="19">
        <v>11.193546035636672</v>
      </c>
      <c r="BB92" s="19">
        <v>57.543361291704066</v>
      </c>
      <c r="BC92" s="19">
        <v>12.3752693707772</v>
      </c>
      <c r="BD92" s="19">
        <v>64.469573061555494</v>
      </c>
      <c r="BE92" s="19">
        <v>12.57222325996729</v>
      </c>
      <c r="BF92" s="19">
        <v>25.538354298314754</v>
      </c>
      <c r="BG92" s="19">
        <v>8.7644480689589184</v>
      </c>
      <c r="BH92" s="19">
        <v>5.4162319527274212</v>
      </c>
      <c r="BI92" s="19">
        <v>3.8406008392067172</v>
      </c>
      <c r="BJ92" s="19">
        <v>159.23721941018619</v>
      </c>
      <c r="BK92" s="19">
        <v>2.0680158364959245</v>
      </c>
      <c r="BL92" s="19">
        <v>169.54447294446749</v>
      </c>
      <c r="BM92" s="19">
        <v>50.321718688067506</v>
      </c>
      <c r="BN92" s="19">
        <v>54.424924712860999</v>
      </c>
      <c r="BO92" s="19">
        <v>33.088253383934791</v>
      </c>
      <c r="BP92" s="19">
        <v>36.141038666381164</v>
      </c>
      <c r="BQ92" s="19">
        <v>22.354266423074996</v>
      </c>
      <c r="BR92" s="19">
        <v>92.010291899969488</v>
      </c>
      <c r="BS92" s="19">
        <v>0</v>
      </c>
      <c r="BT92" s="19">
        <v>4956.0163649865826</v>
      </c>
      <c r="BU92" s="19">
        <v>0</v>
      </c>
      <c r="BV92" s="19">
        <v>0</v>
      </c>
      <c r="BW92" s="19">
        <v>0</v>
      </c>
      <c r="BX92" s="19">
        <v>2248.9836350134174</v>
      </c>
      <c r="BY92" s="19">
        <v>0</v>
      </c>
      <c r="BZ92" s="19">
        <v>0</v>
      </c>
      <c r="CA92" s="19">
        <v>2248.9836350134174</v>
      </c>
      <c r="CB92" s="19">
        <v>7205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7205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0.13372631428978488</v>
      </c>
      <c r="E93" s="19">
        <v>4.4575438096594956E-2</v>
      </c>
      <c r="F93" s="19">
        <v>4.4575438096594956E-2</v>
      </c>
      <c r="G93" s="19">
        <v>1.1589613905114688</v>
      </c>
      <c r="H93" s="19">
        <v>0.98065963812508905</v>
      </c>
      <c r="I93" s="19">
        <v>5.3044771334947995</v>
      </c>
      <c r="J93" s="19">
        <v>1.8275929619603932</v>
      </c>
      <c r="K93" s="19">
        <v>4.8141473144322555</v>
      </c>
      <c r="L93" s="19">
        <v>2.5407999715059124</v>
      </c>
      <c r="M93" s="19">
        <v>10.252350762216841</v>
      </c>
      <c r="N93" s="19">
        <v>14.843620886166121</v>
      </c>
      <c r="O93" s="19">
        <v>4.4575438096594956E-2</v>
      </c>
      <c r="P93" s="19">
        <v>2.5407999715059124</v>
      </c>
      <c r="Q93" s="19">
        <v>1.2481122667046587</v>
      </c>
      <c r="R93" s="19">
        <v>0.8915087619318991</v>
      </c>
      <c r="S93" s="19">
        <v>6.2405613335232939</v>
      </c>
      <c r="T93" s="19">
        <v>11.901641971790854</v>
      </c>
      <c r="U93" s="19">
        <v>0.40117894286935463</v>
      </c>
      <c r="V93" s="19">
        <v>8.3356069240632564</v>
      </c>
      <c r="W93" s="19">
        <v>0.62405613335232935</v>
      </c>
      <c r="X93" s="19">
        <v>19.479466448211998</v>
      </c>
      <c r="Y93" s="19">
        <v>11.812491095597663</v>
      </c>
      <c r="Z93" s="19">
        <v>4.279242057273116</v>
      </c>
      <c r="AA93" s="19">
        <v>2.4516490953127228</v>
      </c>
      <c r="AB93" s="19">
        <v>19.925220829177945</v>
      </c>
      <c r="AC93" s="19">
        <v>27.592196181792275</v>
      </c>
      <c r="AD93" s="19">
        <v>144.64729662345061</v>
      </c>
      <c r="AE93" s="19">
        <v>74.93131144037612</v>
      </c>
      <c r="AF93" s="19">
        <v>6.418863085909674</v>
      </c>
      <c r="AG93" s="19">
        <v>1.1589613905114688</v>
      </c>
      <c r="AH93" s="19">
        <v>2.3179227810229377</v>
      </c>
      <c r="AI93" s="19">
        <v>3.8334876763071661</v>
      </c>
      <c r="AJ93" s="19">
        <v>4.3683929334663061</v>
      </c>
      <c r="AK93" s="19">
        <v>11.901641971790854</v>
      </c>
      <c r="AL93" s="19">
        <v>5.2153262573016095</v>
      </c>
      <c r="AM93" s="19">
        <v>2.6745262857956975</v>
      </c>
      <c r="AN93" s="19">
        <v>0.8915087619318991</v>
      </c>
      <c r="AO93" s="19">
        <v>2.4070736572161278</v>
      </c>
      <c r="AP93" s="19">
        <v>23.134652372132784</v>
      </c>
      <c r="AQ93" s="19">
        <v>12.347396352756803</v>
      </c>
      <c r="AR93" s="19">
        <v>14.665319133779741</v>
      </c>
      <c r="AS93" s="19">
        <v>115.7624127368571</v>
      </c>
      <c r="AT93" s="19">
        <v>10.475227952699816</v>
      </c>
      <c r="AU93" s="19">
        <v>0.40117894286935463</v>
      </c>
      <c r="AV93" s="19">
        <v>0.22287719048297477</v>
      </c>
      <c r="AW93" s="19">
        <v>21.128757657786011</v>
      </c>
      <c r="AX93" s="19">
        <v>11.099284086052144</v>
      </c>
      <c r="AY93" s="19">
        <v>36.284406610628295</v>
      </c>
      <c r="AZ93" s="19">
        <v>1.5601403333808235</v>
      </c>
      <c r="BA93" s="19">
        <v>2.0058947143467729</v>
      </c>
      <c r="BB93" s="19">
        <v>1.8275929619603932</v>
      </c>
      <c r="BC93" s="19">
        <v>3.0757052286650519</v>
      </c>
      <c r="BD93" s="19">
        <v>15.690554210001425</v>
      </c>
      <c r="BE93" s="19">
        <v>11.054708647955549</v>
      </c>
      <c r="BF93" s="19">
        <v>16.270034905257159</v>
      </c>
      <c r="BG93" s="19">
        <v>2.8082526000854826</v>
      </c>
      <c r="BH93" s="19">
        <v>1.1589613905114688</v>
      </c>
      <c r="BI93" s="19">
        <v>1.6938666476706083</v>
      </c>
      <c r="BJ93" s="19">
        <v>160.56072802393504</v>
      </c>
      <c r="BK93" s="19">
        <v>1.069810514318279</v>
      </c>
      <c r="BL93" s="19">
        <v>412.67940589827612</v>
      </c>
      <c r="BM93" s="19">
        <v>52.599016953982044</v>
      </c>
      <c r="BN93" s="19">
        <v>7.1766455335517874</v>
      </c>
      <c r="BO93" s="19">
        <v>53.668827468300329</v>
      </c>
      <c r="BP93" s="19">
        <v>46.53675737284513</v>
      </c>
      <c r="BQ93" s="19">
        <v>3.5660350477275964</v>
      </c>
      <c r="BR93" s="19">
        <v>67.576364154437954</v>
      </c>
      <c r="BS93" s="19">
        <v>0</v>
      </c>
      <c r="BT93" s="19">
        <v>1528.5809232084341</v>
      </c>
      <c r="BU93" s="19">
        <v>0</v>
      </c>
      <c r="BV93" s="19">
        <v>0</v>
      </c>
      <c r="BW93" s="19">
        <v>0</v>
      </c>
      <c r="BX93" s="19">
        <v>974.41907679156566</v>
      </c>
      <c r="BY93" s="19">
        <v>0</v>
      </c>
      <c r="BZ93" s="19">
        <v>0</v>
      </c>
      <c r="CA93" s="19">
        <v>974.41907679156566</v>
      </c>
      <c r="CB93" s="19">
        <v>2503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2503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0.78889219585667003</v>
      </c>
      <c r="E94" s="19">
        <v>1.6303772047704514</v>
      </c>
      <c r="F94" s="19">
        <v>0.10518562611422266</v>
      </c>
      <c r="G94" s="19">
        <v>5.2592813057111332E-2</v>
      </c>
      <c r="H94" s="19">
        <v>11.254861994221825</v>
      </c>
      <c r="I94" s="19">
        <v>9.1511494719373729</v>
      </c>
      <c r="J94" s="19">
        <v>1.6303772047704514</v>
      </c>
      <c r="K94" s="19">
        <v>0</v>
      </c>
      <c r="L94" s="19">
        <v>0</v>
      </c>
      <c r="M94" s="19">
        <v>0.31555687834266799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0.42074250445689065</v>
      </c>
      <c r="U94" s="19">
        <v>0</v>
      </c>
      <c r="V94" s="19">
        <v>0</v>
      </c>
      <c r="W94" s="19">
        <v>0.78889219585667003</v>
      </c>
      <c r="X94" s="19">
        <v>2.9451975311982346</v>
      </c>
      <c r="Y94" s="19">
        <v>0</v>
      </c>
      <c r="Z94" s="19">
        <v>0</v>
      </c>
      <c r="AA94" s="19">
        <v>0</v>
      </c>
      <c r="AB94" s="19">
        <v>0</v>
      </c>
      <c r="AC94" s="19">
        <v>0.21037125222844533</v>
      </c>
      <c r="AD94" s="19">
        <v>0.89407782197089269</v>
      </c>
      <c r="AE94" s="19">
        <v>0.5785209436282247</v>
      </c>
      <c r="AF94" s="19">
        <v>1.7881556439417854</v>
      </c>
      <c r="AG94" s="19">
        <v>3.1555687834266801</v>
      </c>
      <c r="AH94" s="19">
        <v>0.157778439171334</v>
      </c>
      <c r="AI94" s="19">
        <v>2.7874190920269006</v>
      </c>
      <c r="AJ94" s="19">
        <v>13.095610451220722</v>
      </c>
      <c r="AK94" s="19">
        <v>0.99926344808511525</v>
      </c>
      <c r="AL94" s="19">
        <v>12.56968232064961</v>
      </c>
      <c r="AM94" s="19">
        <v>0.52592813057111332</v>
      </c>
      <c r="AN94" s="19">
        <v>0</v>
      </c>
      <c r="AO94" s="19">
        <v>0</v>
      </c>
      <c r="AP94" s="19">
        <v>0</v>
      </c>
      <c r="AQ94" s="19">
        <v>1420.5844734856341</v>
      </c>
      <c r="AR94" s="19">
        <v>26.664556219955447</v>
      </c>
      <c r="AS94" s="19">
        <v>25.402328706584772</v>
      </c>
      <c r="AT94" s="19">
        <v>0.94667063502800408</v>
      </c>
      <c r="AU94" s="19">
        <v>0.26296406528555666</v>
      </c>
      <c r="AV94" s="19">
        <v>0.10518562611422266</v>
      </c>
      <c r="AW94" s="19">
        <v>12.148939816192719</v>
      </c>
      <c r="AX94" s="19">
        <v>10.30819135919382</v>
      </c>
      <c r="AY94" s="19">
        <v>0</v>
      </c>
      <c r="AZ94" s="19">
        <v>0.5785209436282247</v>
      </c>
      <c r="BA94" s="19">
        <v>12.096347003135607</v>
      </c>
      <c r="BB94" s="19">
        <v>0.10518562611422266</v>
      </c>
      <c r="BC94" s="19">
        <v>36.657190700806595</v>
      </c>
      <c r="BD94" s="19">
        <v>18.407484569988966</v>
      </c>
      <c r="BE94" s="19">
        <v>25.086771828242107</v>
      </c>
      <c r="BF94" s="19">
        <v>2.3666765875700104</v>
      </c>
      <c r="BG94" s="19">
        <v>8.2570716499664787</v>
      </c>
      <c r="BH94" s="19">
        <v>0</v>
      </c>
      <c r="BI94" s="19">
        <v>8.2044788369093684</v>
      </c>
      <c r="BJ94" s="19">
        <v>90.249267206003054</v>
      </c>
      <c r="BK94" s="19">
        <v>0</v>
      </c>
      <c r="BL94" s="19">
        <v>165.93032519518627</v>
      </c>
      <c r="BM94" s="19">
        <v>43.862406089630852</v>
      </c>
      <c r="BN94" s="19">
        <v>15.672658291019179</v>
      </c>
      <c r="BO94" s="19">
        <v>65.267681003875168</v>
      </c>
      <c r="BP94" s="19">
        <v>0</v>
      </c>
      <c r="BQ94" s="19">
        <v>0.36814969139977932</v>
      </c>
      <c r="BR94" s="19">
        <v>14.831173282105397</v>
      </c>
      <c r="BS94" s="19">
        <v>0</v>
      </c>
      <c r="BT94" s="19">
        <v>2070.2109003670735</v>
      </c>
      <c r="BU94" s="19">
        <v>0</v>
      </c>
      <c r="BV94" s="19">
        <v>0</v>
      </c>
      <c r="BW94" s="19">
        <v>0</v>
      </c>
      <c r="BX94" s="19">
        <v>0</v>
      </c>
      <c r="BY94" s="19">
        <v>15423.789099632926</v>
      </c>
      <c r="BZ94" s="19">
        <v>0</v>
      </c>
      <c r="CA94" s="19">
        <v>15423.789099632926</v>
      </c>
      <c r="CB94" s="19">
        <v>17494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17494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112.03970504821328</v>
      </c>
      <c r="I95" s="19">
        <v>41.035819022217936</v>
      </c>
      <c r="J95" s="19">
        <v>7.2649859403096757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3.9730391861068535</v>
      </c>
      <c r="AE95" s="19">
        <v>2.1567927010294348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199.21953633192939</v>
      </c>
      <c r="AQ95" s="19">
        <v>618.9995051954478</v>
      </c>
      <c r="AR95" s="19">
        <v>0</v>
      </c>
      <c r="AS95" s="19">
        <v>0</v>
      </c>
      <c r="AT95" s="19">
        <v>15.040791204547375</v>
      </c>
      <c r="AU95" s="19">
        <v>0</v>
      </c>
      <c r="AV95" s="19">
        <v>0</v>
      </c>
      <c r="AW95" s="19">
        <v>15.551610528475399</v>
      </c>
      <c r="AX95" s="19">
        <v>0</v>
      </c>
      <c r="AY95" s="19">
        <v>0</v>
      </c>
      <c r="AZ95" s="19">
        <v>0</v>
      </c>
      <c r="BA95" s="19">
        <v>0</v>
      </c>
      <c r="BB95" s="19">
        <v>55.338760092202605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412.96904454447809</v>
      </c>
      <c r="BM95" s="19">
        <v>0.2837885132933467</v>
      </c>
      <c r="BN95" s="19">
        <v>0</v>
      </c>
      <c r="BO95" s="19">
        <v>0</v>
      </c>
      <c r="BP95" s="19">
        <v>0</v>
      </c>
      <c r="BQ95" s="19">
        <v>0</v>
      </c>
      <c r="BR95" s="19">
        <v>5.6190125632082646</v>
      </c>
      <c r="BS95" s="19">
        <v>0</v>
      </c>
      <c r="BT95" s="19">
        <v>1489.4923908714593</v>
      </c>
      <c r="BU95" s="19">
        <v>0</v>
      </c>
      <c r="BV95" s="19">
        <v>0</v>
      </c>
      <c r="BW95" s="19">
        <v>0</v>
      </c>
      <c r="BX95" s="19">
        <v>0</v>
      </c>
      <c r="BY95" s="19">
        <v>7916.50760912854</v>
      </c>
      <c r="BZ95" s="19">
        <v>0</v>
      </c>
      <c r="CA95" s="19">
        <v>7916.50760912854</v>
      </c>
      <c r="CB95" s="19">
        <v>9406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9406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1.643256516184693</v>
      </c>
      <c r="E96" s="19">
        <v>4.070794551457535</v>
      </c>
      <c r="F96" s="19">
        <v>0.18673369502098783</v>
      </c>
      <c r="G96" s="19">
        <v>0.11204021701259272</v>
      </c>
      <c r="H96" s="19">
        <v>6.3862923697177845</v>
      </c>
      <c r="I96" s="19">
        <v>0.2987739120335805</v>
      </c>
      <c r="J96" s="19">
        <v>4.070794551457535</v>
      </c>
      <c r="K96" s="19">
        <v>0</v>
      </c>
      <c r="L96" s="19">
        <v>0.22408043402518543</v>
      </c>
      <c r="M96" s="19">
        <v>3.7346739004197563E-2</v>
      </c>
      <c r="N96" s="19">
        <v>0</v>
      </c>
      <c r="O96" s="19">
        <v>0</v>
      </c>
      <c r="P96" s="19">
        <v>0.85897499709654412</v>
      </c>
      <c r="Q96" s="19">
        <v>0</v>
      </c>
      <c r="R96" s="19">
        <v>0</v>
      </c>
      <c r="S96" s="19">
        <v>0</v>
      </c>
      <c r="T96" s="19">
        <v>0.2987739120335805</v>
      </c>
      <c r="U96" s="19">
        <v>0.67224130207555621</v>
      </c>
      <c r="V96" s="19">
        <v>0.48550760705456841</v>
      </c>
      <c r="W96" s="19">
        <v>0</v>
      </c>
      <c r="X96" s="19">
        <v>0</v>
      </c>
      <c r="Y96" s="19">
        <v>7.4693478008395126E-2</v>
      </c>
      <c r="Z96" s="19">
        <v>0</v>
      </c>
      <c r="AA96" s="19">
        <v>0</v>
      </c>
      <c r="AB96" s="19">
        <v>0</v>
      </c>
      <c r="AC96" s="19">
        <v>0.74693478008395131</v>
      </c>
      <c r="AD96" s="19">
        <v>0.52285434605876602</v>
      </c>
      <c r="AE96" s="19">
        <v>42.425895508768434</v>
      </c>
      <c r="AF96" s="19">
        <v>0.70958804107975371</v>
      </c>
      <c r="AG96" s="19">
        <v>0</v>
      </c>
      <c r="AH96" s="19">
        <v>0.2987739120335805</v>
      </c>
      <c r="AI96" s="19">
        <v>0.85897499709654412</v>
      </c>
      <c r="AJ96" s="19">
        <v>0</v>
      </c>
      <c r="AK96" s="19">
        <v>0.2987739120335805</v>
      </c>
      <c r="AL96" s="19">
        <v>0</v>
      </c>
      <c r="AM96" s="19">
        <v>0.11204021701259272</v>
      </c>
      <c r="AN96" s="19">
        <v>0</v>
      </c>
      <c r="AO96" s="19">
        <v>0</v>
      </c>
      <c r="AP96" s="19">
        <v>0</v>
      </c>
      <c r="AQ96" s="19">
        <v>886.68627743765865</v>
      </c>
      <c r="AR96" s="19">
        <v>0.56020108506296351</v>
      </c>
      <c r="AS96" s="19">
        <v>1.2697891261427172</v>
      </c>
      <c r="AT96" s="19">
        <v>0.2987739120335805</v>
      </c>
      <c r="AU96" s="19">
        <v>0</v>
      </c>
      <c r="AV96" s="19">
        <v>0</v>
      </c>
      <c r="AW96" s="19">
        <v>20.652746669321257</v>
      </c>
      <c r="AX96" s="19">
        <v>1.2697891261427172</v>
      </c>
      <c r="AY96" s="19">
        <v>11.689529308313839</v>
      </c>
      <c r="AZ96" s="19">
        <v>0</v>
      </c>
      <c r="BA96" s="19">
        <v>0</v>
      </c>
      <c r="BB96" s="19">
        <v>137.66007996947224</v>
      </c>
      <c r="BC96" s="19">
        <v>0</v>
      </c>
      <c r="BD96" s="19">
        <v>37.160005309176576</v>
      </c>
      <c r="BE96" s="19">
        <v>40.035704212499788</v>
      </c>
      <c r="BF96" s="19">
        <v>5.7887445456506228</v>
      </c>
      <c r="BG96" s="19">
        <v>22.557430358535331</v>
      </c>
      <c r="BH96" s="19">
        <v>0.11204021701259272</v>
      </c>
      <c r="BI96" s="19">
        <v>7.4693478008395126E-2</v>
      </c>
      <c r="BJ96" s="19">
        <v>26.553531431984471</v>
      </c>
      <c r="BK96" s="19">
        <v>0.26142717302938301</v>
      </c>
      <c r="BL96" s="19">
        <v>51.650540042805233</v>
      </c>
      <c r="BM96" s="19">
        <v>7.6934282348646992</v>
      </c>
      <c r="BN96" s="19">
        <v>0</v>
      </c>
      <c r="BO96" s="19">
        <v>51.762580259817824</v>
      </c>
      <c r="BP96" s="19">
        <v>0</v>
      </c>
      <c r="BQ96" s="19">
        <v>2.6889652083022249</v>
      </c>
      <c r="BR96" s="19">
        <v>0.33612065103777811</v>
      </c>
      <c r="BS96" s="19">
        <v>0</v>
      </c>
      <c r="BT96" s="19">
        <v>1372.1565377532229</v>
      </c>
      <c r="BU96" s="19">
        <v>0</v>
      </c>
      <c r="BV96" s="19">
        <v>0</v>
      </c>
      <c r="BW96" s="19">
        <v>0</v>
      </c>
      <c r="BX96" s="19">
        <v>0</v>
      </c>
      <c r="BY96" s="19">
        <v>3129.8434622467771</v>
      </c>
      <c r="BZ96" s="19">
        <v>0</v>
      </c>
      <c r="CA96" s="19">
        <v>3129.8434622467771</v>
      </c>
      <c r="CB96" s="19">
        <v>4502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4502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3.6308886080905518</v>
      </c>
      <c r="E97" s="19">
        <v>0.81916389328872197</v>
      </c>
      <c r="F97" s="19">
        <v>0.55348911708697435</v>
      </c>
      <c r="G97" s="19">
        <v>1.2619551869583014</v>
      </c>
      <c r="H97" s="19">
        <v>0.68632650518784821</v>
      </c>
      <c r="I97" s="19">
        <v>10.78196800085426</v>
      </c>
      <c r="J97" s="19">
        <v>1.3947925750591752</v>
      </c>
      <c r="K97" s="19">
        <v>0.11069782341739487</v>
      </c>
      <c r="L97" s="19">
        <v>6.6418694050436919E-2</v>
      </c>
      <c r="M97" s="19">
        <v>0.24353521151826871</v>
      </c>
      <c r="N97" s="19">
        <v>0.50920998772001635</v>
      </c>
      <c r="O97" s="19">
        <v>0</v>
      </c>
      <c r="P97" s="19">
        <v>8.8558258733915901E-2</v>
      </c>
      <c r="Q97" s="19">
        <v>0</v>
      </c>
      <c r="R97" s="19">
        <v>6.6418694050436919E-2</v>
      </c>
      <c r="S97" s="19">
        <v>0</v>
      </c>
      <c r="T97" s="19">
        <v>0</v>
      </c>
      <c r="U97" s="19">
        <v>0</v>
      </c>
      <c r="V97" s="19">
        <v>0</v>
      </c>
      <c r="W97" s="19">
        <v>6.6418694050436919E-2</v>
      </c>
      <c r="X97" s="19">
        <v>0</v>
      </c>
      <c r="Y97" s="19">
        <v>0.15497695278435281</v>
      </c>
      <c r="Z97" s="19">
        <v>0</v>
      </c>
      <c r="AA97" s="19">
        <v>0.68632650518784821</v>
      </c>
      <c r="AB97" s="19">
        <v>3.6530281727740306</v>
      </c>
      <c r="AC97" s="19">
        <v>5.3577746534019113</v>
      </c>
      <c r="AD97" s="19">
        <v>6.6418694050436919E-2</v>
      </c>
      <c r="AE97" s="19">
        <v>0.86344302265567985</v>
      </c>
      <c r="AF97" s="19">
        <v>2.2139564683478975E-2</v>
      </c>
      <c r="AG97" s="19">
        <v>5.9776824645393232</v>
      </c>
      <c r="AH97" s="19">
        <v>0.57562868177045323</v>
      </c>
      <c r="AI97" s="19">
        <v>46.006015412269306</v>
      </c>
      <c r="AJ97" s="19">
        <v>7.1732189574471867</v>
      </c>
      <c r="AK97" s="19">
        <v>4.4279129366957951E-2</v>
      </c>
      <c r="AL97" s="19">
        <v>0</v>
      </c>
      <c r="AM97" s="19">
        <v>0.64204737582089022</v>
      </c>
      <c r="AN97" s="19">
        <v>0.90772215202263795</v>
      </c>
      <c r="AO97" s="19">
        <v>4.937122924415811</v>
      </c>
      <c r="AP97" s="19">
        <v>11.578992329459503</v>
      </c>
      <c r="AQ97" s="19">
        <v>11.202619729840359</v>
      </c>
      <c r="AR97" s="19">
        <v>28.670736265105269</v>
      </c>
      <c r="AS97" s="19">
        <v>51.031696595419028</v>
      </c>
      <c r="AT97" s="19">
        <v>101.19995016818238</v>
      </c>
      <c r="AU97" s="19">
        <v>0</v>
      </c>
      <c r="AV97" s="19">
        <v>0</v>
      </c>
      <c r="AW97" s="19">
        <v>5.9776824645393232</v>
      </c>
      <c r="AX97" s="19">
        <v>0</v>
      </c>
      <c r="AY97" s="19">
        <v>1.6604673512609229</v>
      </c>
      <c r="AZ97" s="19">
        <v>0.13283738810087384</v>
      </c>
      <c r="BA97" s="19">
        <v>0.95200128138959583</v>
      </c>
      <c r="BB97" s="19">
        <v>0.50920998772001635</v>
      </c>
      <c r="BC97" s="19">
        <v>4.4279129366957951E-2</v>
      </c>
      <c r="BD97" s="19">
        <v>2.1475377742974606</v>
      </c>
      <c r="BE97" s="19">
        <v>0.37637259961914254</v>
      </c>
      <c r="BF97" s="19">
        <v>0</v>
      </c>
      <c r="BG97" s="19">
        <v>1.9925608215131074</v>
      </c>
      <c r="BH97" s="19">
        <v>0.33209347025218455</v>
      </c>
      <c r="BI97" s="19">
        <v>13.7929487978074</v>
      </c>
      <c r="BJ97" s="19">
        <v>1.1955364929078645</v>
      </c>
      <c r="BK97" s="19">
        <v>2.4574916798661661</v>
      </c>
      <c r="BL97" s="19">
        <v>30.951111427503605</v>
      </c>
      <c r="BM97" s="19">
        <v>5.2470768299845165</v>
      </c>
      <c r="BN97" s="19">
        <v>0</v>
      </c>
      <c r="BO97" s="19">
        <v>15.51983484311876</v>
      </c>
      <c r="BP97" s="19">
        <v>9.2986171670611686</v>
      </c>
      <c r="BQ97" s="19">
        <v>0.81916389328872197</v>
      </c>
      <c r="BR97" s="19">
        <v>0.50920998772001635</v>
      </c>
      <c r="BS97" s="19">
        <v>0</v>
      </c>
      <c r="BT97" s="19">
        <v>394.9476943885814</v>
      </c>
      <c r="BU97" s="19">
        <v>0</v>
      </c>
      <c r="BV97" s="19">
        <v>0</v>
      </c>
      <c r="BW97" s="19">
        <v>0</v>
      </c>
      <c r="BX97" s="19">
        <v>849.05230561141866</v>
      </c>
      <c r="BY97" s="19">
        <v>0</v>
      </c>
      <c r="BZ97" s="19">
        <v>0</v>
      </c>
      <c r="CA97" s="19">
        <v>849.05230561141866</v>
      </c>
      <c r="CB97" s="19">
        <v>1244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1244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6.5761000240442416E-2</v>
      </c>
      <c r="E98" s="19">
        <v>3.2880500120221208E-2</v>
      </c>
      <c r="F98" s="19">
        <v>0</v>
      </c>
      <c r="G98" s="19">
        <v>0.46032700168309693</v>
      </c>
      <c r="H98" s="19">
        <v>0.4438867516229863</v>
      </c>
      <c r="I98" s="19">
        <v>0.73981125270497716</v>
      </c>
      <c r="J98" s="19">
        <v>0.54252825198364985</v>
      </c>
      <c r="K98" s="19">
        <v>70.972559509497472</v>
      </c>
      <c r="L98" s="19">
        <v>5.2937605193556143</v>
      </c>
      <c r="M98" s="19">
        <v>52.263554941091606</v>
      </c>
      <c r="N98" s="19">
        <v>2.2194337581149317</v>
      </c>
      <c r="O98" s="19">
        <v>3.2387292618417889</v>
      </c>
      <c r="P98" s="19">
        <v>8.3187665304159655</v>
      </c>
      <c r="Q98" s="19">
        <v>10.423118538110122</v>
      </c>
      <c r="R98" s="19">
        <v>12.313747295022841</v>
      </c>
      <c r="S98" s="19">
        <v>3.1400877614811256</v>
      </c>
      <c r="T98" s="19">
        <v>21.355884828083674</v>
      </c>
      <c r="U98" s="19">
        <v>1.0521760038470787</v>
      </c>
      <c r="V98" s="19">
        <v>4.3402260158691988</v>
      </c>
      <c r="W98" s="19">
        <v>3.3866915123827845</v>
      </c>
      <c r="X98" s="19">
        <v>10.669722289011782</v>
      </c>
      <c r="Y98" s="19">
        <v>14.43453955277711</v>
      </c>
      <c r="Z98" s="19">
        <v>1.035735753786968</v>
      </c>
      <c r="AA98" s="19">
        <v>15.78264005770618</v>
      </c>
      <c r="AB98" s="19">
        <v>20.254388074056262</v>
      </c>
      <c r="AC98" s="19">
        <v>14.566061553257994</v>
      </c>
      <c r="AD98" s="19">
        <v>17.163621062755471</v>
      </c>
      <c r="AE98" s="19">
        <v>6.461018273623468</v>
      </c>
      <c r="AF98" s="19">
        <v>19.218652320269296</v>
      </c>
      <c r="AG98" s="19">
        <v>10.801244289492667</v>
      </c>
      <c r="AH98" s="19">
        <v>13.62896729983169</v>
      </c>
      <c r="AI98" s="19">
        <v>36.595996633806209</v>
      </c>
      <c r="AJ98" s="19">
        <v>1.7262262563116133</v>
      </c>
      <c r="AK98" s="19">
        <v>0.46032700168309693</v>
      </c>
      <c r="AL98" s="19">
        <v>2.2358740081750423</v>
      </c>
      <c r="AM98" s="19">
        <v>8.5818105313777355</v>
      </c>
      <c r="AN98" s="19">
        <v>0.11508175042077423</v>
      </c>
      <c r="AO98" s="19">
        <v>0</v>
      </c>
      <c r="AP98" s="19">
        <v>0.11508175042077423</v>
      </c>
      <c r="AQ98" s="19">
        <v>1.6440250060110604E-2</v>
      </c>
      <c r="AR98" s="19">
        <v>0</v>
      </c>
      <c r="AS98" s="19">
        <v>62.883956479923057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7.940640779033421</v>
      </c>
      <c r="BA98" s="19">
        <v>7.759798028372205</v>
      </c>
      <c r="BB98" s="19">
        <v>56.39005770617937</v>
      </c>
      <c r="BC98" s="19">
        <v>3.8470185140658812</v>
      </c>
      <c r="BD98" s="19">
        <v>0.4767672517432075</v>
      </c>
      <c r="BE98" s="19">
        <v>0</v>
      </c>
      <c r="BF98" s="19">
        <v>4.6032700168309688</v>
      </c>
      <c r="BG98" s="19">
        <v>0.67405025246453476</v>
      </c>
      <c r="BH98" s="19">
        <v>2.2523142582351525</v>
      </c>
      <c r="BI98" s="19">
        <v>0</v>
      </c>
      <c r="BJ98" s="19">
        <v>4.685471267131522</v>
      </c>
      <c r="BK98" s="19">
        <v>0.5096477518634287</v>
      </c>
      <c r="BL98" s="19">
        <v>0</v>
      </c>
      <c r="BM98" s="19">
        <v>0</v>
      </c>
      <c r="BN98" s="19">
        <v>0.13152200048088483</v>
      </c>
      <c r="BO98" s="19">
        <v>0</v>
      </c>
      <c r="BP98" s="19">
        <v>0</v>
      </c>
      <c r="BQ98" s="19">
        <v>0.19728300072132723</v>
      </c>
      <c r="BR98" s="19">
        <v>0.18084275066121666</v>
      </c>
      <c r="BS98" s="19">
        <v>0</v>
      </c>
      <c r="BT98" s="19">
        <v>547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547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547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108.6029236995853</v>
      </c>
      <c r="E99" s="19">
        <v>18.96362412426139</v>
      </c>
      <c r="F99" s="19">
        <v>14.470235275540819</v>
      </c>
      <c r="G99" s="19">
        <v>24.21860430327358</v>
      </c>
      <c r="H99" s="19">
        <v>141.54174873469793</v>
      </c>
      <c r="I99" s="19">
        <v>74.064756870860251</v>
      </c>
      <c r="J99" s="19">
        <v>16.450372734299034</v>
      </c>
      <c r="K99" s="19">
        <v>218.88134832581216</v>
      </c>
      <c r="L99" s="19">
        <v>60.165715093038138</v>
      </c>
      <c r="M99" s="19">
        <v>317.88822126372304</v>
      </c>
      <c r="N99" s="19">
        <v>71.475346347868722</v>
      </c>
      <c r="O99" s="19">
        <v>5.1407414794684492</v>
      </c>
      <c r="P99" s="19">
        <v>26.655696560206771</v>
      </c>
      <c r="Q99" s="19">
        <v>15.574542704463669</v>
      </c>
      <c r="R99" s="19">
        <v>23.685490372069442</v>
      </c>
      <c r="S99" s="19">
        <v>12.985132181472155</v>
      </c>
      <c r="T99" s="19">
        <v>65.763411370681567</v>
      </c>
      <c r="U99" s="19">
        <v>8.910618564411978</v>
      </c>
      <c r="V99" s="19">
        <v>96.760178513550571</v>
      </c>
      <c r="W99" s="19">
        <v>14.889110507201211</v>
      </c>
      <c r="X99" s="19">
        <v>129.31820788351743</v>
      </c>
      <c r="Y99" s="19">
        <v>46.190514182186874</v>
      </c>
      <c r="Z99" s="19">
        <v>34.652405528268801</v>
      </c>
      <c r="AA99" s="19">
        <v>63.364398680262951</v>
      </c>
      <c r="AB99" s="19">
        <v>66.525002700973175</v>
      </c>
      <c r="AC99" s="19">
        <v>71.703823746956218</v>
      </c>
      <c r="AD99" s="19">
        <v>110.84961812394558</v>
      </c>
      <c r="AE99" s="19">
        <v>14.20367830993875</v>
      </c>
      <c r="AF99" s="19">
        <v>60.813067723786013</v>
      </c>
      <c r="AG99" s="19">
        <v>36.975259085658251</v>
      </c>
      <c r="AH99" s="19">
        <v>35.261678592502101</v>
      </c>
      <c r="AI99" s="19">
        <v>45.657400250982739</v>
      </c>
      <c r="AJ99" s="19">
        <v>131.48874317484854</v>
      </c>
      <c r="AK99" s="19">
        <v>40.592817904543452</v>
      </c>
      <c r="AL99" s="19">
        <v>18.735146725173902</v>
      </c>
      <c r="AM99" s="19">
        <v>38.308043913668584</v>
      </c>
      <c r="AN99" s="19">
        <v>1.180466561952014</v>
      </c>
      <c r="AO99" s="19">
        <v>94.208847557073653</v>
      </c>
      <c r="AP99" s="19">
        <v>8.3775046332078418</v>
      </c>
      <c r="AQ99" s="19">
        <v>65.116058739933678</v>
      </c>
      <c r="AR99" s="19">
        <v>36.861020386114504</v>
      </c>
      <c r="AS99" s="19">
        <v>908.57845703790497</v>
      </c>
      <c r="AT99" s="19">
        <v>872.47902798208213</v>
      </c>
      <c r="AU99" s="19">
        <v>3.3510018532831367</v>
      </c>
      <c r="AV99" s="19">
        <v>1.8278191926998928</v>
      </c>
      <c r="AW99" s="19">
        <v>115.19068870660783</v>
      </c>
      <c r="AX99" s="19">
        <v>0.57119349771871653</v>
      </c>
      <c r="AY99" s="19">
        <v>21.13415941559251</v>
      </c>
      <c r="AZ99" s="19">
        <v>13.86096221130752</v>
      </c>
      <c r="BA99" s="19">
        <v>3.3890814197977179</v>
      </c>
      <c r="BB99" s="19">
        <v>6.5496854405079494</v>
      </c>
      <c r="BC99" s="19">
        <v>3.7698770849435288</v>
      </c>
      <c r="BD99" s="19">
        <v>14.317917009482494</v>
      </c>
      <c r="BE99" s="19">
        <v>0.38079566514581098</v>
      </c>
      <c r="BF99" s="19">
        <v>13.518246112676291</v>
      </c>
      <c r="BG99" s="19">
        <v>9.7483690277327604</v>
      </c>
      <c r="BH99" s="19">
        <v>1.7135804931561494</v>
      </c>
      <c r="BI99" s="19">
        <v>10.243403392422316</v>
      </c>
      <c r="BJ99" s="19">
        <v>3.6937179519143668</v>
      </c>
      <c r="BK99" s="19">
        <v>1.7516600596707306</v>
      </c>
      <c r="BL99" s="19">
        <v>26.198741762031798</v>
      </c>
      <c r="BM99" s="19">
        <v>3.1606040207102311</v>
      </c>
      <c r="BN99" s="19">
        <v>7.615913302916219E-2</v>
      </c>
      <c r="BO99" s="19">
        <v>8.910618564411978</v>
      </c>
      <c r="BP99" s="19">
        <v>0</v>
      </c>
      <c r="BQ99" s="19">
        <v>2.0182170252727984</v>
      </c>
      <c r="BR99" s="19">
        <v>3.1225244541956498</v>
      </c>
      <c r="BS99" s="19">
        <v>0</v>
      </c>
      <c r="BT99" s="19">
        <v>4537.02803194628</v>
      </c>
      <c r="BU99" s="19">
        <v>0</v>
      </c>
      <c r="BV99" s="19">
        <v>0</v>
      </c>
      <c r="BW99" s="19">
        <v>0</v>
      </c>
      <c r="BX99" s="19">
        <v>44.971968053720275</v>
      </c>
      <c r="BY99" s="19">
        <v>0</v>
      </c>
      <c r="BZ99" s="19">
        <v>0</v>
      </c>
      <c r="CA99" s="19">
        <v>44.971968053720275</v>
      </c>
      <c r="CB99" s="19">
        <v>4582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4582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5.1745917693279402E-2</v>
      </c>
      <c r="E100" s="19">
        <v>2.069836707731176E-2</v>
      </c>
      <c r="F100" s="19">
        <v>0.28977713908236469</v>
      </c>
      <c r="G100" s="19">
        <v>0.13453938600252646</v>
      </c>
      <c r="H100" s="19">
        <v>2.5769467011253142</v>
      </c>
      <c r="I100" s="19">
        <v>2.1733285431177349</v>
      </c>
      <c r="J100" s="19">
        <v>0.9003789678630616</v>
      </c>
      <c r="K100" s="19">
        <v>0.54850672754876162</v>
      </c>
      <c r="L100" s="19">
        <v>0.43466570862354698</v>
      </c>
      <c r="M100" s="19">
        <v>1.0659659044815557</v>
      </c>
      <c r="N100" s="19">
        <v>0.13453938600252646</v>
      </c>
      <c r="O100" s="19">
        <v>0</v>
      </c>
      <c r="P100" s="19">
        <v>2.069836707731176E-2</v>
      </c>
      <c r="Q100" s="19">
        <v>1.221203657561394</v>
      </c>
      <c r="R100" s="19">
        <v>6.2095101231935283E-2</v>
      </c>
      <c r="S100" s="19">
        <v>4.512244022853964</v>
      </c>
      <c r="T100" s="19">
        <v>1.034918353865588E-2</v>
      </c>
      <c r="U100" s="19">
        <v>0</v>
      </c>
      <c r="V100" s="19">
        <v>0</v>
      </c>
      <c r="W100" s="19">
        <v>0.33117387323698816</v>
      </c>
      <c r="X100" s="19">
        <v>1.5316791637210705</v>
      </c>
      <c r="Y100" s="19">
        <v>1.1694577398681145</v>
      </c>
      <c r="Z100" s="19">
        <v>0.11384101892521468</v>
      </c>
      <c r="AA100" s="19">
        <v>0.81758549955381465</v>
      </c>
      <c r="AB100" s="19">
        <v>1.552377530798382</v>
      </c>
      <c r="AC100" s="19">
        <v>2.5665975175866582</v>
      </c>
      <c r="AD100" s="19">
        <v>0.61060182878069702</v>
      </c>
      <c r="AE100" s="19">
        <v>0.12419020246387057</v>
      </c>
      <c r="AF100" s="19">
        <v>3.1875485299060111</v>
      </c>
      <c r="AG100" s="19">
        <v>3.1047550615967642E-2</v>
      </c>
      <c r="AH100" s="19">
        <v>0.49676080985548227</v>
      </c>
      <c r="AI100" s="19">
        <v>4.9883064656321343</v>
      </c>
      <c r="AJ100" s="19">
        <v>0</v>
      </c>
      <c r="AK100" s="19">
        <v>2.6286926188185937</v>
      </c>
      <c r="AL100" s="19">
        <v>2.069836707731176E-2</v>
      </c>
      <c r="AM100" s="19">
        <v>9.3142651847902935E-2</v>
      </c>
      <c r="AN100" s="19">
        <v>0.45536407570085874</v>
      </c>
      <c r="AO100" s="19">
        <v>0</v>
      </c>
      <c r="AP100" s="19">
        <v>7.2444284770591172E-2</v>
      </c>
      <c r="AQ100" s="19">
        <v>0.82793468309247042</v>
      </c>
      <c r="AR100" s="19">
        <v>0</v>
      </c>
      <c r="AS100" s="19">
        <v>0.44501489216220286</v>
      </c>
      <c r="AT100" s="19">
        <v>1.2729495752546733</v>
      </c>
      <c r="AU100" s="19">
        <v>0</v>
      </c>
      <c r="AV100" s="19">
        <v>0</v>
      </c>
      <c r="AW100" s="19">
        <v>0.32082468969833228</v>
      </c>
      <c r="AX100" s="19">
        <v>0.15523775307983823</v>
      </c>
      <c r="AY100" s="19">
        <v>0.51745917693279408</v>
      </c>
      <c r="AZ100" s="19">
        <v>0</v>
      </c>
      <c r="BA100" s="19">
        <v>0.89002978432440571</v>
      </c>
      <c r="BB100" s="19">
        <v>0.15523775307983823</v>
      </c>
      <c r="BC100" s="19">
        <v>1.4488856954118234</v>
      </c>
      <c r="BD100" s="19">
        <v>2.256122011426982</v>
      </c>
      <c r="BE100" s="19">
        <v>0.23803122138908525</v>
      </c>
      <c r="BF100" s="19">
        <v>8.279346830924704E-2</v>
      </c>
      <c r="BG100" s="19">
        <v>7.4307137807549219</v>
      </c>
      <c r="BH100" s="19">
        <v>0.34152305677564404</v>
      </c>
      <c r="BI100" s="19">
        <v>0.18628530369580587</v>
      </c>
      <c r="BJ100" s="19">
        <v>2.0387891571152084</v>
      </c>
      <c r="BK100" s="19">
        <v>0.24838040492774113</v>
      </c>
      <c r="BL100" s="19">
        <v>18.773418939121768</v>
      </c>
      <c r="BM100" s="19">
        <v>17.376279161403225</v>
      </c>
      <c r="BN100" s="19">
        <v>7.9067762235330941</v>
      </c>
      <c r="BO100" s="19">
        <v>6.7269693001263224</v>
      </c>
      <c r="BP100" s="19">
        <v>0</v>
      </c>
      <c r="BQ100" s="19">
        <v>8.279346830924704E-2</v>
      </c>
      <c r="BR100" s="19">
        <v>19.808337292987353</v>
      </c>
      <c r="BS100" s="19">
        <v>0</v>
      </c>
      <c r="BT100" s="19">
        <v>124.47997960295294</v>
      </c>
      <c r="BU100" s="19">
        <v>0</v>
      </c>
      <c r="BV100" s="19">
        <v>0</v>
      </c>
      <c r="BW100" s="19">
        <v>0</v>
      </c>
      <c r="BX100" s="19">
        <v>768.52002039704712</v>
      </c>
      <c r="BY100" s="19">
        <v>0</v>
      </c>
      <c r="BZ100" s="19">
        <v>0</v>
      </c>
      <c r="CA100" s="19">
        <v>768.52002039704712</v>
      </c>
      <c r="CB100" s="19">
        <v>893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893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943.94047106574021</v>
      </c>
      <c r="I101" s="19">
        <v>0</v>
      </c>
      <c r="J101" s="19">
        <v>2.4911137076440562</v>
      </c>
      <c r="K101" s="19">
        <v>272.10626652727382</v>
      </c>
      <c r="L101" s="19">
        <v>24.527888813726094</v>
      </c>
      <c r="M101" s="19">
        <v>93.512576102330726</v>
      </c>
      <c r="N101" s="19">
        <v>0.38324826271447021</v>
      </c>
      <c r="O101" s="19">
        <v>0.19162413135723511</v>
      </c>
      <c r="P101" s="19">
        <v>2.2994895762868213</v>
      </c>
      <c r="Q101" s="19">
        <v>3.6408584957874668</v>
      </c>
      <c r="R101" s="19">
        <v>1.3413689195006457</v>
      </c>
      <c r="S101" s="19">
        <v>27.785499046799089</v>
      </c>
      <c r="T101" s="19">
        <v>249.11137076440565</v>
      </c>
      <c r="U101" s="19">
        <v>5.1738515466453476</v>
      </c>
      <c r="V101" s="19">
        <v>8.4314617797183438</v>
      </c>
      <c r="W101" s="19">
        <v>1.3413689195006457</v>
      </c>
      <c r="X101" s="19">
        <v>154.64067400528873</v>
      </c>
      <c r="Y101" s="19">
        <v>2.6827378390012915</v>
      </c>
      <c r="Z101" s="19">
        <v>8.8147100424328144</v>
      </c>
      <c r="AA101" s="19">
        <v>0.57487239407170532</v>
      </c>
      <c r="AB101" s="19">
        <v>9.9644548305762246</v>
      </c>
      <c r="AC101" s="19">
        <v>25.677633601869502</v>
      </c>
      <c r="AD101" s="19">
        <v>68.409814894532929</v>
      </c>
      <c r="AE101" s="19">
        <v>2.6827378390012915</v>
      </c>
      <c r="AF101" s="19">
        <v>7.6649652542894051</v>
      </c>
      <c r="AG101" s="19">
        <v>20.31215792386692</v>
      </c>
      <c r="AH101" s="19">
        <v>10.730951356005166</v>
      </c>
      <c r="AI101" s="19">
        <v>66.110325318246112</v>
      </c>
      <c r="AJ101" s="19">
        <v>52.313387860525175</v>
      </c>
      <c r="AK101" s="19">
        <v>20.31215792386692</v>
      </c>
      <c r="AL101" s="19">
        <v>36.025336695160199</v>
      </c>
      <c r="AM101" s="19">
        <v>0.19162413135723511</v>
      </c>
      <c r="AN101" s="19">
        <v>1.1497447881434106</v>
      </c>
      <c r="AO101" s="19">
        <v>0</v>
      </c>
      <c r="AP101" s="19">
        <v>0</v>
      </c>
      <c r="AQ101" s="19">
        <v>1.3413689195006457</v>
      </c>
      <c r="AR101" s="19">
        <v>0.57487239407170532</v>
      </c>
      <c r="AS101" s="19">
        <v>210.40329623024414</v>
      </c>
      <c r="AT101" s="19">
        <v>138.16099870856652</v>
      </c>
      <c r="AU101" s="19">
        <v>265.20779779841337</v>
      </c>
      <c r="AV101" s="19">
        <v>0</v>
      </c>
      <c r="AW101" s="19">
        <v>10.922575487362401</v>
      </c>
      <c r="AX101" s="19">
        <v>0</v>
      </c>
      <c r="AY101" s="19">
        <v>3.4492343644302319</v>
      </c>
      <c r="AZ101" s="19">
        <v>0</v>
      </c>
      <c r="BA101" s="19">
        <v>0.57487239407170532</v>
      </c>
      <c r="BB101" s="19">
        <v>0</v>
      </c>
      <c r="BC101" s="19">
        <v>3.0659861017157617</v>
      </c>
      <c r="BD101" s="19">
        <v>0</v>
      </c>
      <c r="BE101" s="19">
        <v>0</v>
      </c>
      <c r="BF101" s="19">
        <v>0.19162413135723511</v>
      </c>
      <c r="BG101" s="19">
        <v>0.57487239407170532</v>
      </c>
      <c r="BH101" s="19">
        <v>0</v>
      </c>
      <c r="BI101" s="19">
        <v>0</v>
      </c>
      <c r="BJ101" s="19">
        <v>55.570998093598178</v>
      </c>
      <c r="BK101" s="19">
        <v>0.19162413135723511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0.19162413135723511</v>
      </c>
      <c r="BR101" s="19">
        <v>0</v>
      </c>
      <c r="BS101" s="19">
        <v>0</v>
      </c>
      <c r="BT101" s="19">
        <v>2814.9584896377837</v>
      </c>
      <c r="BU101" s="19">
        <v>0</v>
      </c>
      <c r="BV101" s="19">
        <v>0</v>
      </c>
      <c r="BW101" s="19">
        <v>0</v>
      </c>
      <c r="BX101" s="19">
        <v>301.04151036221634</v>
      </c>
      <c r="BY101" s="19">
        <v>0</v>
      </c>
      <c r="BZ101" s="19">
        <v>0</v>
      </c>
      <c r="CA101" s="19">
        <v>301.04151036221634</v>
      </c>
      <c r="CB101" s="19">
        <v>3116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3116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3.9404146582263773E-2</v>
      </c>
      <c r="E102" s="19">
        <v>0</v>
      </c>
      <c r="F102" s="19">
        <v>0.23642487949358268</v>
      </c>
      <c r="G102" s="19">
        <v>0.27582902607584647</v>
      </c>
      <c r="H102" s="19">
        <v>42.674690748591672</v>
      </c>
      <c r="I102" s="19">
        <v>0.31523317265811018</v>
      </c>
      <c r="J102" s="19">
        <v>1.0245078111388584</v>
      </c>
      <c r="K102" s="19">
        <v>8.4324873686044484</v>
      </c>
      <c r="L102" s="19">
        <v>0.354637319240374</v>
      </c>
      <c r="M102" s="19">
        <v>8.1172541959463373</v>
      </c>
      <c r="N102" s="19">
        <v>1.6549741564550788</v>
      </c>
      <c r="O102" s="19">
        <v>1.1821243974679134</v>
      </c>
      <c r="P102" s="19">
        <v>1.2609326906324407</v>
      </c>
      <c r="Q102" s="19">
        <v>1.3397409837969683</v>
      </c>
      <c r="R102" s="19">
        <v>1.77318659620187</v>
      </c>
      <c r="S102" s="19">
        <v>1.3397409837969683</v>
      </c>
      <c r="T102" s="19">
        <v>3.2311400197456299</v>
      </c>
      <c r="U102" s="19">
        <v>0.94569951797433072</v>
      </c>
      <c r="V102" s="19">
        <v>0.98510366455659448</v>
      </c>
      <c r="W102" s="19">
        <v>0.11821243974679134</v>
      </c>
      <c r="X102" s="19">
        <v>9.1023578605029325</v>
      </c>
      <c r="Y102" s="19">
        <v>9.1811661536674603</v>
      </c>
      <c r="Z102" s="19">
        <v>0.39404146582263777</v>
      </c>
      <c r="AA102" s="19">
        <v>4.2162436843022242</v>
      </c>
      <c r="AB102" s="19">
        <v>1.5761658632905511</v>
      </c>
      <c r="AC102" s="19">
        <v>4.6102851501248621</v>
      </c>
      <c r="AD102" s="19">
        <v>2.9553109936697832</v>
      </c>
      <c r="AE102" s="19">
        <v>0.47284975898716536</v>
      </c>
      <c r="AF102" s="19">
        <v>2.0096114756954528</v>
      </c>
      <c r="AG102" s="19">
        <v>10.284482257970847</v>
      </c>
      <c r="AH102" s="19">
        <v>5.9500261339218303</v>
      </c>
      <c r="AI102" s="19">
        <v>8.3142749288576567</v>
      </c>
      <c r="AJ102" s="19">
        <v>10.048057378477264</v>
      </c>
      <c r="AK102" s="19">
        <v>3.54637319240374</v>
      </c>
      <c r="AL102" s="19">
        <v>1.4973575701260238</v>
      </c>
      <c r="AM102" s="19">
        <v>1.418549276961496</v>
      </c>
      <c r="AN102" s="19">
        <v>1.77318659620187</v>
      </c>
      <c r="AO102" s="19">
        <v>15.919275219234567</v>
      </c>
      <c r="AP102" s="19">
        <v>1.77318659620187</v>
      </c>
      <c r="AQ102" s="19">
        <v>62.337359893141297</v>
      </c>
      <c r="AR102" s="19">
        <v>8.4718915151867122</v>
      </c>
      <c r="AS102" s="19">
        <v>95.909692781230035</v>
      </c>
      <c r="AT102" s="19">
        <v>7.9990417561995466</v>
      </c>
      <c r="AU102" s="19">
        <v>3.3493524594924211</v>
      </c>
      <c r="AV102" s="19">
        <v>0.354637319240374</v>
      </c>
      <c r="AW102" s="19">
        <v>21.829897206574135</v>
      </c>
      <c r="AX102" s="19">
        <v>2.2854405017712991</v>
      </c>
      <c r="AY102" s="19">
        <v>1.8125907427841339</v>
      </c>
      <c r="AZ102" s="19">
        <v>0.90629537139206695</v>
      </c>
      <c r="BA102" s="19">
        <v>6.068238573668622</v>
      </c>
      <c r="BB102" s="19">
        <v>7.9202334630350197</v>
      </c>
      <c r="BC102" s="19">
        <v>20.647772809106222</v>
      </c>
      <c r="BD102" s="19">
        <v>88.344096637435399</v>
      </c>
      <c r="BE102" s="19">
        <v>1.970207329113189</v>
      </c>
      <c r="BF102" s="19">
        <v>28.292177246065393</v>
      </c>
      <c r="BG102" s="19">
        <v>13.633834717463266</v>
      </c>
      <c r="BH102" s="19">
        <v>19.938498170625472</v>
      </c>
      <c r="BI102" s="19">
        <v>2.9947151402520475</v>
      </c>
      <c r="BJ102" s="19">
        <v>13.082176665311573</v>
      </c>
      <c r="BK102" s="19">
        <v>0.86689122480980307</v>
      </c>
      <c r="BL102" s="19">
        <v>40.152825367326791</v>
      </c>
      <c r="BM102" s="19">
        <v>12.530518613159881</v>
      </c>
      <c r="BN102" s="19">
        <v>63.519484290609213</v>
      </c>
      <c r="BO102" s="19">
        <v>14.06728032986817</v>
      </c>
      <c r="BP102" s="19">
        <v>0</v>
      </c>
      <c r="BQ102" s="19">
        <v>3.3493524594924211</v>
      </c>
      <c r="BR102" s="19">
        <v>323.35042685405654</v>
      </c>
      <c r="BS102" s="19">
        <v>0</v>
      </c>
      <c r="BT102" s="19">
        <v>1036.3290551135374</v>
      </c>
      <c r="BU102" s="19">
        <v>0</v>
      </c>
      <c r="BV102" s="19">
        <v>0</v>
      </c>
      <c r="BW102" s="19">
        <v>0</v>
      </c>
      <c r="BX102" s="19">
        <v>320.67094488646262</v>
      </c>
      <c r="BY102" s="19">
        <v>0</v>
      </c>
      <c r="BZ102" s="19">
        <v>0</v>
      </c>
      <c r="CA102" s="19">
        <v>320.67094488646262</v>
      </c>
      <c r="CB102" s="19">
        <v>1357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1357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38.042931291157572</v>
      </c>
      <c r="E103" s="19">
        <v>2.6257560923270882</v>
      </c>
      <c r="F103" s="19">
        <v>8.121524657662853</v>
      </c>
      <c r="G103" s="19">
        <v>1.5876664744303322</v>
      </c>
      <c r="H103" s="19">
        <v>128.90630490470889</v>
      </c>
      <c r="I103" s="19">
        <v>121.700741674602</v>
      </c>
      <c r="J103" s="19">
        <v>40.974007859336652</v>
      </c>
      <c r="K103" s="19">
        <v>123.89904910073631</v>
      </c>
      <c r="L103" s="19">
        <v>128.96736899987928</v>
      </c>
      <c r="M103" s="19">
        <v>177.39119647000442</v>
      </c>
      <c r="N103" s="19">
        <v>108.02238435643299</v>
      </c>
      <c r="O103" s="19">
        <v>1.7708587599415242</v>
      </c>
      <c r="P103" s="19">
        <v>5.9232172315285476</v>
      </c>
      <c r="Q103" s="19">
        <v>0.36638457102238436</v>
      </c>
      <c r="R103" s="19">
        <v>3.7249098053942413</v>
      </c>
      <c r="S103" s="19">
        <v>10.380896178967555</v>
      </c>
      <c r="T103" s="19">
        <v>46.225520043990826</v>
      </c>
      <c r="U103" s="19">
        <v>8.8542937997076212</v>
      </c>
      <c r="V103" s="19">
        <v>24.425638068158957</v>
      </c>
      <c r="W103" s="19">
        <v>24.181381687477369</v>
      </c>
      <c r="X103" s="19">
        <v>51.782352704496986</v>
      </c>
      <c r="Y103" s="19">
        <v>20.090087311060742</v>
      </c>
      <c r="Z103" s="19">
        <v>18.929869502823191</v>
      </c>
      <c r="AA103" s="19">
        <v>25.769048161907698</v>
      </c>
      <c r="AB103" s="19">
        <v>9.6481270369227872</v>
      </c>
      <c r="AC103" s="19">
        <v>12.273883129249876</v>
      </c>
      <c r="AD103" s="19">
        <v>128.7841767143681</v>
      </c>
      <c r="AE103" s="19">
        <v>6.3506658977213286</v>
      </c>
      <c r="AF103" s="19">
        <v>48.729147945977118</v>
      </c>
      <c r="AG103" s="19">
        <v>34.806534247126514</v>
      </c>
      <c r="AH103" s="19">
        <v>45.553814997116454</v>
      </c>
      <c r="AI103" s="19">
        <v>17.403267123563257</v>
      </c>
      <c r="AJ103" s="19">
        <v>215.37306366599159</v>
      </c>
      <c r="AK103" s="19">
        <v>34.623341961615324</v>
      </c>
      <c r="AL103" s="19">
        <v>17.891779884926436</v>
      </c>
      <c r="AM103" s="19">
        <v>10.014511607945172</v>
      </c>
      <c r="AN103" s="19">
        <v>7.5719478011292773</v>
      </c>
      <c r="AO103" s="19">
        <v>3.4195893295422537</v>
      </c>
      <c r="AP103" s="19">
        <v>0.48851276136317917</v>
      </c>
      <c r="AQ103" s="19">
        <v>18.319228551119217</v>
      </c>
      <c r="AR103" s="19">
        <v>17.525395313904053</v>
      </c>
      <c r="AS103" s="19">
        <v>455.84347044701656</v>
      </c>
      <c r="AT103" s="19">
        <v>388.30658118855706</v>
      </c>
      <c r="AU103" s="19">
        <v>186.48974665039364</v>
      </c>
      <c r="AV103" s="19">
        <v>216.10583280803638</v>
      </c>
      <c r="AW103" s="19">
        <v>149.24064859645122</v>
      </c>
      <c r="AX103" s="19">
        <v>0.12212819034079479</v>
      </c>
      <c r="AY103" s="19">
        <v>1.7097946647711268</v>
      </c>
      <c r="AZ103" s="19">
        <v>1.1602178082375505</v>
      </c>
      <c r="BA103" s="19">
        <v>2.3814997116454983</v>
      </c>
      <c r="BB103" s="19">
        <v>6.4117299928917264</v>
      </c>
      <c r="BC103" s="19">
        <v>0.79383323721516608</v>
      </c>
      <c r="BD103" s="19">
        <v>8.3657810383444424</v>
      </c>
      <c r="BE103" s="19">
        <v>6.1064095170397396E-2</v>
      </c>
      <c r="BF103" s="19">
        <v>2.9310765681790749</v>
      </c>
      <c r="BG103" s="19">
        <v>5.7400249460173551</v>
      </c>
      <c r="BH103" s="19">
        <v>10.503024369308353</v>
      </c>
      <c r="BI103" s="19">
        <v>1.4044741889191401</v>
      </c>
      <c r="BJ103" s="19">
        <v>7.0223709445956999</v>
      </c>
      <c r="BK103" s="19">
        <v>1.6487305696007295</v>
      </c>
      <c r="BL103" s="19">
        <v>105.09130778825391</v>
      </c>
      <c r="BM103" s="19">
        <v>6.167473612210137</v>
      </c>
      <c r="BN103" s="19">
        <v>0</v>
      </c>
      <c r="BO103" s="19">
        <v>7.7551400866404689</v>
      </c>
      <c r="BP103" s="19">
        <v>0</v>
      </c>
      <c r="BQ103" s="19">
        <v>0.12212819034079479</v>
      </c>
      <c r="BR103" s="19">
        <v>60.758774694545401</v>
      </c>
      <c r="BS103" s="19">
        <v>0</v>
      </c>
      <c r="BT103" s="19">
        <v>3377.5772320650208</v>
      </c>
      <c r="BU103" s="19">
        <v>0</v>
      </c>
      <c r="BV103" s="19">
        <v>0</v>
      </c>
      <c r="BW103" s="19">
        <v>0</v>
      </c>
      <c r="BX103" s="19">
        <v>1175.4227679349794</v>
      </c>
      <c r="BY103" s="19">
        <v>0</v>
      </c>
      <c r="BZ103" s="19">
        <v>0</v>
      </c>
      <c r="CA103" s="19">
        <v>1175.4227679349794</v>
      </c>
      <c r="CB103" s="19">
        <v>4553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4553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6.8584070796460186E-2</v>
      </c>
      <c r="E104" s="19">
        <v>0</v>
      </c>
      <c r="F104" s="19">
        <v>6.8584070796460186E-2</v>
      </c>
      <c r="G104" s="19">
        <v>0.27433628318584075</v>
      </c>
      <c r="H104" s="19">
        <v>1.165929203539823</v>
      </c>
      <c r="I104" s="19">
        <v>0</v>
      </c>
      <c r="J104" s="19">
        <v>0.27433628318584075</v>
      </c>
      <c r="K104" s="19">
        <v>4.4579646017699117</v>
      </c>
      <c r="L104" s="19">
        <v>4.8008849557522124</v>
      </c>
      <c r="M104" s="19">
        <v>9.3274336283185839</v>
      </c>
      <c r="N104" s="19">
        <v>1.4402654867256637</v>
      </c>
      <c r="O104" s="19">
        <v>0.34292035398230086</v>
      </c>
      <c r="P104" s="19">
        <v>4.7323008849557526</v>
      </c>
      <c r="Q104" s="19">
        <v>6.9955752212389379</v>
      </c>
      <c r="R104" s="19">
        <v>6.1039823008849563</v>
      </c>
      <c r="S104" s="19">
        <v>1.097345132743363</v>
      </c>
      <c r="T104" s="19">
        <v>8.504424778761063</v>
      </c>
      <c r="U104" s="19">
        <v>3.4292035398230092</v>
      </c>
      <c r="V104" s="19">
        <v>1.5088495575221239</v>
      </c>
      <c r="W104" s="19">
        <v>0.75442477876106195</v>
      </c>
      <c r="X104" s="19">
        <v>2.7433628318584069</v>
      </c>
      <c r="Y104" s="19">
        <v>21.603982300884958</v>
      </c>
      <c r="Z104" s="19">
        <v>0.82300884955752218</v>
      </c>
      <c r="AA104" s="19">
        <v>5.8296460176991145</v>
      </c>
      <c r="AB104" s="19">
        <v>4.5951327433628313</v>
      </c>
      <c r="AC104" s="19">
        <v>6.9269911504424782</v>
      </c>
      <c r="AD104" s="19">
        <v>1.165929203539823</v>
      </c>
      <c r="AE104" s="19">
        <v>0.68584070796460173</v>
      </c>
      <c r="AF104" s="19">
        <v>6.0353982300884956</v>
      </c>
      <c r="AG104" s="19">
        <v>10.287610619469026</v>
      </c>
      <c r="AH104" s="19">
        <v>5.2809734513274336</v>
      </c>
      <c r="AI104" s="19">
        <v>4.3207964601769913</v>
      </c>
      <c r="AJ104" s="19">
        <v>11.179203539823009</v>
      </c>
      <c r="AK104" s="19">
        <v>8.7101769911504423</v>
      </c>
      <c r="AL104" s="19">
        <v>6.7898230088495568</v>
      </c>
      <c r="AM104" s="19">
        <v>8.4358407079646014</v>
      </c>
      <c r="AN104" s="19">
        <v>0.8915929203539823</v>
      </c>
      <c r="AO104" s="19">
        <v>27.022123893805308</v>
      </c>
      <c r="AP104" s="19">
        <v>0.82300884955752218</v>
      </c>
      <c r="AQ104" s="19">
        <v>23.455752212389381</v>
      </c>
      <c r="AR104" s="19">
        <v>28.736725663716815</v>
      </c>
      <c r="AS104" s="19">
        <v>202.39159292035399</v>
      </c>
      <c r="AT104" s="19">
        <v>9.053097345132743</v>
      </c>
      <c r="AU104" s="19">
        <v>0.61725663716814161</v>
      </c>
      <c r="AV104" s="19">
        <v>0.48008849557522121</v>
      </c>
      <c r="AW104" s="19">
        <v>71.533185840707958</v>
      </c>
      <c r="AX104" s="19">
        <v>2.949115044247788</v>
      </c>
      <c r="AY104" s="19">
        <v>11.31637168141593</v>
      </c>
      <c r="AZ104" s="19">
        <v>4.5265486725663715</v>
      </c>
      <c r="BA104" s="19">
        <v>2.4690265486725664</v>
      </c>
      <c r="BB104" s="19">
        <v>32.234513274336287</v>
      </c>
      <c r="BC104" s="19">
        <v>6.446902654867257</v>
      </c>
      <c r="BD104" s="19">
        <v>277.76548672566372</v>
      </c>
      <c r="BE104" s="19">
        <v>12.756637168141594</v>
      </c>
      <c r="BF104" s="19">
        <v>26.130530973451325</v>
      </c>
      <c r="BG104" s="19">
        <v>9.8761061946902657</v>
      </c>
      <c r="BH104" s="19">
        <v>4.0464601769911503</v>
      </c>
      <c r="BI104" s="19">
        <v>10.219026548672566</v>
      </c>
      <c r="BJ104" s="19">
        <v>35.046460176991154</v>
      </c>
      <c r="BK104" s="19">
        <v>2.1261061946902657</v>
      </c>
      <c r="BL104" s="19">
        <v>118.44469026548671</v>
      </c>
      <c r="BM104" s="19">
        <v>11.38495575221239</v>
      </c>
      <c r="BN104" s="19">
        <v>21.603982300884958</v>
      </c>
      <c r="BO104" s="19">
        <v>14.676991150442479</v>
      </c>
      <c r="BP104" s="19">
        <v>11.38495575221239</v>
      </c>
      <c r="BQ104" s="19">
        <v>3.2920353982300887</v>
      </c>
      <c r="BR104" s="19">
        <v>26.542035398230091</v>
      </c>
      <c r="BS104" s="19">
        <v>0</v>
      </c>
      <c r="BT104" s="19">
        <v>1171.0044247787609</v>
      </c>
      <c r="BU104" s="19">
        <v>0</v>
      </c>
      <c r="BV104" s="19">
        <v>0</v>
      </c>
      <c r="BW104" s="19">
        <v>0</v>
      </c>
      <c r="BX104" s="19">
        <v>130.99557522123894</v>
      </c>
      <c r="BY104" s="19">
        <v>0</v>
      </c>
      <c r="BZ104" s="19">
        <v>0</v>
      </c>
      <c r="CA104" s="19">
        <v>130.99557522123894</v>
      </c>
      <c r="CB104" s="19">
        <v>1302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1302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0.34431469763193945</v>
      </c>
      <c r="E105" s="19">
        <v>8.6078674407984862E-2</v>
      </c>
      <c r="F105" s="19">
        <v>0.34431469763193945</v>
      </c>
      <c r="G105" s="19">
        <v>0.94686541848783357</v>
      </c>
      <c r="H105" s="19">
        <v>14.289059951725488</v>
      </c>
      <c r="I105" s="19">
        <v>4.5621697436231976</v>
      </c>
      <c r="J105" s="19">
        <v>1.4633374649357429</v>
      </c>
      <c r="K105" s="19">
        <v>20.400645834692416</v>
      </c>
      <c r="L105" s="19">
        <v>3.0988322786874547</v>
      </c>
      <c r="M105" s="19">
        <v>22.552612694892034</v>
      </c>
      <c r="N105" s="19">
        <v>4.2178550459912589</v>
      </c>
      <c r="O105" s="19">
        <v>3.0988322786874547</v>
      </c>
      <c r="P105" s="19">
        <v>2.5823602322395458</v>
      </c>
      <c r="Q105" s="19">
        <v>2.2380455346076067</v>
      </c>
      <c r="R105" s="19">
        <v>2.5823602322395458</v>
      </c>
      <c r="S105" s="19">
        <v>0.6886293952638789</v>
      </c>
      <c r="T105" s="19">
        <v>6.4559005805988656</v>
      </c>
      <c r="U105" s="19">
        <v>1.1190227673038033</v>
      </c>
      <c r="V105" s="19">
        <v>1.8076521625676822</v>
      </c>
      <c r="W105" s="19">
        <v>0.77470806967186367</v>
      </c>
      <c r="X105" s="19">
        <v>11.104148998630048</v>
      </c>
      <c r="Y105" s="19">
        <v>11.362385021854001</v>
      </c>
      <c r="Z105" s="19">
        <v>3.0988322786874547</v>
      </c>
      <c r="AA105" s="19">
        <v>15.322004044621305</v>
      </c>
      <c r="AB105" s="19">
        <v>8.6078674407984863</v>
      </c>
      <c r="AC105" s="19">
        <v>7.0584513014547596</v>
      </c>
      <c r="AD105" s="19">
        <v>13.342194533237654</v>
      </c>
      <c r="AE105" s="19">
        <v>2.2380455346076067</v>
      </c>
      <c r="AF105" s="19">
        <v>15.063768021397351</v>
      </c>
      <c r="AG105" s="19">
        <v>12.223171765933852</v>
      </c>
      <c r="AH105" s="19">
        <v>10.931991649814078</v>
      </c>
      <c r="AI105" s="19">
        <v>29.869300019570748</v>
      </c>
      <c r="AJ105" s="19">
        <v>13.600430556461609</v>
      </c>
      <c r="AK105" s="19">
        <v>8.5217887663905003</v>
      </c>
      <c r="AL105" s="19">
        <v>5.3368778132950609</v>
      </c>
      <c r="AM105" s="19">
        <v>9.2104181616543812</v>
      </c>
      <c r="AN105" s="19">
        <v>4.3039337203992432</v>
      </c>
      <c r="AO105" s="19">
        <v>14.891610672581381</v>
      </c>
      <c r="AP105" s="19">
        <v>1.2911801161197729</v>
      </c>
      <c r="AQ105" s="19">
        <v>129.97879835605715</v>
      </c>
      <c r="AR105" s="19">
        <v>34.345391088785959</v>
      </c>
      <c r="AS105" s="19">
        <v>201.07978341705262</v>
      </c>
      <c r="AT105" s="19">
        <v>16.182790788701155</v>
      </c>
      <c r="AU105" s="19">
        <v>0.51647204644790912</v>
      </c>
      <c r="AV105" s="19">
        <v>5.5951138365190163</v>
      </c>
      <c r="AW105" s="19">
        <v>14.461217300541458</v>
      </c>
      <c r="AX105" s="19">
        <v>0</v>
      </c>
      <c r="AY105" s="19">
        <v>2.4102028834235765</v>
      </c>
      <c r="AZ105" s="19">
        <v>9.1243394872463952</v>
      </c>
      <c r="BA105" s="19">
        <v>12.997879835605714</v>
      </c>
      <c r="BB105" s="19">
        <v>9.8990475569182603</v>
      </c>
      <c r="BC105" s="19">
        <v>34.517548437601931</v>
      </c>
      <c r="BD105" s="19">
        <v>80.311403222649886</v>
      </c>
      <c r="BE105" s="19">
        <v>4.3900123948072283</v>
      </c>
      <c r="BF105" s="19">
        <v>22.810848718115988</v>
      </c>
      <c r="BG105" s="19">
        <v>27.889490508187098</v>
      </c>
      <c r="BH105" s="19">
        <v>11.448463696261987</v>
      </c>
      <c r="BI105" s="19">
        <v>11.620621045077957</v>
      </c>
      <c r="BJ105" s="19">
        <v>12.911801161197731</v>
      </c>
      <c r="BK105" s="19">
        <v>3.5292256507273798</v>
      </c>
      <c r="BL105" s="19">
        <v>216.91825950812185</v>
      </c>
      <c r="BM105" s="19">
        <v>30.730086763650597</v>
      </c>
      <c r="BN105" s="19">
        <v>24.96281557831561</v>
      </c>
      <c r="BO105" s="19">
        <v>31.590873507730446</v>
      </c>
      <c r="BP105" s="19">
        <v>0</v>
      </c>
      <c r="BQ105" s="19">
        <v>12.309250440341836</v>
      </c>
      <c r="BR105" s="19">
        <v>687.4242938221671</v>
      </c>
      <c r="BS105" s="19">
        <v>0</v>
      </c>
      <c r="BT105" s="19">
        <v>1940.9880292256507</v>
      </c>
      <c r="BU105" s="19">
        <v>0</v>
      </c>
      <c r="BV105" s="19">
        <v>0</v>
      </c>
      <c r="BW105" s="19">
        <v>0</v>
      </c>
      <c r="BX105" s="19">
        <v>698.01197077434927</v>
      </c>
      <c r="BY105" s="19">
        <v>0</v>
      </c>
      <c r="BZ105" s="19">
        <v>0</v>
      </c>
      <c r="CA105" s="19">
        <v>698.01197077434927</v>
      </c>
      <c r="CB105" s="19">
        <v>2639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2639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1.5661133033526536E-2</v>
      </c>
      <c r="E106" s="19">
        <v>0</v>
      </c>
      <c r="F106" s="19">
        <v>3.1322266067053073E-2</v>
      </c>
      <c r="G106" s="19">
        <v>1.5661133033526536E-2</v>
      </c>
      <c r="H106" s="19">
        <v>1.6444189685202864</v>
      </c>
      <c r="I106" s="19">
        <v>0</v>
      </c>
      <c r="J106" s="19">
        <v>7.8305665167632668E-2</v>
      </c>
      <c r="K106" s="19">
        <v>3.1322266067053073E-2</v>
      </c>
      <c r="L106" s="19">
        <v>0</v>
      </c>
      <c r="M106" s="19">
        <v>1.3938408399838615</v>
      </c>
      <c r="N106" s="19">
        <v>1.5661133033526536E-2</v>
      </c>
      <c r="O106" s="19">
        <v>0</v>
      </c>
      <c r="P106" s="19">
        <v>0.10962793123468574</v>
      </c>
      <c r="Q106" s="19">
        <v>3.1322266067053073E-2</v>
      </c>
      <c r="R106" s="19">
        <v>0</v>
      </c>
      <c r="S106" s="19">
        <v>0</v>
      </c>
      <c r="T106" s="19">
        <v>6.2644532134106146E-2</v>
      </c>
      <c r="U106" s="19">
        <v>0.1722724633687919</v>
      </c>
      <c r="V106" s="19">
        <v>0</v>
      </c>
      <c r="W106" s="19">
        <v>1.5661133033526536E-2</v>
      </c>
      <c r="X106" s="19">
        <v>1.0649570462798044</v>
      </c>
      <c r="Y106" s="19">
        <v>1.2842129087491758</v>
      </c>
      <c r="Z106" s="19">
        <v>1.5661133033526536E-2</v>
      </c>
      <c r="AA106" s="19">
        <v>2.7876816799677231</v>
      </c>
      <c r="AB106" s="19">
        <v>0.1409501973017388</v>
      </c>
      <c r="AC106" s="19">
        <v>0</v>
      </c>
      <c r="AD106" s="19">
        <v>0.32888379370405724</v>
      </c>
      <c r="AE106" s="19">
        <v>0.61078418830753489</v>
      </c>
      <c r="AF106" s="19">
        <v>0.37586719280463682</v>
      </c>
      <c r="AG106" s="19">
        <v>1.5661133033526536E-2</v>
      </c>
      <c r="AH106" s="19">
        <v>0</v>
      </c>
      <c r="AI106" s="19">
        <v>1.2215683766150698</v>
      </c>
      <c r="AJ106" s="19">
        <v>5.1994961671308095</v>
      </c>
      <c r="AK106" s="19">
        <v>0.12528906426821229</v>
      </c>
      <c r="AL106" s="19">
        <v>0</v>
      </c>
      <c r="AM106" s="19">
        <v>0</v>
      </c>
      <c r="AN106" s="19">
        <v>0.75173438560927364</v>
      </c>
      <c r="AO106" s="19">
        <v>2.5997480835654048</v>
      </c>
      <c r="AP106" s="19">
        <v>1.5661133033526536E-2</v>
      </c>
      <c r="AQ106" s="19">
        <v>0</v>
      </c>
      <c r="AR106" s="19">
        <v>1.9733027622243435</v>
      </c>
      <c r="AS106" s="19">
        <v>5.6380078920695524</v>
      </c>
      <c r="AT106" s="19">
        <v>0.15661133033526534</v>
      </c>
      <c r="AU106" s="19">
        <v>0</v>
      </c>
      <c r="AV106" s="19">
        <v>11.369982582340265</v>
      </c>
      <c r="AW106" s="19">
        <v>0.25057812853642458</v>
      </c>
      <c r="AX106" s="19">
        <v>2.5371035514312985</v>
      </c>
      <c r="AY106" s="19">
        <v>0</v>
      </c>
      <c r="AZ106" s="19">
        <v>0</v>
      </c>
      <c r="BA106" s="19">
        <v>4.8862735064602791</v>
      </c>
      <c r="BB106" s="19">
        <v>0.6890898534751676</v>
      </c>
      <c r="BC106" s="19">
        <v>7.8305665167632668E-2</v>
      </c>
      <c r="BD106" s="19">
        <v>41.580308204012951</v>
      </c>
      <c r="BE106" s="19">
        <v>0.78305665167632676</v>
      </c>
      <c r="BF106" s="19">
        <v>14.862415248816683</v>
      </c>
      <c r="BG106" s="19">
        <v>1.5661133033526536E-2</v>
      </c>
      <c r="BH106" s="19">
        <v>2.8190039460347762</v>
      </c>
      <c r="BI106" s="19">
        <v>0</v>
      </c>
      <c r="BJ106" s="19">
        <v>16.209272689699961</v>
      </c>
      <c r="BK106" s="19">
        <v>6.2644532134106146E-2</v>
      </c>
      <c r="BL106" s="19">
        <v>139.43106739748674</v>
      </c>
      <c r="BM106" s="19">
        <v>21.894263980870097</v>
      </c>
      <c r="BN106" s="19">
        <v>2.2708642898613474</v>
      </c>
      <c r="BO106" s="19">
        <v>59.073793802462092</v>
      </c>
      <c r="BP106" s="19">
        <v>33.718419421182631</v>
      </c>
      <c r="BQ106" s="19">
        <v>0.53247852313990218</v>
      </c>
      <c r="BR106" s="19">
        <v>126.35402131449209</v>
      </c>
      <c r="BS106" s="19">
        <v>0</v>
      </c>
      <c r="BT106" s="19">
        <v>507.34240462109216</v>
      </c>
      <c r="BU106" s="19">
        <v>0</v>
      </c>
      <c r="BV106" s="19">
        <v>0</v>
      </c>
      <c r="BW106" s="19">
        <v>0</v>
      </c>
      <c r="BX106" s="19">
        <v>2675.6575953789079</v>
      </c>
      <c r="BY106" s="19">
        <v>0</v>
      </c>
      <c r="BZ106" s="19">
        <v>0</v>
      </c>
      <c r="CA106" s="19">
        <v>2675.6575953789079</v>
      </c>
      <c r="CB106" s="19">
        <v>3183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3183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4.3492328631526851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7.8600593912397917E-2</v>
      </c>
      <c r="AL107" s="19">
        <v>0</v>
      </c>
      <c r="AM107" s="19">
        <v>0</v>
      </c>
      <c r="AN107" s="19">
        <v>0.3930029695619896</v>
      </c>
      <c r="AO107" s="19">
        <v>3.0654231625835187</v>
      </c>
      <c r="AP107" s="19">
        <v>0.13100098985399652</v>
      </c>
      <c r="AQ107" s="19">
        <v>0</v>
      </c>
      <c r="AR107" s="19">
        <v>0</v>
      </c>
      <c r="AS107" s="19">
        <v>6.890652066320218</v>
      </c>
      <c r="AT107" s="19">
        <v>0</v>
      </c>
      <c r="AU107" s="19">
        <v>0</v>
      </c>
      <c r="AV107" s="19">
        <v>0</v>
      </c>
      <c r="AW107" s="19">
        <v>0</v>
      </c>
      <c r="AX107" s="19">
        <v>1.8864142538975501</v>
      </c>
      <c r="AY107" s="19">
        <v>0</v>
      </c>
      <c r="AZ107" s="19">
        <v>0.83840633506557782</v>
      </c>
      <c r="BA107" s="19">
        <v>7.8600593912397917E-2</v>
      </c>
      <c r="BB107" s="19">
        <v>4.8732368225686713</v>
      </c>
      <c r="BC107" s="19">
        <v>2.6200197970799307E-2</v>
      </c>
      <c r="BD107" s="19">
        <v>62.985275921801531</v>
      </c>
      <c r="BE107" s="19">
        <v>1.3362100965107648</v>
      </c>
      <c r="BF107" s="19">
        <v>8.7770663202177683</v>
      </c>
      <c r="BG107" s="19">
        <v>4.9256372185102704</v>
      </c>
      <c r="BH107" s="19">
        <v>89.735678049987627</v>
      </c>
      <c r="BI107" s="19">
        <v>0.62880475129918334</v>
      </c>
      <c r="BJ107" s="19">
        <v>0.10480079188319723</v>
      </c>
      <c r="BK107" s="19">
        <v>0</v>
      </c>
      <c r="BL107" s="19">
        <v>26.462199950507301</v>
      </c>
      <c r="BM107" s="19">
        <v>82.9760269735214</v>
      </c>
      <c r="BN107" s="19">
        <v>53.579404850284575</v>
      </c>
      <c r="BO107" s="19">
        <v>0.89080673100717644</v>
      </c>
      <c r="BP107" s="19">
        <v>3.6680277159119026</v>
      </c>
      <c r="BQ107" s="19">
        <v>0</v>
      </c>
      <c r="BR107" s="19">
        <v>6.4976490967582281</v>
      </c>
      <c r="BS107" s="19">
        <v>0</v>
      </c>
      <c r="BT107" s="19">
        <v>365.17835931700074</v>
      </c>
      <c r="BU107" s="19">
        <v>0</v>
      </c>
      <c r="BV107" s="19">
        <v>0</v>
      </c>
      <c r="BW107" s="19">
        <v>0</v>
      </c>
      <c r="BX107" s="19">
        <v>481.8216406829992</v>
      </c>
      <c r="BY107" s="19">
        <v>0</v>
      </c>
      <c r="BZ107" s="19">
        <v>0</v>
      </c>
      <c r="CA107" s="19">
        <v>481.8216406829992</v>
      </c>
      <c r="CB107" s="19">
        <v>847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847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4.0172988745310549E-2</v>
      </c>
      <c r="AU108" s="19">
        <v>0</v>
      </c>
      <c r="AV108" s="19">
        <v>0</v>
      </c>
      <c r="AW108" s="19">
        <v>0</v>
      </c>
      <c r="AX108" s="19">
        <v>0.1606919549812422</v>
      </c>
      <c r="AY108" s="19">
        <v>0</v>
      </c>
      <c r="AZ108" s="19">
        <v>0.52224885368903706</v>
      </c>
      <c r="BA108" s="19">
        <v>162.41939349729054</v>
      </c>
      <c r="BB108" s="19">
        <v>164.34769695706544</v>
      </c>
      <c r="BC108" s="19">
        <v>4.0172988745310549E-2</v>
      </c>
      <c r="BD108" s="19">
        <v>8.0345977490621098E-2</v>
      </c>
      <c r="BE108" s="19">
        <v>0</v>
      </c>
      <c r="BF108" s="19">
        <v>0</v>
      </c>
      <c r="BG108" s="19">
        <v>0</v>
      </c>
      <c r="BH108" s="19">
        <v>1148.1038453522301</v>
      </c>
      <c r="BI108" s="19">
        <v>0</v>
      </c>
      <c r="BJ108" s="19">
        <v>0.72311379741558979</v>
      </c>
      <c r="BK108" s="19">
        <v>0.12051896623593164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3.012974155898291</v>
      </c>
      <c r="BR108" s="19">
        <v>0</v>
      </c>
      <c r="BS108" s="19">
        <v>0</v>
      </c>
      <c r="BT108" s="19">
        <v>1479.5711754897875</v>
      </c>
      <c r="BU108" s="19">
        <v>0</v>
      </c>
      <c r="BV108" s="19">
        <v>0</v>
      </c>
      <c r="BW108" s="19">
        <v>0</v>
      </c>
      <c r="BX108" s="19">
        <v>62.428824510212586</v>
      </c>
      <c r="BY108" s="19">
        <v>0</v>
      </c>
      <c r="BZ108" s="19">
        <v>0</v>
      </c>
      <c r="CA108" s="19">
        <v>62.428824510212586</v>
      </c>
      <c r="CB108" s="19">
        <v>1542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1542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0.24698888202594194</v>
      </c>
      <c r="E109" s="19">
        <v>0.14113650401482394</v>
      </c>
      <c r="F109" s="19">
        <v>0.3528412600370599</v>
      </c>
      <c r="G109" s="19">
        <v>1.2349444101297098</v>
      </c>
      <c r="H109" s="19">
        <v>16.72467572575664</v>
      </c>
      <c r="I109" s="19">
        <v>2.4698888202594196</v>
      </c>
      <c r="J109" s="19">
        <v>0.98795552810376774</v>
      </c>
      <c r="K109" s="19">
        <v>22.79354539839407</v>
      </c>
      <c r="L109" s="19">
        <v>8.5740426189005561</v>
      </c>
      <c r="M109" s="19">
        <v>48.092263743051269</v>
      </c>
      <c r="N109" s="19">
        <v>13.513820259419395</v>
      </c>
      <c r="O109" s="19">
        <v>0.88210315009264972</v>
      </c>
      <c r="P109" s="19">
        <v>8.9621680049413222</v>
      </c>
      <c r="Q109" s="19">
        <v>24.346046942557134</v>
      </c>
      <c r="R109" s="19">
        <v>6.6686998147004326</v>
      </c>
      <c r="S109" s="19">
        <v>3.1050030883261273</v>
      </c>
      <c r="T109" s="19">
        <v>12.949274243360099</v>
      </c>
      <c r="U109" s="19">
        <v>15.454447189623224</v>
      </c>
      <c r="V109" s="19">
        <v>5.8218807906114884</v>
      </c>
      <c r="W109" s="19">
        <v>3.2108554663372453</v>
      </c>
      <c r="X109" s="19">
        <v>10.620521927115503</v>
      </c>
      <c r="Y109" s="19">
        <v>9.8442711550339723</v>
      </c>
      <c r="Z109" s="19">
        <v>1.0938079061148858</v>
      </c>
      <c r="AA109" s="19">
        <v>8.5387584928968501</v>
      </c>
      <c r="AB109" s="19">
        <v>13.407967881408277</v>
      </c>
      <c r="AC109" s="19">
        <v>19.476837554045709</v>
      </c>
      <c r="AD109" s="19">
        <v>6.5628474366893146</v>
      </c>
      <c r="AE109" s="19">
        <v>2.4346046942557136</v>
      </c>
      <c r="AF109" s="19">
        <v>16.830528103767758</v>
      </c>
      <c r="AG109" s="19">
        <v>27.768607164916613</v>
      </c>
      <c r="AH109" s="19">
        <v>18.100756639901174</v>
      </c>
      <c r="AI109" s="19">
        <v>20.605929586164297</v>
      </c>
      <c r="AJ109" s="19">
        <v>60.018298332303893</v>
      </c>
      <c r="AK109" s="19">
        <v>53.949428659666459</v>
      </c>
      <c r="AL109" s="19">
        <v>8.8915997529339101</v>
      </c>
      <c r="AM109" s="19">
        <v>18.453597899938231</v>
      </c>
      <c r="AN109" s="19">
        <v>3.6695491043854229</v>
      </c>
      <c r="AO109" s="19">
        <v>14.784048795552811</v>
      </c>
      <c r="AP109" s="19">
        <v>5.8924490426189005</v>
      </c>
      <c r="AQ109" s="19">
        <v>57.83068252007412</v>
      </c>
      <c r="AR109" s="19">
        <v>48.903798641136504</v>
      </c>
      <c r="AS109" s="19">
        <v>228.81755713403336</v>
      </c>
      <c r="AT109" s="19">
        <v>34.437306979617048</v>
      </c>
      <c r="AU109" s="19">
        <v>1.3760809141445338</v>
      </c>
      <c r="AV109" s="19">
        <v>2.4698888202594196</v>
      </c>
      <c r="AW109" s="19">
        <v>26.710083384805433</v>
      </c>
      <c r="AX109" s="19">
        <v>8.221201358863496</v>
      </c>
      <c r="AY109" s="19">
        <v>24.451899320568252</v>
      </c>
      <c r="AZ109" s="19">
        <v>7.938928350833848</v>
      </c>
      <c r="BA109" s="19">
        <v>13.549104385423099</v>
      </c>
      <c r="BB109" s="19">
        <v>987.70853922174172</v>
      </c>
      <c r="BC109" s="19">
        <v>48.656809759110558</v>
      </c>
      <c r="BD109" s="19">
        <v>382.47992588017297</v>
      </c>
      <c r="BE109" s="19">
        <v>23.287523162445954</v>
      </c>
      <c r="BF109" s="19">
        <v>92.021000617665223</v>
      </c>
      <c r="BG109" s="19">
        <v>17.818483631871526</v>
      </c>
      <c r="BH109" s="19">
        <v>72.014901173563928</v>
      </c>
      <c r="BI109" s="19">
        <v>4.7986411365040151</v>
      </c>
      <c r="BJ109" s="19">
        <v>68.557056825200746</v>
      </c>
      <c r="BK109" s="19">
        <v>10.091260037059914</v>
      </c>
      <c r="BL109" s="19">
        <v>179.91375849289685</v>
      </c>
      <c r="BM109" s="19">
        <v>33.519919703520692</v>
      </c>
      <c r="BN109" s="19">
        <v>42.587940086473132</v>
      </c>
      <c r="BO109" s="19">
        <v>14.642912291537987</v>
      </c>
      <c r="BP109" s="19">
        <v>33.272930821494747</v>
      </c>
      <c r="BQ109" s="19">
        <v>9.8089870290302663</v>
      </c>
      <c r="BR109" s="19">
        <v>70.038990117356391</v>
      </c>
      <c r="BS109" s="19">
        <v>0</v>
      </c>
      <c r="BT109" s="19">
        <v>3063.4031037677582</v>
      </c>
      <c r="BU109" s="19">
        <v>0</v>
      </c>
      <c r="BV109" s="19">
        <v>0</v>
      </c>
      <c r="BW109" s="19">
        <v>0</v>
      </c>
      <c r="BX109" s="19">
        <v>3791.5968962322422</v>
      </c>
      <c r="BY109" s="19">
        <v>0</v>
      </c>
      <c r="BZ109" s="19">
        <v>0</v>
      </c>
      <c r="CA109" s="19">
        <v>3791.5968962322422</v>
      </c>
      <c r="CB109" s="19">
        <v>6855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6855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0.6370251240512288</v>
      </c>
      <c r="E110" s="19">
        <v>0.36401435660070214</v>
      </c>
      <c r="F110" s="19">
        <v>4.5501794575087767E-2</v>
      </c>
      <c r="G110" s="19">
        <v>4.5501794575087767E-2</v>
      </c>
      <c r="H110" s="19">
        <v>1.8200717830035107</v>
      </c>
      <c r="I110" s="19">
        <v>6.0972404730617606</v>
      </c>
      <c r="J110" s="19">
        <v>1.0920430698021064</v>
      </c>
      <c r="K110" s="19">
        <v>14.105556318277207</v>
      </c>
      <c r="L110" s="19">
        <v>0.50051974032596547</v>
      </c>
      <c r="M110" s="19">
        <v>27.528585717928102</v>
      </c>
      <c r="N110" s="19">
        <v>2.3660933179045638</v>
      </c>
      <c r="O110" s="19">
        <v>1.6380646047031597</v>
      </c>
      <c r="P110" s="19">
        <v>1.6380646047031597</v>
      </c>
      <c r="Q110" s="19">
        <v>2.0930825504540373</v>
      </c>
      <c r="R110" s="19">
        <v>0.50051974032596547</v>
      </c>
      <c r="S110" s="19">
        <v>0.40951615117578993</v>
      </c>
      <c r="T110" s="19">
        <v>5.2782081707101813</v>
      </c>
      <c r="U110" s="19">
        <v>0.22750897287543884</v>
      </c>
      <c r="V110" s="19">
        <v>1.0920430698021064</v>
      </c>
      <c r="W110" s="19">
        <v>9.1003589150175535E-2</v>
      </c>
      <c r="X110" s="19">
        <v>12.42198991899896</v>
      </c>
      <c r="Y110" s="19">
        <v>7.8718104614901829</v>
      </c>
      <c r="Z110" s="19">
        <v>0.6370251240512288</v>
      </c>
      <c r="AA110" s="19">
        <v>12.467491713574049</v>
      </c>
      <c r="AB110" s="19">
        <v>5.0962009924098304</v>
      </c>
      <c r="AC110" s="19">
        <v>3.6401435660070214</v>
      </c>
      <c r="AD110" s="19">
        <v>5.7332261164610587</v>
      </c>
      <c r="AE110" s="19">
        <v>0.81903230235157987</v>
      </c>
      <c r="AF110" s="19">
        <v>4.2771686900582502</v>
      </c>
      <c r="AG110" s="19">
        <v>8.0993194343656221</v>
      </c>
      <c r="AH110" s="19">
        <v>12.740502481024574</v>
      </c>
      <c r="AI110" s="19">
        <v>7.4622943103143937</v>
      </c>
      <c r="AJ110" s="19">
        <v>35.263890795693015</v>
      </c>
      <c r="AK110" s="19">
        <v>4.8686920195343903</v>
      </c>
      <c r="AL110" s="19">
        <v>2.6846058799301784</v>
      </c>
      <c r="AM110" s="19">
        <v>4.3681722792084257</v>
      </c>
      <c r="AN110" s="19">
        <v>2.320591523329476</v>
      </c>
      <c r="AO110" s="19">
        <v>36.355933865495125</v>
      </c>
      <c r="AP110" s="19">
        <v>8.5543373801165004</v>
      </c>
      <c r="AQ110" s="19">
        <v>21.021829093690549</v>
      </c>
      <c r="AR110" s="19">
        <v>17.154176554808089</v>
      </c>
      <c r="AS110" s="19">
        <v>251.07890246533429</v>
      </c>
      <c r="AT110" s="19">
        <v>28.893639555180734</v>
      </c>
      <c r="AU110" s="19">
        <v>4.5501794575087767E-2</v>
      </c>
      <c r="AV110" s="19">
        <v>25.025987016298274</v>
      </c>
      <c r="AW110" s="19">
        <v>34.126345931315825</v>
      </c>
      <c r="AX110" s="19">
        <v>2.4115951124796515</v>
      </c>
      <c r="AY110" s="19">
        <v>2.9576166473807048</v>
      </c>
      <c r="AZ110" s="19">
        <v>24.843979837997921</v>
      </c>
      <c r="BA110" s="19">
        <v>37.811991291897932</v>
      </c>
      <c r="BB110" s="19">
        <v>121.03477356973346</v>
      </c>
      <c r="BC110" s="19">
        <v>233.97022770510131</v>
      </c>
      <c r="BD110" s="19">
        <v>547.61409771118122</v>
      </c>
      <c r="BE110" s="19">
        <v>12.103477356973347</v>
      </c>
      <c r="BF110" s="19">
        <v>77.899072312550246</v>
      </c>
      <c r="BG110" s="19">
        <v>1.7290681938533352</v>
      </c>
      <c r="BH110" s="19">
        <v>120.30674485653206</v>
      </c>
      <c r="BI110" s="19">
        <v>12.877007864749839</v>
      </c>
      <c r="BJ110" s="19">
        <v>33.443819012689509</v>
      </c>
      <c r="BK110" s="19">
        <v>5.1872045815600059</v>
      </c>
      <c r="BL110" s="19">
        <v>395.18308588463725</v>
      </c>
      <c r="BM110" s="19">
        <v>47.913389687567417</v>
      </c>
      <c r="BN110" s="19">
        <v>12.42198991899896</v>
      </c>
      <c r="BO110" s="19">
        <v>77.808068723400083</v>
      </c>
      <c r="BP110" s="19">
        <v>0</v>
      </c>
      <c r="BQ110" s="19">
        <v>5.2782081707101813</v>
      </c>
      <c r="BR110" s="19">
        <v>52.600074528801457</v>
      </c>
      <c r="BS110" s="19">
        <v>0</v>
      </c>
      <c r="BT110" s="19">
        <v>2445.9944691784181</v>
      </c>
      <c r="BU110" s="19">
        <v>0</v>
      </c>
      <c r="BV110" s="19">
        <v>0</v>
      </c>
      <c r="BW110" s="19">
        <v>0</v>
      </c>
      <c r="BX110" s="19">
        <v>15.561613744680015</v>
      </c>
      <c r="BY110" s="19">
        <v>2178.4439170769019</v>
      </c>
      <c r="BZ110" s="19">
        <v>0</v>
      </c>
      <c r="CA110" s="19">
        <v>2194.0055308215819</v>
      </c>
      <c r="CB110" s="19">
        <v>4640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4640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552.26898458540461</v>
      </c>
      <c r="E111" s="19">
        <v>209.01802974095295</v>
      </c>
      <c r="F111" s="19">
        <v>50.19474819734225</v>
      </c>
      <c r="G111" s="19">
        <v>79.094754735205967</v>
      </c>
      <c r="H111" s="19">
        <v>526.03082075497559</v>
      </c>
      <c r="I111" s="19">
        <v>253.63558369414608</v>
      </c>
      <c r="J111" s="19">
        <v>49.814484953422991</v>
      </c>
      <c r="K111" s="19">
        <v>566.71898785433643</v>
      </c>
      <c r="L111" s="19">
        <v>228.66496401011469</v>
      </c>
      <c r="M111" s="19">
        <v>562.02907451266549</v>
      </c>
      <c r="N111" s="19">
        <v>179.61100554453023</v>
      </c>
      <c r="O111" s="19">
        <v>44.364045123913613</v>
      </c>
      <c r="P111" s="19">
        <v>112.05090254154179</v>
      </c>
      <c r="Q111" s="19">
        <v>132.71187212782158</v>
      </c>
      <c r="R111" s="19">
        <v>95.446074223734144</v>
      </c>
      <c r="S111" s="19">
        <v>64.264488222354856</v>
      </c>
      <c r="T111" s="19">
        <v>233.48163176642532</v>
      </c>
      <c r="U111" s="19">
        <v>50.321502611982005</v>
      </c>
      <c r="V111" s="19">
        <v>378.36192769966317</v>
      </c>
      <c r="W111" s="19">
        <v>79.348263564485492</v>
      </c>
      <c r="X111" s="19">
        <v>409.79702253032201</v>
      </c>
      <c r="Y111" s="19">
        <v>159.71056244608897</v>
      </c>
      <c r="Z111" s="19">
        <v>86.319756369671907</v>
      </c>
      <c r="AA111" s="19">
        <v>110.14958632194551</v>
      </c>
      <c r="AB111" s="19">
        <v>229.67899932723273</v>
      </c>
      <c r="AC111" s="19">
        <v>268.08558696307796</v>
      </c>
      <c r="AD111" s="19">
        <v>347.68735935684293</v>
      </c>
      <c r="AE111" s="19">
        <v>131.06406473750476</v>
      </c>
      <c r="AF111" s="19">
        <v>219.28513732677297</v>
      </c>
      <c r="AG111" s="19">
        <v>190.13162195962974</v>
      </c>
      <c r="AH111" s="19">
        <v>185.82197186187813</v>
      </c>
      <c r="AI111" s="19">
        <v>299.26717296445725</v>
      </c>
      <c r="AJ111" s="19">
        <v>475.96282697227309</v>
      </c>
      <c r="AK111" s="19">
        <v>179.61100554453023</v>
      </c>
      <c r="AL111" s="19">
        <v>119.40265859064748</v>
      </c>
      <c r="AM111" s="19">
        <v>130.81055590822527</v>
      </c>
      <c r="AN111" s="19">
        <v>74.024578149615834</v>
      </c>
      <c r="AO111" s="19">
        <v>678.13611832267941</v>
      </c>
      <c r="AP111" s="19">
        <v>130.30353824966625</v>
      </c>
      <c r="AQ111" s="19">
        <v>1217.4761526148293</v>
      </c>
      <c r="AR111" s="19">
        <v>337.03998852710367</v>
      </c>
      <c r="AS111" s="19">
        <v>2751.0778153412029</v>
      </c>
      <c r="AT111" s="19">
        <v>946.72872294431625</v>
      </c>
      <c r="AU111" s="19">
        <v>54.884661539013123</v>
      </c>
      <c r="AV111" s="19">
        <v>141.20441790868503</v>
      </c>
      <c r="AW111" s="19">
        <v>336.02595320998563</v>
      </c>
      <c r="AX111" s="19">
        <v>56.912732173249168</v>
      </c>
      <c r="AY111" s="19">
        <v>320.30840579465627</v>
      </c>
      <c r="AZ111" s="19">
        <v>69.841682466503997</v>
      </c>
      <c r="BA111" s="19">
        <v>107.86800685842995</v>
      </c>
      <c r="BB111" s="19">
        <v>753.30148620405305</v>
      </c>
      <c r="BC111" s="19">
        <v>227.52417427835695</v>
      </c>
      <c r="BD111" s="19">
        <v>7365.0652626428573</v>
      </c>
      <c r="BE111" s="19">
        <v>2105.7710904102191</v>
      </c>
      <c r="BF111" s="19">
        <v>428.93693914092472</v>
      </c>
      <c r="BG111" s="19">
        <v>181.38556734948676</v>
      </c>
      <c r="BH111" s="19">
        <v>88.094318174628455</v>
      </c>
      <c r="BI111" s="19">
        <v>145.89433125035589</v>
      </c>
      <c r="BJ111" s="19">
        <v>484.32861833849682</v>
      </c>
      <c r="BK111" s="19">
        <v>92.910985930939063</v>
      </c>
      <c r="BL111" s="19">
        <v>5670.4854933239976</v>
      </c>
      <c r="BM111" s="19">
        <v>52.096064416938553</v>
      </c>
      <c r="BN111" s="19">
        <v>148.42941954315094</v>
      </c>
      <c r="BO111" s="19">
        <v>38.279833221205458</v>
      </c>
      <c r="BP111" s="19">
        <v>448.20361016616715</v>
      </c>
      <c r="BQ111" s="19">
        <v>84.925457808634619</v>
      </c>
      <c r="BR111" s="19">
        <v>275.81760625610292</v>
      </c>
      <c r="BS111" s="19">
        <v>0</v>
      </c>
      <c r="BT111" s="19">
        <v>33803.501068202568</v>
      </c>
      <c r="BU111" s="19">
        <v>0</v>
      </c>
      <c r="BV111" s="19">
        <v>0</v>
      </c>
      <c r="BW111" s="19">
        <v>0</v>
      </c>
      <c r="BX111" s="19">
        <v>26298.498931797429</v>
      </c>
      <c r="BY111" s="19">
        <v>0</v>
      </c>
      <c r="BZ111" s="19">
        <v>0</v>
      </c>
      <c r="CA111" s="19">
        <v>26298.498931797429</v>
      </c>
      <c r="CB111" s="19">
        <v>60102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60102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4.357120699189404E-2</v>
      </c>
      <c r="E112" s="19">
        <v>2.4897832566796597E-2</v>
      </c>
      <c r="F112" s="19">
        <v>4.9795665133593195E-2</v>
      </c>
      <c r="G112" s="19">
        <v>0.13693807911738126</v>
      </c>
      <c r="H112" s="19">
        <v>1.0643823422305545</v>
      </c>
      <c r="I112" s="19">
        <v>0.12448916283398297</v>
      </c>
      <c r="J112" s="19">
        <v>0.10581578840888554</v>
      </c>
      <c r="K112" s="19">
        <v>2.8943730358901041</v>
      </c>
      <c r="L112" s="19">
        <v>1.0768312585139528</v>
      </c>
      <c r="M112" s="19">
        <v>2.5271300055298545</v>
      </c>
      <c r="N112" s="19">
        <v>0.34856965593515232</v>
      </c>
      <c r="O112" s="19">
        <v>0.17428482796757616</v>
      </c>
      <c r="P112" s="19">
        <v>1.7552971959591599</v>
      </c>
      <c r="Q112" s="19">
        <v>2.2345804728699945</v>
      </c>
      <c r="R112" s="19">
        <v>0.53530340018612677</v>
      </c>
      <c r="S112" s="19">
        <v>0.16806036982587702</v>
      </c>
      <c r="T112" s="19">
        <v>0.79050618399579198</v>
      </c>
      <c r="U112" s="19">
        <v>0.3298962815100549</v>
      </c>
      <c r="V112" s="19">
        <v>0.60999689788651656</v>
      </c>
      <c r="W112" s="19">
        <v>0.60377243974481742</v>
      </c>
      <c r="X112" s="19">
        <v>0.92121980497147404</v>
      </c>
      <c r="Y112" s="19">
        <v>0.52285448390272848</v>
      </c>
      <c r="Z112" s="19">
        <v>0.82785293284598682</v>
      </c>
      <c r="AA112" s="19">
        <v>1.2199937957730331</v>
      </c>
      <c r="AB112" s="19">
        <v>2.1412136007445071</v>
      </c>
      <c r="AC112" s="19">
        <v>1.176422588781139</v>
      </c>
      <c r="AD112" s="19">
        <v>1.3880541655989103</v>
      </c>
      <c r="AE112" s="19">
        <v>6.2244581416991483E-2</v>
      </c>
      <c r="AF112" s="19">
        <v>1.4191764563074061</v>
      </c>
      <c r="AG112" s="19">
        <v>1.0706068003722535</v>
      </c>
      <c r="AH112" s="19">
        <v>0.6597925630201098</v>
      </c>
      <c r="AI112" s="19">
        <v>1.3320340423236179</v>
      </c>
      <c r="AJ112" s="19">
        <v>0.8091795584208894</v>
      </c>
      <c r="AK112" s="19">
        <v>1.2511160864815289</v>
      </c>
      <c r="AL112" s="19">
        <v>0.37346748850194894</v>
      </c>
      <c r="AM112" s="19">
        <v>1.3631563330321137</v>
      </c>
      <c r="AN112" s="19">
        <v>0.2863250745181608</v>
      </c>
      <c r="AO112" s="19">
        <v>5.3032383367276745</v>
      </c>
      <c r="AP112" s="19">
        <v>1.5187677865745923</v>
      </c>
      <c r="AQ112" s="19">
        <v>8.913424058913181</v>
      </c>
      <c r="AR112" s="19">
        <v>22.53876293109262</v>
      </c>
      <c r="AS112" s="19">
        <v>180.70846876980968</v>
      </c>
      <c r="AT112" s="19">
        <v>6.3925185115250258</v>
      </c>
      <c r="AU112" s="19">
        <v>0.4045897792104447</v>
      </c>
      <c r="AV112" s="19">
        <v>0.59132352346141914</v>
      </c>
      <c r="AW112" s="19">
        <v>12.212386874013729</v>
      </c>
      <c r="AX112" s="19">
        <v>5.9505819834643869</v>
      </c>
      <c r="AY112" s="19">
        <v>25.277524513440245</v>
      </c>
      <c r="AZ112" s="19">
        <v>1.8735619006514437</v>
      </c>
      <c r="BA112" s="19">
        <v>3.0748823219993797</v>
      </c>
      <c r="BB112" s="19">
        <v>16.289406956826674</v>
      </c>
      <c r="BC112" s="19">
        <v>7.3261872327798994</v>
      </c>
      <c r="BD112" s="19">
        <v>36.070734931146568</v>
      </c>
      <c r="BE112" s="19">
        <v>10.9612707875322</v>
      </c>
      <c r="BF112" s="19">
        <v>23.677838771023563</v>
      </c>
      <c r="BG112" s="19">
        <v>5.6269101600960303</v>
      </c>
      <c r="BH112" s="19">
        <v>5.3779318344280647</v>
      </c>
      <c r="BI112" s="19">
        <v>5.7265014903632174</v>
      </c>
      <c r="BJ112" s="19">
        <v>17.048790850113967</v>
      </c>
      <c r="BK112" s="19">
        <v>1.2822383771900245</v>
      </c>
      <c r="BL112" s="19">
        <v>14.658598923701495</v>
      </c>
      <c r="BM112" s="19">
        <v>3.3923296872260362</v>
      </c>
      <c r="BN112" s="19">
        <v>20.584283074599085</v>
      </c>
      <c r="BO112" s="19">
        <v>2.2096826403031979</v>
      </c>
      <c r="BP112" s="19">
        <v>8.8325061030710934</v>
      </c>
      <c r="BQ112" s="19">
        <v>20.161019920963543</v>
      </c>
      <c r="BR112" s="19">
        <v>15.710532349648654</v>
      </c>
      <c r="BS112" s="19">
        <v>0</v>
      </c>
      <c r="BT112" s="19">
        <v>522.11999784200805</v>
      </c>
      <c r="BU112" s="19">
        <v>0</v>
      </c>
      <c r="BV112" s="19">
        <v>0</v>
      </c>
      <c r="BW112" s="19">
        <v>0</v>
      </c>
      <c r="BX112" s="19">
        <v>400.88000215799201</v>
      </c>
      <c r="BY112" s="19">
        <v>0</v>
      </c>
      <c r="BZ112" s="19">
        <v>0</v>
      </c>
      <c r="CA112" s="19">
        <v>400.88000215799201</v>
      </c>
      <c r="CB112" s="19">
        <v>923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923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0.93229906970164445</v>
      </c>
      <c r="E114" s="19">
        <v>0.49357009572439997</v>
      </c>
      <c r="F114" s="19">
        <v>2.5775327221163109</v>
      </c>
      <c r="G114" s="19">
        <v>21.991289820609374</v>
      </c>
      <c r="H114" s="19">
        <v>353.28650629517603</v>
      </c>
      <c r="I114" s="19">
        <v>72.719327436728264</v>
      </c>
      <c r="J114" s="19">
        <v>11.406953323408354</v>
      </c>
      <c r="K114" s="19">
        <v>136.28018754168153</v>
      </c>
      <c r="L114" s="19">
        <v>45.353607684897639</v>
      </c>
      <c r="M114" s="19">
        <v>305.68441261864507</v>
      </c>
      <c r="N114" s="19">
        <v>81.932635890250396</v>
      </c>
      <c r="O114" s="19">
        <v>40.034018875423556</v>
      </c>
      <c r="P114" s="19">
        <v>19.742803828976001</v>
      </c>
      <c r="Q114" s="19">
        <v>12.394093514857156</v>
      </c>
      <c r="R114" s="19">
        <v>10.145607523223777</v>
      </c>
      <c r="S114" s="19">
        <v>13.765121558536043</v>
      </c>
      <c r="T114" s="19">
        <v>105.7336827285159</v>
      </c>
      <c r="U114" s="19">
        <v>6.8551402183944443</v>
      </c>
      <c r="V114" s="19">
        <v>224.19050570237189</v>
      </c>
      <c r="W114" s="19">
        <v>16.452336524146666</v>
      </c>
      <c r="X114" s="19">
        <v>141.81914083814428</v>
      </c>
      <c r="Y114" s="19">
        <v>134.63495388926685</v>
      </c>
      <c r="Z114" s="19">
        <v>49.192486207198534</v>
      </c>
      <c r="AA114" s="19">
        <v>192.87622518474606</v>
      </c>
      <c r="AB114" s="19">
        <v>73.432262019441282</v>
      </c>
      <c r="AC114" s="19">
        <v>92.297607900462793</v>
      </c>
      <c r="AD114" s="19">
        <v>79.629308776869863</v>
      </c>
      <c r="AE114" s="19">
        <v>47.108523580806619</v>
      </c>
      <c r="AF114" s="19">
        <v>45.463289928391951</v>
      </c>
      <c r="AG114" s="19">
        <v>105.18527151104435</v>
      </c>
      <c r="AH114" s="19">
        <v>115.22119679077382</v>
      </c>
      <c r="AI114" s="19">
        <v>78.587327463673901</v>
      </c>
      <c r="AJ114" s="19">
        <v>115.60508464300391</v>
      </c>
      <c r="AK114" s="19">
        <v>54.347551651431147</v>
      </c>
      <c r="AL114" s="19">
        <v>24.952710394955776</v>
      </c>
      <c r="AM114" s="19">
        <v>21.82676645536791</v>
      </c>
      <c r="AN114" s="19">
        <v>25.226916003691553</v>
      </c>
      <c r="AO114" s="19">
        <v>36.79839269234138</v>
      </c>
      <c r="AP114" s="19">
        <v>50.618355372624571</v>
      </c>
      <c r="AQ114" s="19">
        <v>239.32665530458681</v>
      </c>
      <c r="AR114" s="19">
        <v>308.26194534076132</v>
      </c>
      <c r="AS114" s="19">
        <v>866.87361145728778</v>
      </c>
      <c r="AT114" s="19">
        <v>97.562355588189732</v>
      </c>
      <c r="AU114" s="19">
        <v>8.8294206012920444</v>
      </c>
      <c r="AV114" s="19">
        <v>18.536299150538579</v>
      </c>
      <c r="AW114" s="19">
        <v>72.883850801969729</v>
      </c>
      <c r="AX114" s="19">
        <v>8.4455327490619556</v>
      </c>
      <c r="AY114" s="19">
        <v>36.579028205352749</v>
      </c>
      <c r="AZ114" s="19">
        <v>25.117233760197244</v>
      </c>
      <c r="BA114" s="19">
        <v>114.39857996456648</v>
      </c>
      <c r="BB114" s="19">
        <v>144.94508477773212</v>
      </c>
      <c r="BC114" s="19">
        <v>107.04986965044763</v>
      </c>
      <c r="BD114" s="19">
        <v>703.39222752901708</v>
      </c>
      <c r="BE114" s="19">
        <v>86.429607873517142</v>
      </c>
      <c r="BF114" s="19">
        <v>657.54504974839506</v>
      </c>
      <c r="BG114" s="19">
        <v>227.2616085202126</v>
      </c>
      <c r="BH114" s="19">
        <v>15.903925306675108</v>
      </c>
      <c r="BI114" s="19">
        <v>33.67244875275351</v>
      </c>
      <c r="BJ114" s="19">
        <v>158.38115960578523</v>
      </c>
      <c r="BK114" s="19">
        <v>48.644074989726974</v>
      </c>
      <c r="BL114" s="19">
        <v>200.88302895983077</v>
      </c>
      <c r="BM114" s="19">
        <v>61.751103087297146</v>
      </c>
      <c r="BN114" s="19">
        <v>73.212897532452658</v>
      </c>
      <c r="BO114" s="19">
        <v>13.326392584558798</v>
      </c>
      <c r="BP114" s="19">
        <v>72.49996294973964</v>
      </c>
      <c r="BQ114" s="19">
        <v>43.982579641218749</v>
      </c>
      <c r="BR114" s="19">
        <v>153.1164119180583</v>
      </c>
      <c r="BS114" s="19">
        <v>0</v>
      </c>
      <c r="BT114" s="19">
        <v>7565.6069506288441</v>
      </c>
      <c r="BU114" s="19">
        <v>0</v>
      </c>
      <c r="BV114" s="19">
        <v>0</v>
      </c>
      <c r="BW114" s="19">
        <v>0</v>
      </c>
      <c r="BX114" s="19">
        <v>575.39304937115605</v>
      </c>
      <c r="BY114" s="19">
        <v>0</v>
      </c>
      <c r="BZ114" s="19">
        <v>0</v>
      </c>
      <c r="CA114" s="19">
        <v>575.39304937115605</v>
      </c>
      <c r="CB114" s="19">
        <v>8141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8141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1.0502089245413716E-3</v>
      </c>
      <c r="H115" s="19">
        <v>0</v>
      </c>
      <c r="I115" s="19">
        <v>8.1916296114226975E-2</v>
      </c>
      <c r="J115" s="19">
        <v>0</v>
      </c>
      <c r="K115" s="19">
        <v>6.7213371170647782E-2</v>
      </c>
      <c r="L115" s="19">
        <v>1.260250709449646E-2</v>
      </c>
      <c r="M115" s="19">
        <v>4.0958148057113487E-2</v>
      </c>
      <c r="N115" s="19">
        <v>7.4564833642437378E-2</v>
      </c>
      <c r="O115" s="19">
        <v>1.9953969566286058E-2</v>
      </c>
      <c r="P115" s="19">
        <v>0</v>
      </c>
      <c r="Q115" s="19">
        <v>1.6803342792661945E-2</v>
      </c>
      <c r="R115" s="19">
        <v>2.520501418899292E-2</v>
      </c>
      <c r="S115" s="19">
        <v>8.4016713963309727E-3</v>
      </c>
      <c r="T115" s="19">
        <v>2.8355640962617029E-2</v>
      </c>
      <c r="U115" s="19">
        <v>1.0502089245413716E-3</v>
      </c>
      <c r="V115" s="19">
        <v>0</v>
      </c>
      <c r="W115" s="19">
        <v>0</v>
      </c>
      <c r="X115" s="19">
        <v>8.401671396330973E-2</v>
      </c>
      <c r="Y115" s="19">
        <v>2.520501418899292E-2</v>
      </c>
      <c r="Z115" s="19">
        <v>6.5112953321565026E-2</v>
      </c>
      <c r="AA115" s="19">
        <v>0.18693718856836414</v>
      </c>
      <c r="AB115" s="19">
        <v>3.3606685585323891E-2</v>
      </c>
      <c r="AC115" s="19">
        <v>2.8355640962617029E-2</v>
      </c>
      <c r="AD115" s="19">
        <v>2.6255223113534287E-2</v>
      </c>
      <c r="AE115" s="19">
        <v>9.0317967510557956E-2</v>
      </c>
      <c r="AF115" s="19">
        <v>9.4518803208723436E-3</v>
      </c>
      <c r="AG115" s="19">
        <v>5.4610864076151323E-2</v>
      </c>
      <c r="AH115" s="19">
        <v>0.13232632449221282</v>
      </c>
      <c r="AI115" s="19">
        <v>0.1249748620204232</v>
      </c>
      <c r="AJ115" s="19">
        <v>0.27725515607892209</v>
      </c>
      <c r="AK115" s="19">
        <v>0.14072799588854379</v>
      </c>
      <c r="AL115" s="19">
        <v>3.1506267736241149E-2</v>
      </c>
      <c r="AM115" s="19">
        <v>2.4154805264451545E-2</v>
      </c>
      <c r="AN115" s="19">
        <v>1.0502089245413716E-3</v>
      </c>
      <c r="AO115" s="19">
        <v>7.8765669340602862E-2</v>
      </c>
      <c r="AP115" s="19">
        <v>8.4016713963309727E-3</v>
      </c>
      <c r="AQ115" s="19">
        <v>2.6255223113534287E-2</v>
      </c>
      <c r="AR115" s="19">
        <v>0</v>
      </c>
      <c r="AS115" s="19">
        <v>0.11867360847317499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2.1004178490827432E-3</v>
      </c>
      <c r="BA115" s="19">
        <v>0</v>
      </c>
      <c r="BB115" s="19">
        <v>8.8217549661475214E-2</v>
      </c>
      <c r="BC115" s="19">
        <v>4.9359819453444462E-2</v>
      </c>
      <c r="BD115" s="19">
        <v>9.4518803208723436E-3</v>
      </c>
      <c r="BE115" s="19">
        <v>0</v>
      </c>
      <c r="BF115" s="19">
        <v>0</v>
      </c>
      <c r="BG115" s="19">
        <v>1.0523093423904541</v>
      </c>
      <c r="BH115" s="19">
        <v>0</v>
      </c>
      <c r="BI115" s="19">
        <v>2.8355640962617029E-2</v>
      </c>
      <c r="BJ115" s="19">
        <v>5.2510446227068582E-3</v>
      </c>
      <c r="BK115" s="19">
        <v>0</v>
      </c>
      <c r="BL115" s="19">
        <v>0</v>
      </c>
      <c r="BM115" s="19">
        <v>0</v>
      </c>
      <c r="BN115" s="19">
        <v>1.0502089245413716E-3</v>
      </c>
      <c r="BO115" s="19">
        <v>0</v>
      </c>
      <c r="BP115" s="19">
        <v>8.4016713963309727E-3</v>
      </c>
      <c r="BQ115" s="19">
        <v>0</v>
      </c>
      <c r="BR115" s="19">
        <v>0</v>
      </c>
      <c r="BS115" s="19">
        <v>0</v>
      </c>
      <c r="BT115" s="19">
        <v>3.1905347127566865</v>
      </c>
      <c r="BU115" s="19">
        <v>0</v>
      </c>
      <c r="BV115" s="19">
        <v>0</v>
      </c>
      <c r="BW115" s="19">
        <v>0</v>
      </c>
      <c r="BX115" s="19">
        <v>0</v>
      </c>
      <c r="BY115" s="19">
        <v>43.809465287243313</v>
      </c>
      <c r="BZ115" s="19">
        <v>0</v>
      </c>
      <c r="CA115" s="19">
        <v>43.809465287243313</v>
      </c>
      <c r="CB115" s="19">
        <v>47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47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34.930494980962266</v>
      </c>
      <c r="E116" s="19">
        <v>1.466060920733818</v>
      </c>
      <c r="F116" s="19">
        <v>0</v>
      </c>
      <c r="G116" s="19">
        <v>5.0356005538248532</v>
      </c>
      <c r="H116" s="19">
        <v>136.27992384908273</v>
      </c>
      <c r="I116" s="19">
        <v>21.60846313603323</v>
      </c>
      <c r="J116" s="19">
        <v>9.7524922118380069</v>
      </c>
      <c r="K116" s="19">
        <v>77.892454136379371</v>
      </c>
      <c r="L116" s="19">
        <v>29.44870197300104</v>
      </c>
      <c r="M116" s="19">
        <v>79.294773277950839</v>
      </c>
      <c r="N116" s="19">
        <v>16.827829698857737</v>
      </c>
      <c r="O116" s="19">
        <v>11.728487365870544</v>
      </c>
      <c r="P116" s="19">
        <v>12.174679820006924</v>
      </c>
      <c r="Q116" s="19">
        <v>14.2144167532018</v>
      </c>
      <c r="R116" s="19">
        <v>9.4975250951886458</v>
      </c>
      <c r="S116" s="19">
        <v>3.3783142956040155</v>
      </c>
      <c r="T116" s="19">
        <v>36.587781239183109</v>
      </c>
      <c r="U116" s="19">
        <v>3.4420560747663553</v>
      </c>
      <c r="V116" s="19">
        <v>12.812097611630321</v>
      </c>
      <c r="W116" s="19">
        <v>12.047196261682243</v>
      </c>
      <c r="X116" s="19">
        <v>57.36760124610592</v>
      </c>
      <c r="Y116" s="19">
        <v>44.491761855313257</v>
      </c>
      <c r="Z116" s="19">
        <v>31.105988231221875</v>
      </c>
      <c r="AA116" s="19">
        <v>66.992609899619239</v>
      </c>
      <c r="AB116" s="19">
        <v>69.159830391138797</v>
      </c>
      <c r="AC116" s="19">
        <v>50.356005538248532</v>
      </c>
      <c r="AD116" s="19">
        <v>29.384960193838698</v>
      </c>
      <c r="AE116" s="19">
        <v>19.887435098650052</v>
      </c>
      <c r="AF116" s="19">
        <v>39.137452405676704</v>
      </c>
      <c r="AG116" s="19">
        <v>55.13663897542402</v>
      </c>
      <c r="AH116" s="19">
        <v>31.934631360332293</v>
      </c>
      <c r="AI116" s="19">
        <v>136.59863274489445</v>
      </c>
      <c r="AJ116" s="19">
        <v>173.44138110072691</v>
      </c>
      <c r="AK116" s="19">
        <v>61.192107995846314</v>
      </c>
      <c r="AL116" s="19">
        <v>16.062928348909658</v>
      </c>
      <c r="AM116" s="19">
        <v>21.480979577708553</v>
      </c>
      <c r="AN116" s="19">
        <v>12.365905157493943</v>
      </c>
      <c r="AO116" s="19">
        <v>236.73696780893042</v>
      </c>
      <c r="AP116" s="19">
        <v>33.783142956040152</v>
      </c>
      <c r="AQ116" s="19">
        <v>409.79589823468331</v>
      </c>
      <c r="AR116" s="19">
        <v>8.4776566285912072</v>
      </c>
      <c r="AS116" s="19">
        <v>104.98271028037382</v>
      </c>
      <c r="AT116" s="19">
        <v>29.321218414676359</v>
      </c>
      <c r="AU116" s="19">
        <v>1.0836102457597785</v>
      </c>
      <c r="AV116" s="19">
        <v>0</v>
      </c>
      <c r="AW116" s="19">
        <v>317.24283489096575</v>
      </c>
      <c r="AX116" s="19">
        <v>0.38245067497403945</v>
      </c>
      <c r="AY116" s="19">
        <v>0</v>
      </c>
      <c r="AZ116" s="19">
        <v>0</v>
      </c>
      <c r="BA116" s="19">
        <v>0</v>
      </c>
      <c r="BB116" s="19">
        <v>0.57367601246105926</v>
      </c>
      <c r="BC116" s="19">
        <v>23.966908965039806</v>
      </c>
      <c r="BD116" s="19">
        <v>63.614295604015233</v>
      </c>
      <c r="BE116" s="19">
        <v>1.402319141571478</v>
      </c>
      <c r="BF116" s="19">
        <v>0</v>
      </c>
      <c r="BG116" s="19">
        <v>260.95884389061962</v>
      </c>
      <c r="BH116" s="19">
        <v>0</v>
      </c>
      <c r="BI116" s="19">
        <v>5.7367601246105915</v>
      </c>
      <c r="BJ116" s="19">
        <v>1.7210280373831777</v>
      </c>
      <c r="BK116" s="19">
        <v>0</v>
      </c>
      <c r="BL116" s="19">
        <v>322.53340256143997</v>
      </c>
      <c r="BM116" s="19">
        <v>85.860176531671854</v>
      </c>
      <c r="BN116" s="19">
        <v>7.5215299411561087</v>
      </c>
      <c r="BO116" s="19">
        <v>89.939650398061616</v>
      </c>
      <c r="BP116" s="19">
        <v>0</v>
      </c>
      <c r="BQ116" s="19">
        <v>0</v>
      </c>
      <c r="BR116" s="19">
        <v>0</v>
      </c>
      <c r="BS116" s="19">
        <v>0</v>
      </c>
      <c r="BT116" s="19">
        <v>3450.1512807199724</v>
      </c>
      <c r="BU116" s="19">
        <v>0</v>
      </c>
      <c r="BV116" s="19">
        <v>0</v>
      </c>
      <c r="BW116" s="19">
        <v>0</v>
      </c>
      <c r="BX116" s="19">
        <v>32.763274489442715</v>
      </c>
      <c r="BY116" s="19">
        <v>200.08544479058497</v>
      </c>
      <c r="BZ116" s="19">
        <v>0</v>
      </c>
      <c r="CA116" s="19">
        <v>232.84871928002769</v>
      </c>
      <c r="CB116" s="19">
        <v>3683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3683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0.7795180722891567</v>
      </c>
      <c r="E117" s="19">
        <v>18.864337349397591</v>
      </c>
      <c r="F117" s="19">
        <v>3.8975903614457832</v>
      </c>
      <c r="G117" s="19">
        <v>2.1826506024096384</v>
      </c>
      <c r="H117" s="19">
        <v>16.525783132530119</v>
      </c>
      <c r="I117" s="19">
        <v>0.36377510040160643</v>
      </c>
      <c r="J117" s="19">
        <v>5.1967871485943777E-2</v>
      </c>
      <c r="K117" s="19">
        <v>99.830281124497986</v>
      </c>
      <c r="L117" s="19">
        <v>9.3022489959839358</v>
      </c>
      <c r="M117" s="19">
        <v>175.59943775100402</v>
      </c>
      <c r="N117" s="19">
        <v>255.47405622489961</v>
      </c>
      <c r="O117" s="19">
        <v>23.541445783132531</v>
      </c>
      <c r="P117" s="19">
        <v>5.5085943775100397</v>
      </c>
      <c r="Q117" s="19">
        <v>24.528835341365461</v>
      </c>
      <c r="R117" s="19">
        <v>45.419919678714862</v>
      </c>
      <c r="S117" s="19">
        <v>1.6110040160642571</v>
      </c>
      <c r="T117" s="19">
        <v>28.322489959839359</v>
      </c>
      <c r="U117" s="19">
        <v>4.3133333333333335</v>
      </c>
      <c r="V117" s="19">
        <v>6.0282730923694778</v>
      </c>
      <c r="W117" s="19">
        <v>2.6503614457831324</v>
      </c>
      <c r="X117" s="19">
        <v>5.612530120481928</v>
      </c>
      <c r="Y117" s="19">
        <v>26.503614457831326</v>
      </c>
      <c r="Z117" s="19">
        <v>64.596064257028118</v>
      </c>
      <c r="AA117" s="19">
        <v>95.828755020080322</v>
      </c>
      <c r="AB117" s="19">
        <v>28.010682730923694</v>
      </c>
      <c r="AC117" s="19">
        <v>15.642329317269077</v>
      </c>
      <c r="AD117" s="19">
        <v>10.34160642570281</v>
      </c>
      <c r="AE117" s="19">
        <v>0.98738955823293173</v>
      </c>
      <c r="AF117" s="19">
        <v>28.634297188755017</v>
      </c>
      <c r="AG117" s="19">
        <v>81.797429718875506</v>
      </c>
      <c r="AH117" s="19">
        <v>41.574297188755018</v>
      </c>
      <c r="AI117" s="19">
        <v>27.854779116465863</v>
      </c>
      <c r="AJ117" s="19">
        <v>279.43124497991965</v>
      </c>
      <c r="AK117" s="19">
        <v>9.5620883534136549</v>
      </c>
      <c r="AL117" s="19">
        <v>16.733654618473896</v>
      </c>
      <c r="AM117" s="19">
        <v>23.541445783132531</v>
      </c>
      <c r="AN117" s="19">
        <v>4.3133333333333335</v>
      </c>
      <c r="AO117" s="19">
        <v>133.24562248995983</v>
      </c>
      <c r="AP117" s="19">
        <v>9.5620883534136549</v>
      </c>
      <c r="AQ117" s="19">
        <v>121.55285140562249</v>
      </c>
      <c r="AR117" s="19">
        <v>158.50200803212851</v>
      </c>
      <c r="AS117" s="19">
        <v>815.89558232931722</v>
      </c>
      <c r="AT117" s="19">
        <v>31.960240963855419</v>
      </c>
      <c r="AU117" s="19">
        <v>2.1306827309236946</v>
      </c>
      <c r="AV117" s="19">
        <v>10.549477911646587</v>
      </c>
      <c r="AW117" s="19">
        <v>48.95373493975903</v>
      </c>
      <c r="AX117" s="19">
        <v>14.914779116465864</v>
      </c>
      <c r="AY117" s="19">
        <v>36.897188755020082</v>
      </c>
      <c r="AZ117" s="19">
        <v>63.920481927710838</v>
      </c>
      <c r="BA117" s="19">
        <v>110.22385542168675</v>
      </c>
      <c r="BB117" s="19">
        <v>238.11678714859437</v>
      </c>
      <c r="BC117" s="19">
        <v>89.176867469879511</v>
      </c>
      <c r="BD117" s="19">
        <v>628.55140562248994</v>
      </c>
      <c r="BE117" s="19">
        <v>46.459277108433739</v>
      </c>
      <c r="BF117" s="19">
        <v>218.21309236947792</v>
      </c>
      <c r="BG117" s="19">
        <v>22.190281124497993</v>
      </c>
      <c r="BH117" s="19">
        <v>88.397349397590347</v>
      </c>
      <c r="BI117" s="19">
        <v>48.849799196787153</v>
      </c>
      <c r="BJ117" s="19">
        <v>83.668273092369475</v>
      </c>
      <c r="BK117" s="19">
        <v>8.418795180722892</v>
      </c>
      <c r="BL117" s="19">
        <v>219.14851405622488</v>
      </c>
      <c r="BM117" s="19">
        <v>40.534939759036149</v>
      </c>
      <c r="BN117" s="19">
        <v>120.77333333333334</v>
      </c>
      <c r="BO117" s="19">
        <v>54.514297188755016</v>
      </c>
      <c r="BP117" s="19">
        <v>1.5590361445783134</v>
      </c>
      <c r="BQ117" s="19">
        <v>76.652610441767067</v>
      </c>
      <c r="BR117" s="19">
        <v>89.020963855421684</v>
      </c>
      <c r="BS117" s="19">
        <v>0</v>
      </c>
      <c r="BT117" s="19">
        <v>5118.3156626506025</v>
      </c>
      <c r="BU117" s="19">
        <v>0</v>
      </c>
      <c r="BV117" s="19">
        <v>0</v>
      </c>
      <c r="BW117" s="19">
        <v>0</v>
      </c>
      <c r="BX117" s="19">
        <v>57.684337349397595</v>
      </c>
      <c r="BY117" s="19">
        <v>0</v>
      </c>
      <c r="BZ117" s="19">
        <v>0</v>
      </c>
      <c r="CA117" s="19">
        <v>57.684337349397595</v>
      </c>
      <c r="CB117" s="19">
        <v>5176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5176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27.86324125941665</v>
      </c>
      <c r="E118" s="19">
        <v>5.4076685338999413</v>
      </c>
      <c r="F118" s="19">
        <v>13.290032837550704</v>
      </c>
      <c r="G118" s="19">
        <v>22.913849719915007</v>
      </c>
      <c r="H118" s="19">
        <v>901.24753718369709</v>
      </c>
      <c r="I118" s="19">
        <v>91.380432683021056</v>
      </c>
      <c r="J118" s="19">
        <v>23.097160517674329</v>
      </c>
      <c r="K118" s="19">
        <v>27.313308866138691</v>
      </c>
      <c r="L118" s="19">
        <v>45.002800849913079</v>
      </c>
      <c r="M118" s="19">
        <v>106.4119180992853</v>
      </c>
      <c r="N118" s="19">
        <v>37.212091945141978</v>
      </c>
      <c r="O118" s="19">
        <v>4.9493915395016419</v>
      </c>
      <c r="P118" s="19">
        <v>4.9493915395016419</v>
      </c>
      <c r="Q118" s="19">
        <v>9.4405060846049835</v>
      </c>
      <c r="R118" s="19">
        <v>6.6908441182151828</v>
      </c>
      <c r="S118" s="19">
        <v>10.632026270040564</v>
      </c>
      <c r="T118" s="19">
        <v>62.417326637048482</v>
      </c>
      <c r="U118" s="19">
        <v>16.406316399459147</v>
      </c>
      <c r="V118" s="19">
        <v>31.254491017964074</v>
      </c>
      <c r="W118" s="19">
        <v>3.7578713540660615</v>
      </c>
      <c r="X118" s="19">
        <v>37.670368939540275</v>
      </c>
      <c r="Y118" s="19">
        <v>42.803071276801241</v>
      </c>
      <c r="Z118" s="19">
        <v>8.0656751014100827</v>
      </c>
      <c r="AA118" s="19">
        <v>16.131350202820165</v>
      </c>
      <c r="AB118" s="19">
        <v>54.534962333397722</v>
      </c>
      <c r="AC118" s="19">
        <v>34.37077457987251</v>
      </c>
      <c r="AD118" s="19">
        <v>40.969963299208032</v>
      </c>
      <c r="AE118" s="19">
        <v>18.606045972570989</v>
      </c>
      <c r="AF118" s="19">
        <v>73.874251497005986</v>
      </c>
      <c r="AG118" s="19">
        <v>54.351651535638403</v>
      </c>
      <c r="AH118" s="19">
        <v>21.630674135599765</v>
      </c>
      <c r="AI118" s="19">
        <v>67.550028974309441</v>
      </c>
      <c r="AJ118" s="19">
        <v>168.37096774193549</v>
      </c>
      <c r="AK118" s="19">
        <v>55.726482518833301</v>
      </c>
      <c r="AL118" s="19">
        <v>57.101313502028205</v>
      </c>
      <c r="AM118" s="19">
        <v>23.92205910759127</v>
      </c>
      <c r="AN118" s="19">
        <v>30.704558624686111</v>
      </c>
      <c r="AO118" s="19">
        <v>74.974116283561898</v>
      </c>
      <c r="AP118" s="19">
        <v>144.17394243770525</v>
      </c>
      <c r="AQ118" s="19">
        <v>523.71894919837735</v>
      </c>
      <c r="AR118" s="19">
        <v>84.78124396368554</v>
      </c>
      <c r="AS118" s="19">
        <v>622.15684759513226</v>
      </c>
      <c r="AT118" s="19">
        <v>376.3370677998841</v>
      </c>
      <c r="AU118" s="19">
        <v>105.58701950936836</v>
      </c>
      <c r="AV118" s="19">
        <v>255.62690747537187</v>
      </c>
      <c r="AW118" s="19">
        <v>160.12198184276608</v>
      </c>
      <c r="AX118" s="19">
        <v>12.556789646513426</v>
      </c>
      <c r="AY118" s="19">
        <v>96.146513424763384</v>
      </c>
      <c r="AZ118" s="19">
        <v>78.365366042109329</v>
      </c>
      <c r="BA118" s="19">
        <v>96.788101216920992</v>
      </c>
      <c r="BB118" s="19">
        <v>557.17316978945337</v>
      </c>
      <c r="BC118" s="19">
        <v>181.56934518060652</v>
      </c>
      <c r="BD118" s="19">
        <v>170.47904191616766</v>
      </c>
      <c r="BE118" s="19">
        <v>23.372126714313307</v>
      </c>
      <c r="BF118" s="19">
        <v>62.050705041529838</v>
      </c>
      <c r="BG118" s="19">
        <v>115.30249179061232</v>
      </c>
      <c r="BH118" s="19">
        <v>24.655302298628548</v>
      </c>
      <c r="BI118" s="19">
        <v>152.33127293799498</v>
      </c>
      <c r="BJ118" s="19">
        <v>107.69509368360055</v>
      </c>
      <c r="BK118" s="19">
        <v>29.146416843731892</v>
      </c>
      <c r="BL118" s="19">
        <v>387.42737106432293</v>
      </c>
      <c r="BM118" s="19">
        <v>138.76627390380528</v>
      </c>
      <c r="BN118" s="19">
        <v>181.47768978172687</v>
      </c>
      <c r="BO118" s="19">
        <v>150.49816496040179</v>
      </c>
      <c r="BP118" s="19">
        <v>59.392698474019703</v>
      </c>
      <c r="BQ118" s="19">
        <v>47.110875024145258</v>
      </c>
      <c r="BR118" s="19">
        <v>19.797566158006568</v>
      </c>
      <c r="BS118" s="19">
        <v>0</v>
      </c>
      <c r="BT118" s="19">
        <v>7297.602858798532</v>
      </c>
      <c r="BU118" s="19">
        <v>0</v>
      </c>
      <c r="BV118" s="19">
        <v>0</v>
      </c>
      <c r="BW118" s="19">
        <v>0</v>
      </c>
      <c r="BX118" s="19">
        <v>294.397141201468</v>
      </c>
      <c r="BY118" s="19">
        <v>0</v>
      </c>
      <c r="BZ118" s="19">
        <v>0</v>
      </c>
      <c r="CA118" s="19">
        <v>294.397141201468</v>
      </c>
      <c r="CB118" s="19">
        <v>7592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7592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0.72491923805280167</v>
      </c>
      <c r="E119" s="19">
        <v>0.42836136794029184</v>
      </c>
      <c r="F119" s="19">
        <v>0.46131224239723734</v>
      </c>
      <c r="G119" s="19">
        <v>0.26360699565556422</v>
      </c>
      <c r="H119" s="19">
        <v>7.1832906316141258</v>
      </c>
      <c r="I119" s="19">
        <v>3.5586944413501174</v>
      </c>
      <c r="J119" s="19">
        <v>0.88967361033752934</v>
      </c>
      <c r="K119" s="19">
        <v>8.6990308566336196</v>
      </c>
      <c r="L119" s="19">
        <v>9.5887044669711479</v>
      </c>
      <c r="M119" s="19">
        <v>11.829363930043444</v>
      </c>
      <c r="N119" s="19">
        <v>4.2506628049459731</v>
      </c>
      <c r="O119" s="19">
        <v>1.2191823549069845</v>
      </c>
      <c r="P119" s="19">
        <v>1.8781998440458949</v>
      </c>
      <c r="Q119" s="19">
        <v>1.0544279826222569</v>
      </c>
      <c r="R119" s="19">
        <v>1.4498384761056033</v>
      </c>
      <c r="S119" s="19">
        <v>0.72491923805280167</v>
      </c>
      <c r="T119" s="19">
        <v>12.949693661579593</v>
      </c>
      <c r="U119" s="19">
        <v>0.82377186142363812</v>
      </c>
      <c r="V119" s="19">
        <v>3.5586944413501174</v>
      </c>
      <c r="W119" s="19">
        <v>5.9970591511640867</v>
      </c>
      <c r="X119" s="19">
        <v>6.2277152723627047</v>
      </c>
      <c r="Y119" s="19">
        <v>13.938219895287958</v>
      </c>
      <c r="Z119" s="19">
        <v>3.7893505625487354</v>
      </c>
      <c r="AA119" s="19">
        <v>9.4239500946864219</v>
      </c>
      <c r="AB119" s="19">
        <v>14.465433886599087</v>
      </c>
      <c r="AC119" s="19">
        <v>4.9755820429987745</v>
      </c>
      <c r="AD119" s="19">
        <v>5.3380416620251756</v>
      </c>
      <c r="AE119" s="19">
        <v>2.4054138353570234</v>
      </c>
      <c r="AF119" s="19">
        <v>6.1618135234488136</v>
      </c>
      <c r="AG119" s="19">
        <v>4.9096802940848834</v>
      </c>
      <c r="AH119" s="19">
        <v>5.6345995321376856</v>
      </c>
      <c r="AI119" s="19">
        <v>12.092970925699008</v>
      </c>
      <c r="AJ119" s="19">
        <v>29.985295755820431</v>
      </c>
      <c r="AK119" s="19">
        <v>5.5686977832237945</v>
      </c>
      <c r="AL119" s="19">
        <v>3.5586944413501174</v>
      </c>
      <c r="AM119" s="19">
        <v>4.2177119304890276</v>
      </c>
      <c r="AN119" s="19">
        <v>1.2191823549069845</v>
      </c>
      <c r="AO119" s="19">
        <v>18.946752812743679</v>
      </c>
      <c r="AP119" s="19">
        <v>7.1832906316141258</v>
      </c>
      <c r="AQ119" s="19">
        <v>41.419249192380526</v>
      </c>
      <c r="AR119" s="19">
        <v>23.395120864431323</v>
      </c>
      <c r="AS119" s="19">
        <v>189.92884036983403</v>
      </c>
      <c r="AT119" s="19">
        <v>26.195945193271694</v>
      </c>
      <c r="AU119" s="19">
        <v>0.16475437228472764</v>
      </c>
      <c r="AV119" s="19">
        <v>9.7534588392558756</v>
      </c>
      <c r="AW119" s="19">
        <v>37.860554751030406</v>
      </c>
      <c r="AX119" s="19">
        <v>5.3709925364821203</v>
      </c>
      <c r="AY119" s="19">
        <v>25.99823994653002</v>
      </c>
      <c r="AZ119" s="19">
        <v>3.2950874456945525</v>
      </c>
      <c r="BA119" s="19">
        <v>17.398061713267239</v>
      </c>
      <c r="BB119" s="19">
        <v>41.2544948200958</v>
      </c>
      <c r="BC119" s="19">
        <v>31.764642976495487</v>
      </c>
      <c r="BD119" s="19">
        <v>102.74082655675616</v>
      </c>
      <c r="BE119" s="19">
        <v>21.879380639411828</v>
      </c>
      <c r="BF119" s="19">
        <v>41.551052690208309</v>
      </c>
      <c r="BG119" s="19">
        <v>6.7219783892168872</v>
      </c>
      <c r="BH119" s="19">
        <v>5.4698451598529569</v>
      </c>
      <c r="BI119" s="19">
        <v>4.8108276707140467</v>
      </c>
      <c r="BJ119" s="19">
        <v>78.686688203185923</v>
      </c>
      <c r="BK119" s="19">
        <v>1.8122980951320042</v>
      </c>
      <c r="BL119" s="19">
        <v>157.24157290854407</v>
      </c>
      <c r="BM119" s="19">
        <v>101.75230032304779</v>
      </c>
      <c r="BN119" s="19">
        <v>37.860554751030406</v>
      </c>
      <c r="BO119" s="19">
        <v>62.903219338309015</v>
      </c>
      <c r="BP119" s="19">
        <v>38.519572240169325</v>
      </c>
      <c r="BQ119" s="19">
        <v>15.025598752367159</v>
      </c>
      <c r="BR119" s="19">
        <v>44.780238386988977</v>
      </c>
      <c r="BS119" s="19">
        <v>0</v>
      </c>
      <c r="BT119" s="19">
        <v>1413.1312019605659</v>
      </c>
      <c r="BU119" s="19">
        <v>0</v>
      </c>
      <c r="BV119" s="19">
        <v>0</v>
      </c>
      <c r="BW119" s="19">
        <v>0</v>
      </c>
      <c r="BX119" s="19">
        <v>65.868798039434111</v>
      </c>
      <c r="BY119" s="19">
        <v>0</v>
      </c>
      <c r="BZ119" s="19">
        <v>0</v>
      </c>
      <c r="CA119" s="19">
        <v>65.868798039434111</v>
      </c>
      <c r="CB119" s="19">
        <v>1479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1479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0.19708720224149637</v>
      </c>
      <c r="E120" s="19">
        <v>6.5695734080498794E-2</v>
      </c>
      <c r="F120" s="19">
        <v>1.3139146816099758</v>
      </c>
      <c r="G120" s="19">
        <v>31.731039560880916</v>
      </c>
      <c r="H120" s="19">
        <v>9.3287942394308274</v>
      </c>
      <c r="I120" s="19">
        <v>10.971187591443298</v>
      </c>
      <c r="J120" s="19">
        <v>6.3724862058083822</v>
      </c>
      <c r="K120" s="19">
        <v>13.861799890985246</v>
      </c>
      <c r="L120" s="19">
        <v>9.5258814416723254</v>
      </c>
      <c r="M120" s="19">
        <v>37.249481223642817</v>
      </c>
      <c r="N120" s="19">
        <v>41.256921002553241</v>
      </c>
      <c r="O120" s="19">
        <v>6.4381819398888815</v>
      </c>
      <c r="P120" s="19">
        <v>7.6207051533378598</v>
      </c>
      <c r="Q120" s="19">
        <v>7.2922264829353667</v>
      </c>
      <c r="R120" s="19">
        <v>9.3287942394308274</v>
      </c>
      <c r="S120" s="19">
        <v>0.65695734080498791</v>
      </c>
      <c r="T120" s="19">
        <v>3.2847867040249397</v>
      </c>
      <c r="U120" s="19">
        <v>0.72265307488548669</v>
      </c>
      <c r="V120" s="19">
        <v>1.1168274793684794</v>
      </c>
      <c r="W120" s="19">
        <v>0.65695734080498791</v>
      </c>
      <c r="X120" s="19">
        <v>14.387365763629235</v>
      </c>
      <c r="Y120" s="19">
        <v>12.613580943455768</v>
      </c>
      <c r="Z120" s="19">
        <v>10.905491857362799</v>
      </c>
      <c r="AA120" s="19">
        <v>35.672783605710841</v>
      </c>
      <c r="AB120" s="19">
        <v>4.401614183393419</v>
      </c>
      <c r="AC120" s="19">
        <v>37.052394021401319</v>
      </c>
      <c r="AD120" s="19">
        <v>13.927495625065744</v>
      </c>
      <c r="AE120" s="19">
        <v>18.920371415183652</v>
      </c>
      <c r="AF120" s="19">
        <v>26.081206429958019</v>
      </c>
      <c r="AG120" s="19">
        <v>36.789611085079322</v>
      </c>
      <c r="AH120" s="19">
        <v>26.343989366280017</v>
      </c>
      <c r="AI120" s="19">
        <v>80.083099844128029</v>
      </c>
      <c r="AJ120" s="19">
        <v>27.066642441165499</v>
      </c>
      <c r="AK120" s="19">
        <v>11.365361995926291</v>
      </c>
      <c r="AL120" s="19">
        <v>3.0876995017834434</v>
      </c>
      <c r="AM120" s="19">
        <v>6.3067904717278838</v>
      </c>
      <c r="AN120" s="19">
        <v>13.401929752421752</v>
      </c>
      <c r="AO120" s="19">
        <v>98.80638405707019</v>
      </c>
      <c r="AP120" s="19">
        <v>4.2702227152324213</v>
      </c>
      <c r="AQ120" s="19">
        <v>67.535214634752762</v>
      </c>
      <c r="AR120" s="19">
        <v>62.410947376473842</v>
      </c>
      <c r="AS120" s="19">
        <v>957.0554540847063</v>
      </c>
      <c r="AT120" s="19">
        <v>48.746234687730109</v>
      </c>
      <c r="AU120" s="19">
        <v>5.846920333164392</v>
      </c>
      <c r="AV120" s="19">
        <v>26.01551069587752</v>
      </c>
      <c r="AW120" s="19">
        <v>55.184416627618987</v>
      </c>
      <c r="AX120" s="19">
        <v>32.913562774329897</v>
      </c>
      <c r="AY120" s="19">
        <v>36.921002553240321</v>
      </c>
      <c r="AZ120" s="19">
        <v>13.533321220582749</v>
      </c>
      <c r="BA120" s="19">
        <v>12.350798007133774</v>
      </c>
      <c r="BB120" s="19">
        <v>867.77495146930846</v>
      </c>
      <c r="BC120" s="19">
        <v>198.66389985942834</v>
      </c>
      <c r="BD120" s="19">
        <v>984.5819666644353</v>
      </c>
      <c r="BE120" s="19">
        <v>21.088330639840112</v>
      </c>
      <c r="BF120" s="19">
        <v>91.448461840054321</v>
      </c>
      <c r="BG120" s="19">
        <v>24.964378950589541</v>
      </c>
      <c r="BH120" s="19">
        <v>23.519072800818567</v>
      </c>
      <c r="BI120" s="19">
        <v>22.008070916967096</v>
      </c>
      <c r="BJ120" s="19">
        <v>145.18757231790232</v>
      </c>
      <c r="BK120" s="19">
        <v>15.24141030667572</v>
      </c>
      <c r="BL120" s="19">
        <v>904.49886682030728</v>
      </c>
      <c r="BM120" s="19">
        <v>367.96180658487373</v>
      </c>
      <c r="BN120" s="19">
        <v>79.426142503323035</v>
      </c>
      <c r="BO120" s="19">
        <v>357.18770619567192</v>
      </c>
      <c r="BP120" s="19">
        <v>48.286364549166606</v>
      </c>
      <c r="BQ120" s="19">
        <v>22.730723991852582</v>
      </c>
      <c r="BR120" s="19">
        <v>229.67228634542374</v>
      </c>
      <c r="BS120" s="19">
        <v>0</v>
      </c>
      <c r="BT120" s="19">
        <v>6403.2318093580561</v>
      </c>
      <c r="BU120" s="19">
        <v>0</v>
      </c>
      <c r="BV120" s="19">
        <v>0</v>
      </c>
      <c r="BW120" s="19">
        <v>0</v>
      </c>
      <c r="BX120" s="19">
        <v>466.76819064194387</v>
      </c>
      <c r="BY120" s="19">
        <v>0</v>
      </c>
      <c r="BZ120" s="19">
        <v>0</v>
      </c>
      <c r="CA120" s="19">
        <v>466.76819064194387</v>
      </c>
      <c r="CB120" s="19">
        <v>6870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6870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4.5113048408817066E-2</v>
      </c>
      <c r="E121" s="19">
        <v>0</v>
      </c>
      <c r="F121" s="19">
        <v>0.13533914522645119</v>
      </c>
      <c r="G121" s="19">
        <v>0.27067829045290237</v>
      </c>
      <c r="H121" s="19">
        <v>2.4361046140761218</v>
      </c>
      <c r="I121" s="19">
        <v>1.5338436458997802</v>
      </c>
      <c r="J121" s="19">
        <v>0.49624353249698772</v>
      </c>
      <c r="K121" s="19">
        <v>8.6617052944928759</v>
      </c>
      <c r="L121" s="19">
        <v>4.7368700829257921</v>
      </c>
      <c r="M121" s="19">
        <v>8.9323835849457787</v>
      </c>
      <c r="N121" s="19">
        <v>3.5188177758877313</v>
      </c>
      <c r="O121" s="19">
        <v>5.2331136154227798</v>
      </c>
      <c r="P121" s="19">
        <v>1.1729392586292438</v>
      </c>
      <c r="Q121" s="19">
        <v>1.1278262102204266</v>
      </c>
      <c r="R121" s="19">
        <v>1.3533914522645121</v>
      </c>
      <c r="S121" s="19">
        <v>1.3533914522645121</v>
      </c>
      <c r="T121" s="19">
        <v>11.052696860160182</v>
      </c>
      <c r="U121" s="19">
        <v>0.72180877454107306</v>
      </c>
      <c r="V121" s="19">
        <v>2.526330710893756</v>
      </c>
      <c r="W121" s="19">
        <v>4.5113048408817066E-2</v>
      </c>
      <c r="X121" s="19">
        <v>7.6241051810900844</v>
      </c>
      <c r="Y121" s="19">
        <v>5.323339712240414</v>
      </c>
      <c r="Z121" s="19">
        <v>1.0376001134027926</v>
      </c>
      <c r="AA121" s="19">
        <v>6.4060528740520244</v>
      </c>
      <c r="AB121" s="19">
        <v>6.5413920192784749</v>
      </c>
      <c r="AC121" s="19">
        <v>15.203097313771352</v>
      </c>
      <c r="AD121" s="19">
        <v>2.2556524204408532</v>
      </c>
      <c r="AE121" s="19">
        <v>1.8496349847614997</v>
      </c>
      <c r="AF121" s="19">
        <v>7.3083138422283653</v>
      </c>
      <c r="AG121" s="19">
        <v>5.0977744701963283</v>
      </c>
      <c r="AH121" s="19">
        <v>3.2481394854348284</v>
      </c>
      <c r="AI121" s="19">
        <v>9.4286271174427672</v>
      </c>
      <c r="AJ121" s="19">
        <v>21.38358494577929</v>
      </c>
      <c r="AK121" s="19">
        <v>9.6090793110780357</v>
      </c>
      <c r="AL121" s="19">
        <v>3.5639308242965484</v>
      </c>
      <c r="AM121" s="19">
        <v>1.9398610815791337</v>
      </c>
      <c r="AN121" s="19">
        <v>4.5113048408817065</v>
      </c>
      <c r="AO121" s="19">
        <v>8.7068183429016948</v>
      </c>
      <c r="AP121" s="19">
        <v>13.127897086965767</v>
      </c>
      <c r="AQ121" s="19">
        <v>28.330994400737119</v>
      </c>
      <c r="AR121" s="19">
        <v>25.353533205755191</v>
      </c>
      <c r="AS121" s="19">
        <v>136.78276277553334</v>
      </c>
      <c r="AT121" s="19">
        <v>44.752144021546528</v>
      </c>
      <c r="AU121" s="19">
        <v>0.72180877454107306</v>
      </c>
      <c r="AV121" s="19">
        <v>6.0451484867814864</v>
      </c>
      <c r="AW121" s="19">
        <v>76.060599617265567</v>
      </c>
      <c r="AX121" s="19">
        <v>3.0225742433907432</v>
      </c>
      <c r="AY121" s="19">
        <v>17.41363668580339</v>
      </c>
      <c r="AZ121" s="19">
        <v>1.8045219363526828</v>
      </c>
      <c r="BA121" s="19">
        <v>9.4737401658515843</v>
      </c>
      <c r="BB121" s="19">
        <v>23.955028705081862</v>
      </c>
      <c r="BC121" s="19">
        <v>12.586540506059963</v>
      </c>
      <c r="BD121" s="19">
        <v>208.28694450350838</v>
      </c>
      <c r="BE121" s="19">
        <v>5.8646962931462188</v>
      </c>
      <c r="BF121" s="19">
        <v>23.729463463037774</v>
      </c>
      <c r="BG121" s="19">
        <v>0.58646962931462188</v>
      </c>
      <c r="BH121" s="19">
        <v>5.9098093415550359</v>
      </c>
      <c r="BI121" s="19">
        <v>3.6992699695229994</v>
      </c>
      <c r="BJ121" s="19">
        <v>22.330958962364448</v>
      </c>
      <c r="BK121" s="19">
        <v>1.398504500673329</v>
      </c>
      <c r="BL121" s="19">
        <v>230.25699907860232</v>
      </c>
      <c r="BM121" s="19">
        <v>96.361471401233246</v>
      </c>
      <c r="BN121" s="19">
        <v>38.120525905450421</v>
      </c>
      <c r="BO121" s="19">
        <v>41.594230632929332</v>
      </c>
      <c r="BP121" s="19">
        <v>0</v>
      </c>
      <c r="BQ121" s="19">
        <v>4.9173222765610607</v>
      </c>
      <c r="BR121" s="19">
        <v>0.13533914522645119</v>
      </c>
      <c r="BS121" s="19">
        <v>0</v>
      </c>
      <c r="BT121" s="19">
        <v>1259.0149549932667</v>
      </c>
      <c r="BU121" s="19">
        <v>0</v>
      </c>
      <c r="BV121" s="19">
        <v>0</v>
      </c>
      <c r="BW121" s="19">
        <v>0</v>
      </c>
      <c r="BX121" s="19">
        <v>13.985045006733291</v>
      </c>
      <c r="BY121" s="19">
        <v>0</v>
      </c>
      <c r="BZ121" s="19">
        <v>0</v>
      </c>
      <c r="CA121" s="19">
        <v>13.985045006733291</v>
      </c>
      <c r="CB121" s="19">
        <v>1273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1273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5.2247715946843853E-2</v>
      </c>
      <c r="E125" s="19">
        <v>1.7415905315614617E-2</v>
      </c>
      <c r="F125" s="19">
        <v>0</v>
      </c>
      <c r="G125" s="19">
        <v>1.7415905315614617E-2</v>
      </c>
      <c r="H125" s="19">
        <v>0.47022944352159474</v>
      </c>
      <c r="I125" s="19">
        <v>1.3410247093023255</v>
      </c>
      <c r="J125" s="19">
        <v>0.31348629568106312</v>
      </c>
      <c r="K125" s="19">
        <v>5.2247715946843853E-2</v>
      </c>
      <c r="L125" s="19">
        <v>0</v>
      </c>
      <c r="M125" s="19">
        <v>0.26123857973421927</v>
      </c>
      <c r="N125" s="19">
        <v>0</v>
      </c>
      <c r="O125" s="19">
        <v>0</v>
      </c>
      <c r="P125" s="19">
        <v>1.7415905315614617E-2</v>
      </c>
      <c r="Q125" s="19">
        <v>0</v>
      </c>
      <c r="R125" s="19">
        <v>0</v>
      </c>
      <c r="S125" s="19">
        <v>0</v>
      </c>
      <c r="T125" s="19">
        <v>0.50506125415282399</v>
      </c>
      <c r="U125" s="19">
        <v>0</v>
      </c>
      <c r="V125" s="19">
        <v>8.7079526578073094E-2</v>
      </c>
      <c r="W125" s="19">
        <v>0</v>
      </c>
      <c r="X125" s="19">
        <v>0.15674314784053156</v>
      </c>
      <c r="Y125" s="19">
        <v>0.36573401162790697</v>
      </c>
      <c r="Z125" s="19">
        <v>0</v>
      </c>
      <c r="AA125" s="19">
        <v>0</v>
      </c>
      <c r="AB125" s="19">
        <v>3.4831810631229233E-2</v>
      </c>
      <c r="AC125" s="19">
        <v>0</v>
      </c>
      <c r="AD125" s="19">
        <v>2.4208108388704321</v>
      </c>
      <c r="AE125" s="19">
        <v>0.83596345514950166</v>
      </c>
      <c r="AF125" s="19">
        <v>0.92304298172757471</v>
      </c>
      <c r="AG125" s="19">
        <v>1.7415905315614617E-2</v>
      </c>
      <c r="AH125" s="19">
        <v>0</v>
      </c>
      <c r="AI125" s="19">
        <v>0.38314991694352163</v>
      </c>
      <c r="AJ125" s="19">
        <v>1.6719269102990033</v>
      </c>
      <c r="AK125" s="19">
        <v>5.2247715946843853E-2</v>
      </c>
      <c r="AL125" s="19">
        <v>0</v>
      </c>
      <c r="AM125" s="19">
        <v>0</v>
      </c>
      <c r="AN125" s="19">
        <v>8.7079526578073094E-2</v>
      </c>
      <c r="AO125" s="19">
        <v>1.3758565199335548</v>
      </c>
      <c r="AP125" s="19">
        <v>1.7415905315614617E-2</v>
      </c>
      <c r="AQ125" s="19">
        <v>3.4831810631229233E-2</v>
      </c>
      <c r="AR125" s="19">
        <v>0.38314991694352163</v>
      </c>
      <c r="AS125" s="19">
        <v>8.6382890365448493</v>
      </c>
      <c r="AT125" s="19">
        <v>13.340583471760798</v>
      </c>
      <c r="AU125" s="19">
        <v>1.0449543189368771</v>
      </c>
      <c r="AV125" s="19">
        <v>0.17415905315614619</v>
      </c>
      <c r="AW125" s="19">
        <v>3.0303675249169437</v>
      </c>
      <c r="AX125" s="19">
        <v>1.7415905315614617E-2</v>
      </c>
      <c r="AY125" s="19">
        <v>0</v>
      </c>
      <c r="AZ125" s="19">
        <v>0</v>
      </c>
      <c r="BA125" s="19">
        <v>0</v>
      </c>
      <c r="BB125" s="19">
        <v>0.88821117109634551</v>
      </c>
      <c r="BC125" s="19">
        <v>0</v>
      </c>
      <c r="BD125" s="19">
        <v>26.141273878737543</v>
      </c>
      <c r="BE125" s="19">
        <v>0</v>
      </c>
      <c r="BF125" s="19">
        <v>32.202008928571431</v>
      </c>
      <c r="BG125" s="19">
        <v>2.7168812292358799</v>
      </c>
      <c r="BH125" s="19">
        <v>7.750077865448505</v>
      </c>
      <c r="BI125" s="19">
        <v>0.80113164451827246</v>
      </c>
      <c r="BJ125" s="19">
        <v>21.508643064784053</v>
      </c>
      <c r="BK125" s="19">
        <v>1.7938382475083057</v>
      </c>
      <c r="BL125" s="19">
        <v>3.4309333471760795</v>
      </c>
      <c r="BM125" s="19">
        <v>9.8051546926910298</v>
      </c>
      <c r="BN125" s="19">
        <v>0</v>
      </c>
      <c r="BO125" s="19">
        <v>7.3146802325581399</v>
      </c>
      <c r="BP125" s="19">
        <v>0</v>
      </c>
      <c r="BQ125" s="19">
        <v>0</v>
      </c>
      <c r="BR125" s="19">
        <v>5.8691600913621258</v>
      </c>
      <c r="BS125" s="19">
        <v>0</v>
      </c>
      <c r="BT125" s="19">
        <v>158.36282703488371</v>
      </c>
      <c r="BU125" s="19">
        <v>0</v>
      </c>
      <c r="BV125" s="19">
        <v>0</v>
      </c>
      <c r="BW125" s="19">
        <v>0</v>
      </c>
      <c r="BX125" s="19">
        <v>1183.6371729651162</v>
      </c>
      <c r="BY125" s="19">
        <v>0</v>
      </c>
      <c r="BZ125" s="19">
        <v>0</v>
      </c>
      <c r="CA125" s="19">
        <v>1183.6371729651162</v>
      </c>
      <c r="CB125" s="19">
        <v>1342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1342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2.3379233739443204</v>
      </c>
      <c r="BM127" s="19">
        <v>7.7930779131477335E-2</v>
      </c>
      <c r="BN127" s="19">
        <v>0</v>
      </c>
      <c r="BO127" s="19">
        <v>0.38965389565738667</v>
      </c>
      <c r="BP127" s="19">
        <v>528.29275173228484</v>
      </c>
      <c r="BQ127" s="19">
        <v>0</v>
      </c>
      <c r="BR127" s="19">
        <v>0</v>
      </c>
      <c r="BS127" s="19">
        <v>0</v>
      </c>
      <c r="BT127" s="19">
        <v>531.09825978101799</v>
      </c>
      <c r="BU127" s="19">
        <v>0</v>
      </c>
      <c r="BV127" s="19">
        <v>0</v>
      </c>
      <c r="BW127" s="19">
        <v>0</v>
      </c>
      <c r="BX127" s="19">
        <v>3888.901740218982</v>
      </c>
      <c r="BY127" s="19">
        <v>0</v>
      </c>
      <c r="BZ127" s="19">
        <v>0</v>
      </c>
      <c r="CA127" s="19">
        <v>3888.901740218982</v>
      </c>
      <c r="CB127" s="19">
        <v>4420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4420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0.16331676392190764</v>
      </c>
      <c r="AT128" s="19">
        <v>0</v>
      </c>
      <c r="AU128" s="19">
        <v>0</v>
      </c>
      <c r="AV128" s="19">
        <v>0</v>
      </c>
      <c r="AW128" s="19">
        <v>0</v>
      </c>
      <c r="AX128" s="19">
        <v>1.7964844031409841</v>
      </c>
      <c r="AY128" s="19">
        <v>0</v>
      </c>
      <c r="AZ128" s="19">
        <v>0</v>
      </c>
      <c r="BA128" s="19">
        <v>330.87976370578485</v>
      </c>
      <c r="BB128" s="19">
        <v>54.547799149917154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8.6557884878611056</v>
      </c>
      <c r="BI128" s="19">
        <v>0</v>
      </c>
      <c r="BJ128" s="19">
        <v>3.2663352784381532</v>
      </c>
      <c r="BK128" s="19">
        <v>0</v>
      </c>
      <c r="BL128" s="19">
        <v>106.15589654923997</v>
      </c>
      <c r="BM128" s="19">
        <v>11.595490238455444</v>
      </c>
      <c r="BN128" s="19">
        <v>0</v>
      </c>
      <c r="BO128" s="19">
        <v>7.6758879043296595</v>
      </c>
      <c r="BP128" s="19">
        <v>0</v>
      </c>
      <c r="BQ128" s="19">
        <v>96.193573950003596</v>
      </c>
      <c r="BR128" s="19">
        <v>162.17354657445429</v>
      </c>
      <c r="BS128" s="19">
        <v>0</v>
      </c>
      <c r="BT128" s="19">
        <v>783.10388300554712</v>
      </c>
      <c r="BU128" s="19">
        <v>0</v>
      </c>
      <c r="BV128" s="19">
        <v>0</v>
      </c>
      <c r="BW128" s="19">
        <v>0</v>
      </c>
      <c r="BX128" s="19">
        <v>3750.8961169944528</v>
      </c>
      <c r="BY128" s="19">
        <v>0</v>
      </c>
      <c r="BZ128" s="19">
        <v>0</v>
      </c>
      <c r="CA128" s="19">
        <v>3750.8961169944528</v>
      </c>
      <c r="CB128" s="19">
        <v>4534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4534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0.27502594976126221</v>
      </c>
      <c r="G130" s="19">
        <v>0</v>
      </c>
      <c r="H130" s="19">
        <v>1.695993356861117</v>
      </c>
      <c r="I130" s="19">
        <v>0</v>
      </c>
      <c r="J130" s="19">
        <v>9.1675316587087399E-2</v>
      </c>
      <c r="K130" s="19">
        <v>0</v>
      </c>
      <c r="L130" s="19">
        <v>0</v>
      </c>
      <c r="M130" s="19">
        <v>9.1675316587087399E-2</v>
      </c>
      <c r="N130" s="19">
        <v>0</v>
      </c>
      <c r="O130" s="19">
        <v>0</v>
      </c>
      <c r="P130" s="19">
        <v>0.50421424122898073</v>
      </c>
      <c r="Q130" s="19">
        <v>0</v>
      </c>
      <c r="R130" s="19">
        <v>0</v>
      </c>
      <c r="S130" s="19">
        <v>0</v>
      </c>
      <c r="T130" s="19">
        <v>0</v>
      </c>
      <c r="U130" s="19">
        <v>0.77924019099024289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9.1675316587087399E-2</v>
      </c>
      <c r="AD130" s="19">
        <v>0.82507784928378658</v>
      </c>
      <c r="AE130" s="19">
        <v>0.13751297488063111</v>
      </c>
      <c r="AF130" s="19">
        <v>1.4668050653933984</v>
      </c>
      <c r="AG130" s="19">
        <v>16.08901806103384</v>
      </c>
      <c r="AH130" s="19">
        <v>2.9794477890803406</v>
      </c>
      <c r="AI130" s="19">
        <v>1.054266140751505</v>
      </c>
      <c r="AJ130" s="19">
        <v>9.1675316587087399E-2</v>
      </c>
      <c r="AK130" s="19">
        <v>0</v>
      </c>
      <c r="AL130" s="19">
        <v>0</v>
      </c>
      <c r="AM130" s="19">
        <v>0.1833506331741748</v>
      </c>
      <c r="AN130" s="19">
        <v>9.1675316587087399E-2</v>
      </c>
      <c r="AO130" s="19">
        <v>24.844010795100683</v>
      </c>
      <c r="AP130" s="19">
        <v>0</v>
      </c>
      <c r="AQ130" s="19">
        <v>7.3798629852605355</v>
      </c>
      <c r="AR130" s="19">
        <v>2.8419348141997092</v>
      </c>
      <c r="AS130" s="19">
        <v>115.78592484949139</v>
      </c>
      <c r="AT130" s="19">
        <v>16.95993356861117</v>
      </c>
      <c r="AU130" s="19">
        <v>0.13751297488063111</v>
      </c>
      <c r="AV130" s="19">
        <v>4.58376582935437E-2</v>
      </c>
      <c r="AW130" s="19">
        <v>6.3255968445090307</v>
      </c>
      <c r="AX130" s="19">
        <v>1.9710193066223791</v>
      </c>
      <c r="AY130" s="19">
        <v>5.0879800705833507</v>
      </c>
      <c r="AZ130" s="19">
        <v>2.5210712061449034</v>
      </c>
      <c r="BA130" s="19">
        <v>8.479966784305585</v>
      </c>
      <c r="BB130" s="19">
        <v>206.63616358729502</v>
      </c>
      <c r="BC130" s="19">
        <v>48.312891841395064</v>
      </c>
      <c r="BD130" s="19">
        <v>75.677973842640654</v>
      </c>
      <c r="BE130" s="19">
        <v>4.4920905127672821</v>
      </c>
      <c r="BF130" s="19">
        <v>17.005771226904713</v>
      </c>
      <c r="BG130" s="19">
        <v>2.612746522731991</v>
      </c>
      <c r="BH130" s="19">
        <v>3.8503632966576711</v>
      </c>
      <c r="BI130" s="19">
        <v>3.4836620303093211</v>
      </c>
      <c r="BJ130" s="19">
        <v>53.767573178326757</v>
      </c>
      <c r="BK130" s="19">
        <v>0.64172721610961181</v>
      </c>
      <c r="BL130" s="19">
        <v>33.736516504048161</v>
      </c>
      <c r="BM130" s="19">
        <v>3.3003113971351463</v>
      </c>
      <c r="BN130" s="19">
        <v>20.67278389038821</v>
      </c>
      <c r="BO130" s="19">
        <v>11.734440523147187</v>
      </c>
      <c r="BP130" s="19">
        <v>24.568984845339422</v>
      </c>
      <c r="BQ130" s="19">
        <v>0.91675316587087408</v>
      </c>
      <c r="BR130" s="19">
        <v>7.0589993772057298</v>
      </c>
      <c r="BS130" s="19">
        <v>0</v>
      </c>
      <c r="BT130" s="19">
        <v>737.29873365165042</v>
      </c>
      <c r="BU130" s="19">
        <v>0</v>
      </c>
      <c r="BV130" s="19">
        <v>0</v>
      </c>
      <c r="BW130" s="19">
        <v>0</v>
      </c>
      <c r="BX130" s="19">
        <v>366.70126634834958</v>
      </c>
      <c r="BY130" s="19">
        <v>0</v>
      </c>
      <c r="BZ130" s="19">
        <v>0</v>
      </c>
      <c r="CA130" s="19">
        <v>366.70126634834958</v>
      </c>
      <c r="CB130" s="19">
        <v>1104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1104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0.76163525799265464</v>
      </c>
      <c r="AY131" s="19">
        <v>0.16617496538021556</v>
      </c>
      <c r="AZ131" s="19">
        <v>0</v>
      </c>
      <c r="BA131" s="19">
        <v>0</v>
      </c>
      <c r="BB131" s="19">
        <v>0</v>
      </c>
      <c r="BC131" s="19">
        <v>0</v>
      </c>
      <c r="BD131" s="19">
        <v>7.3393943042928527</v>
      </c>
      <c r="BE131" s="19">
        <v>4.154374134505389E-2</v>
      </c>
      <c r="BF131" s="19">
        <v>0</v>
      </c>
      <c r="BG131" s="19">
        <v>0</v>
      </c>
      <c r="BH131" s="19">
        <v>3.1988680835691494</v>
      </c>
      <c r="BI131" s="19">
        <v>0</v>
      </c>
      <c r="BJ131" s="19">
        <v>0.16617496538021556</v>
      </c>
      <c r="BK131" s="19">
        <v>0</v>
      </c>
      <c r="BL131" s="19">
        <v>2.7695827563369257E-2</v>
      </c>
      <c r="BM131" s="19">
        <v>0.40158949966885427</v>
      </c>
      <c r="BN131" s="19">
        <v>0</v>
      </c>
      <c r="BO131" s="19">
        <v>12.047684990065626</v>
      </c>
      <c r="BP131" s="19">
        <v>13.252453489072188</v>
      </c>
      <c r="BQ131" s="19">
        <v>0</v>
      </c>
      <c r="BR131" s="19">
        <v>2.4372328255764946</v>
      </c>
      <c r="BS131" s="19">
        <v>0</v>
      </c>
      <c r="BT131" s="19">
        <v>39.840447949906675</v>
      </c>
      <c r="BU131" s="19">
        <v>0</v>
      </c>
      <c r="BV131" s="19">
        <v>0</v>
      </c>
      <c r="BW131" s="19">
        <v>0</v>
      </c>
      <c r="BX131" s="19">
        <v>420.15955205009334</v>
      </c>
      <c r="BY131" s="19">
        <v>0</v>
      </c>
      <c r="BZ131" s="19">
        <v>0</v>
      </c>
      <c r="CA131" s="19">
        <v>420.15955205009334</v>
      </c>
      <c r="CB131" s="19">
        <v>460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460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3413.559670187492</v>
      </c>
      <c r="E133" s="19">
        <f t="shared" ref="E133:BP133" si="12">SUM(E5:E132)</f>
        <v>1332.5576886954555</v>
      </c>
      <c r="F133" s="19">
        <f t="shared" si="12"/>
        <v>224.00305419846089</v>
      </c>
      <c r="G133" s="19">
        <f t="shared" si="12"/>
        <v>479.65273909485859</v>
      </c>
      <c r="H133" s="19">
        <f t="shared" si="12"/>
        <v>4379.3660270659093</v>
      </c>
      <c r="I133" s="19">
        <f t="shared" si="12"/>
        <v>1064.4822610033607</v>
      </c>
      <c r="J133" s="19">
        <f t="shared" si="12"/>
        <v>406.11181582363679</v>
      </c>
      <c r="K133" s="19">
        <f t="shared" si="12"/>
        <v>4126.446766976519</v>
      </c>
      <c r="L133" s="19">
        <f t="shared" si="12"/>
        <v>1555.061083088267</v>
      </c>
      <c r="M133" s="19">
        <f t="shared" si="12"/>
        <v>3875.1730998111329</v>
      </c>
      <c r="N133" s="19">
        <f t="shared" si="12"/>
        <v>2013.1755517240229</v>
      </c>
      <c r="O133" s="19">
        <f t="shared" si="12"/>
        <v>227.65690139928336</v>
      </c>
      <c r="P133" s="19">
        <f t="shared" si="12"/>
        <v>1082.2798926083015</v>
      </c>
      <c r="Q133" s="19">
        <f t="shared" si="12"/>
        <v>1105.2767220541757</v>
      </c>
      <c r="R133" s="19">
        <f t="shared" si="12"/>
        <v>726.75832291963184</v>
      </c>
      <c r="S133" s="19">
        <f t="shared" si="12"/>
        <v>457.03398307199399</v>
      </c>
      <c r="T133" s="19">
        <f t="shared" si="12"/>
        <v>2062.2954833804265</v>
      </c>
      <c r="U133" s="19">
        <f t="shared" si="12"/>
        <v>405.59560366832164</v>
      </c>
      <c r="V133" s="19">
        <f t="shared" si="12"/>
        <v>24475.767499718291</v>
      </c>
      <c r="W133" s="19">
        <f t="shared" si="12"/>
        <v>580.38142186571758</v>
      </c>
      <c r="X133" s="19">
        <f t="shared" si="12"/>
        <v>4893.0843131159745</v>
      </c>
      <c r="Y133" s="19">
        <f t="shared" si="12"/>
        <v>2029.8745945860376</v>
      </c>
      <c r="Z133" s="19">
        <f t="shared" si="12"/>
        <v>987.14553418114951</v>
      </c>
      <c r="AA133" s="19">
        <f t="shared" si="12"/>
        <v>1011.4098420311102</v>
      </c>
      <c r="AB133" s="19">
        <f t="shared" si="12"/>
        <v>2539.3712437163481</v>
      </c>
      <c r="AC133" s="19">
        <f t="shared" si="12"/>
        <v>2338.5085848441995</v>
      </c>
      <c r="AD133" s="19">
        <f t="shared" si="12"/>
        <v>2802.21637560729</v>
      </c>
      <c r="AE133" s="19">
        <f t="shared" si="12"/>
        <v>1641.279998702983</v>
      </c>
      <c r="AF133" s="19">
        <f t="shared" si="12"/>
        <v>2000.3156058527563</v>
      </c>
      <c r="AG133" s="19">
        <f t="shared" si="12"/>
        <v>2564.3333931782149</v>
      </c>
      <c r="AH133" s="19">
        <f t="shared" si="12"/>
        <v>1984.6188491350517</v>
      </c>
      <c r="AI133" s="19">
        <f t="shared" si="12"/>
        <v>3084.352894596705</v>
      </c>
      <c r="AJ133" s="19">
        <f t="shared" si="12"/>
        <v>5260.7372685533064</v>
      </c>
      <c r="AK133" s="19">
        <f t="shared" si="12"/>
        <v>2190.2407063340329</v>
      </c>
      <c r="AL133" s="19">
        <f t="shared" si="12"/>
        <v>973.45542406830668</v>
      </c>
      <c r="AM133" s="19">
        <f t="shared" si="12"/>
        <v>1124.9770448973893</v>
      </c>
      <c r="AN133" s="19">
        <f t="shared" si="12"/>
        <v>1121.400384499522</v>
      </c>
      <c r="AO133" s="19">
        <f t="shared" si="12"/>
        <v>4492.9822140902152</v>
      </c>
      <c r="AP133" s="19">
        <f t="shared" si="12"/>
        <v>960.61791412895639</v>
      </c>
      <c r="AQ133" s="19">
        <f t="shared" si="12"/>
        <v>12249.351117463955</v>
      </c>
      <c r="AR133" s="19">
        <f t="shared" si="12"/>
        <v>2215.984592682355</v>
      </c>
      <c r="AS133" s="19">
        <f t="shared" si="12"/>
        <v>11915.939105731009</v>
      </c>
      <c r="AT133" s="19">
        <f t="shared" si="12"/>
        <v>4743.5857480287177</v>
      </c>
      <c r="AU133" s="19">
        <f t="shared" si="12"/>
        <v>868.44180083285255</v>
      </c>
      <c r="AV133" s="19">
        <f t="shared" si="12"/>
        <v>2764.3677635858621</v>
      </c>
      <c r="AW133" s="19">
        <f t="shared" si="12"/>
        <v>1930.7492960705299</v>
      </c>
      <c r="AX133" s="19">
        <f t="shared" si="12"/>
        <v>317.48417088692275</v>
      </c>
      <c r="AY133" s="19">
        <f t="shared" si="12"/>
        <v>4566.9452645092688</v>
      </c>
      <c r="AZ133" s="19">
        <f t="shared" si="12"/>
        <v>503.69567399268277</v>
      </c>
      <c r="BA133" s="19">
        <f t="shared" si="12"/>
        <v>1151.0756064135719</v>
      </c>
      <c r="BB133" s="19">
        <f t="shared" si="12"/>
        <v>4686.8976595857748</v>
      </c>
      <c r="BC133" s="19">
        <f t="shared" si="12"/>
        <v>1524.5737837892116</v>
      </c>
      <c r="BD133" s="19">
        <f t="shared" si="12"/>
        <v>12208.996384364731</v>
      </c>
      <c r="BE133" s="19">
        <f t="shared" si="12"/>
        <v>2685.2551822125029</v>
      </c>
      <c r="BF133" s="19">
        <f t="shared" si="12"/>
        <v>2103.0126823762212</v>
      </c>
      <c r="BG133" s="19">
        <f t="shared" si="12"/>
        <v>1189.4384384415548</v>
      </c>
      <c r="BH133" s="19">
        <f t="shared" si="12"/>
        <v>1926.8400328718662</v>
      </c>
      <c r="BI133" s="19">
        <f t="shared" si="12"/>
        <v>646.6894282055531</v>
      </c>
      <c r="BJ133" s="19">
        <f t="shared" si="12"/>
        <v>2301.1150810379577</v>
      </c>
      <c r="BK133" s="19">
        <f t="shared" si="12"/>
        <v>263.77311026872383</v>
      </c>
      <c r="BL133" s="19">
        <f t="shared" si="12"/>
        <v>11417.717750648062</v>
      </c>
      <c r="BM133" s="19">
        <f t="shared" si="12"/>
        <v>1691.630046523728</v>
      </c>
      <c r="BN133" s="19">
        <f t="shared" si="12"/>
        <v>1065.0921867713116</v>
      </c>
      <c r="BO133" s="19">
        <f t="shared" si="12"/>
        <v>1597.9825028972375</v>
      </c>
      <c r="BP133" s="19">
        <f t="shared" si="12"/>
        <v>1883.4780990971881</v>
      </c>
      <c r="BQ133" s="19">
        <f t="shared" ref="BQ133:CB133" si="13">SUM(BQ5:BQ132)</f>
        <v>543.5890268531175</v>
      </c>
      <c r="BR133" s="19">
        <f t="shared" si="13"/>
        <v>2889.6099609998428</v>
      </c>
      <c r="BS133" s="19">
        <f t="shared" si="13"/>
        <v>0</v>
      </c>
      <c r="BT133" s="19">
        <f t="shared" si="13"/>
        <v>191846.86927161703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86687.84237132514</v>
      </c>
      <c r="BY133" s="19">
        <f t="shared" si="13"/>
        <v>40218.288357057718</v>
      </c>
      <c r="BZ133" s="19">
        <f t="shared" si="13"/>
        <v>0</v>
      </c>
      <c r="CA133" s="19">
        <f t="shared" si="13"/>
        <v>126906.13072838284</v>
      </c>
      <c r="CB133" s="19">
        <f t="shared" si="13"/>
        <v>318753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318753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24.627586652871184</v>
      </c>
      <c r="E5" s="19">
        <v>23.952858251422658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3.823460941541645</v>
      </c>
      <c r="L5" s="19">
        <v>0</v>
      </c>
      <c r="M5" s="19">
        <v>1371.9477496120021</v>
      </c>
      <c r="N5" s="19">
        <v>34.636057941024312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52.741270046559755</v>
      </c>
      <c r="AT5" s="19">
        <v>0</v>
      </c>
      <c r="AU5" s="19">
        <v>0</v>
      </c>
      <c r="AV5" s="19">
        <v>0</v>
      </c>
      <c r="AW5" s="19">
        <v>0</v>
      </c>
      <c r="AX5" s="19">
        <v>0.11245473357475426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22.153582514226592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1533.9950206932231</v>
      </c>
      <c r="BU5" s="19">
        <v>141.91787377133988</v>
      </c>
      <c r="BV5" s="19">
        <v>0</v>
      </c>
      <c r="BW5" s="19">
        <v>0</v>
      </c>
      <c r="BX5" s="19">
        <v>63.087105535437146</v>
      </c>
      <c r="BY5" s="19">
        <v>0</v>
      </c>
      <c r="BZ5" s="19">
        <v>0</v>
      </c>
      <c r="CA5" s="19">
        <v>205.00497930677702</v>
      </c>
      <c r="CB5" s="19">
        <v>1739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1739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134.48096050471563</v>
      </c>
      <c r="E6" s="19">
        <v>448.40171242797823</v>
      </c>
      <c r="F6" s="19">
        <v>1.9776611838928766</v>
      </c>
      <c r="G6" s="19">
        <v>0</v>
      </c>
      <c r="H6" s="19">
        <v>0</v>
      </c>
      <c r="I6" s="19">
        <v>0</v>
      </c>
      <c r="J6" s="19">
        <v>0</v>
      </c>
      <c r="K6" s="19">
        <v>79.897511829272219</v>
      </c>
      <c r="L6" s="19">
        <v>0</v>
      </c>
      <c r="M6" s="19">
        <v>1368.2778510960184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62.09856117423633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25.050374995976437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31.247046705507451</v>
      </c>
      <c r="BM6" s="19">
        <v>0.26368815785238353</v>
      </c>
      <c r="BN6" s="19">
        <v>0</v>
      </c>
      <c r="BO6" s="19">
        <v>0</v>
      </c>
      <c r="BP6" s="19">
        <v>0.26368815785238353</v>
      </c>
      <c r="BQ6" s="19">
        <v>0</v>
      </c>
      <c r="BR6" s="19">
        <v>0</v>
      </c>
      <c r="BS6" s="19">
        <v>0</v>
      </c>
      <c r="BT6" s="19">
        <v>2151.9590562333024</v>
      </c>
      <c r="BU6" s="19">
        <v>1435.7820195062284</v>
      </c>
      <c r="BV6" s="19">
        <v>0</v>
      </c>
      <c r="BW6" s="19">
        <v>0</v>
      </c>
      <c r="BX6" s="19">
        <v>508.25892426046931</v>
      </c>
      <c r="BY6" s="19">
        <v>0</v>
      </c>
      <c r="BZ6" s="19">
        <v>0</v>
      </c>
      <c r="CA6" s="19">
        <v>1944.0409437666979</v>
      </c>
      <c r="CB6" s="19">
        <v>4096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4096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13.651518664502666</v>
      </c>
      <c r="E7" s="19">
        <v>0.98516114073730576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33.847322049617432</v>
      </c>
      <c r="N7" s="19">
        <v>0</v>
      </c>
      <c r="O7" s="19">
        <v>0</v>
      </c>
      <c r="P7" s="19">
        <v>251.14572223510319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2.3221655460236494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10.344191977741712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312.29608161372596</v>
      </c>
      <c r="BU7" s="19">
        <v>294.35207512172502</v>
      </c>
      <c r="BV7" s="19">
        <v>0</v>
      </c>
      <c r="BW7" s="19">
        <v>0</v>
      </c>
      <c r="BX7" s="19">
        <v>0.3518432645490378</v>
      </c>
      <c r="BY7" s="19">
        <v>0</v>
      </c>
      <c r="BZ7" s="19">
        <v>0</v>
      </c>
      <c r="CA7" s="19">
        <v>294.70391838627404</v>
      </c>
      <c r="CB7" s="19">
        <v>607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607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90.493656127837596</v>
      </c>
      <c r="E9" s="19">
        <v>7.5767094163637614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19.848844386530416</v>
      </c>
      <c r="L9" s="19">
        <v>0</v>
      </c>
      <c r="M9" s="19">
        <v>1459.1034908442493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46.740827103765177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403.80659762704892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2027.5701255057954</v>
      </c>
      <c r="BU9" s="19">
        <v>1859.8687332830395</v>
      </c>
      <c r="BV9" s="19">
        <v>0</v>
      </c>
      <c r="BW9" s="19">
        <v>0</v>
      </c>
      <c r="BX9" s="19">
        <v>2.5611412111652148</v>
      </c>
      <c r="BY9" s="19">
        <v>0</v>
      </c>
      <c r="BZ9" s="19">
        <v>0</v>
      </c>
      <c r="CA9" s="19">
        <v>1862.4298744942048</v>
      </c>
      <c r="CB9" s="19">
        <v>3890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3890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647.75337663296193</v>
      </c>
      <c r="E10" s="19">
        <v>184.0943243043767</v>
      </c>
      <c r="F10" s="19">
        <v>20.539449405860211</v>
      </c>
      <c r="G10" s="19">
        <v>0</v>
      </c>
      <c r="H10" s="19">
        <v>0</v>
      </c>
      <c r="I10" s="19">
        <v>0</v>
      </c>
      <c r="J10" s="19">
        <v>0</v>
      </c>
      <c r="K10" s="19">
        <v>3.6134216547346671</v>
      </c>
      <c r="L10" s="19">
        <v>0</v>
      </c>
      <c r="M10" s="19">
        <v>576.43584397372501</v>
      </c>
      <c r="N10" s="19">
        <v>0</v>
      </c>
      <c r="O10" s="19">
        <v>941.20125101483507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22.631430363864492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4.7545021772824558</v>
      </c>
      <c r="AQ10" s="19">
        <v>1.1410805225477896</v>
      </c>
      <c r="AR10" s="19">
        <v>0</v>
      </c>
      <c r="AS10" s="19">
        <v>104.59904790021405</v>
      </c>
      <c r="AT10" s="19">
        <v>0</v>
      </c>
      <c r="AU10" s="19">
        <v>0</v>
      </c>
      <c r="AV10" s="19">
        <v>0</v>
      </c>
      <c r="AW10" s="19">
        <v>0</v>
      </c>
      <c r="AX10" s="19">
        <v>26.625212192781753</v>
      </c>
      <c r="AY10" s="19">
        <v>363.43414643147094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0.57054026127389479</v>
      </c>
      <c r="BG10" s="19">
        <v>0</v>
      </c>
      <c r="BH10" s="19">
        <v>0</v>
      </c>
      <c r="BI10" s="19">
        <v>0</v>
      </c>
      <c r="BJ10" s="19">
        <v>18.257288360764633</v>
      </c>
      <c r="BK10" s="19">
        <v>0</v>
      </c>
      <c r="BL10" s="19">
        <v>101.36598641966197</v>
      </c>
      <c r="BM10" s="19">
        <v>66.182670307771801</v>
      </c>
      <c r="BN10" s="19">
        <v>7.0366632223780359</v>
      </c>
      <c r="BO10" s="19">
        <v>29.287733412059932</v>
      </c>
      <c r="BP10" s="19">
        <v>24.15287106059488</v>
      </c>
      <c r="BQ10" s="19">
        <v>0.19018008709129824</v>
      </c>
      <c r="BR10" s="19">
        <v>34.232415676433682</v>
      </c>
      <c r="BS10" s="19">
        <v>0</v>
      </c>
      <c r="BT10" s="19">
        <v>3178.099435382685</v>
      </c>
      <c r="BU10" s="19">
        <v>154.61641080522548</v>
      </c>
      <c r="BV10" s="19">
        <v>10.269724702930105</v>
      </c>
      <c r="BW10" s="19">
        <v>0</v>
      </c>
      <c r="BX10" s="19">
        <v>6964.0144291091592</v>
      </c>
      <c r="BY10" s="19">
        <v>0</v>
      </c>
      <c r="BZ10" s="19">
        <v>0</v>
      </c>
      <c r="CA10" s="19">
        <v>7128.9005646173146</v>
      </c>
      <c r="CB10" s="19">
        <v>10307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10307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1.2981608269566385</v>
      </c>
      <c r="E11" s="19">
        <v>1.0385286615653107</v>
      </c>
      <c r="F11" s="19">
        <v>0.51926433078265533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1391.368774332125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17.914619412001613</v>
      </c>
      <c r="AY11" s="19">
        <v>69.581420324875822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2.3366894885219494</v>
      </c>
      <c r="BM11" s="19">
        <v>1.5577929923479663</v>
      </c>
      <c r="BN11" s="19">
        <v>0</v>
      </c>
      <c r="BO11" s="19">
        <v>0.51926433078265533</v>
      </c>
      <c r="BP11" s="19">
        <v>0</v>
      </c>
      <c r="BQ11" s="19">
        <v>0</v>
      </c>
      <c r="BR11" s="19">
        <v>1.0385286615653107</v>
      </c>
      <c r="BS11" s="19">
        <v>0</v>
      </c>
      <c r="BT11" s="19">
        <v>1487.1730433615251</v>
      </c>
      <c r="BU11" s="19">
        <v>4.6733789770438987</v>
      </c>
      <c r="BV11" s="19">
        <v>0.25963216539132766</v>
      </c>
      <c r="BW11" s="19">
        <v>0</v>
      </c>
      <c r="BX11" s="19">
        <v>400.09316686803601</v>
      </c>
      <c r="BY11" s="19">
        <v>41.800778628003762</v>
      </c>
      <c r="BZ11" s="19">
        <v>0</v>
      </c>
      <c r="CA11" s="19">
        <v>446.82695663847494</v>
      </c>
      <c r="CB11" s="19">
        <v>1934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1934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1.2518263105604583</v>
      </c>
      <c r="E12" s="19">
        <v>4.3366840044415875</v>
      </c>
      <c r="F12" s="19">
        <v>4.4708082520016366E-2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222.60154286716147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0.17883233008006547</v>
      </c>
      <c r="BH12" s="19">
        <v>0</v>
      </c>
      <c r="BI12" s="19">
        <v>0</v>
      </c>
      <c r="BJ12" s="19">
        <v>0</v>
      </c>
      <c r="BK12" s="19">
        <v>0</v>
      </c>
      <c r="BL12" s="19">
        <v>3.0401496113611128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0.22354041260008181</v>
      </c>
      <c r="BS12" s="19">
        <v>0</v>
      </c>
      <c r="BT12" s="19">
        <v>231.6772836187248</v>
      </c>
      <c r="BU12" s="19">
        <v>498.45041201566244</v>
      </c>
      <c r="BV12" s="19">
        <v>0</v>
      </c>
      <c r="BW12" s="19">
        <v>0</v>
      </c>
      <c r="BX12" s="19">
        <v>18.062065338086612</v>
      </c>
      <c r="BY12" s="19">
        <v>16.810239027526155</v>
      </c>
      <c r="BZ12" s="19">
        <v>0</v>
      </c>
      <c r="CA12" s="19">
        <v>533.3227163812752</v>
      </c>
      <c r="CB12" s="19">
        <v>765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765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12.612025343368627</v>
      </c>
      <c r="E13" s="19">
        <v>3.6034358123910364</v>
      </c>
      <c r="F13" s="19">
        <v>0.25738827231364542</v>
      </c>
      <c r="G13" s="19">
        <v>0</v>
      </c>
      <c r="H13" s="19">
        <v>0</v>
      </c>
      <c r="I13" s="19">
        <v>0</v>
      </c>
      <c r="J13" s="19">
        <v>0</v>
      </c>
      <c r="K13" s="19">
        <v>0.25738827231364542</v>
      </c>
      <c r="L13" s="19">
        <v>0</v>
      </c>
      <c r="M13" s="19">
        <v>609.49542883871243</v>
      </c>
      <c r="N13" s="19">
        <v>4.3756006293319727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23.679721052855381</v>
      </c>
      <c r="AT13" s="19">
        <v>0</v>
      </c>
      <c r="AU13" s="19">
        <v>0</v>
      </c>
      <c r="AV13" s="19">
        <v>0</v>
      </c>
      <c r="AW13" s="19">
        <v>0</v>
      </c>
      <c r="AX13" s="19">
        <v>4.890377173959263</v>
      </c>
      <c r="AY13" s="19">
        <v>125.86286516137262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0.51477654462729083</v>
      </c>
      <c r="BH13" s="19">
        <v>0</v>
      </c>
      <c r="BI13" s="19">
        <v>0</v>
      </c>
      <c r="BJ13" s="19">
        <v>0</v>
      </c>
      <c r="BK13" s="19">
        <v>0</v>
      </c>
      <c r="BL13" s="19">
        <v>32.945698856146613</v>
      </c>
      <c r="BM13" s="19">
        <v>20.84845005740528</v>
      </c>
      <c r="BN13" s="19">
        <v>0.77216481694093642</v>
      </c>
      <c r="BO13" s="19">
        <v>7.9790364417230091</v>
      </c>
      <c r="BP13" s="19">
        <v>4.6329889016456178</v>
      </c>
      <c r="BQ13" s="19">
        <v>0</v>
      </c>
      <c r="BR13" s="19">
        <v>1.0295530892545817</v>
      </c>
      <c r="BS13" s="19">
        <v>0</v>
      </c>
      <c r="BT13" s="19">
        <v>853.75689926436189</v>
      </c>
      <c r="BU13" s="19">
        <v>264.5951439384275</v>
      </c>
      <c r="BV13" s="19">
        <v>5.147765446272909</v>
      </c>
      <c r="BW13" s="19">
        <v>0</v>
      </c>
      <c r="BX13" s="19">
        <v>4903.2465875749458</v>
      </c>
      <c r="BY13" s="19">
        <v>26.253603775991834</v>
      </c>
      <c r="BZ13" s="19">
        <v>0</v>
      </c>
      <c r="CA13" s="19">
        <v>5199.2431007356381</v>
      </c>
      <c r="CB13" s="19">
        <v>6053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6053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24.003121933815002</v>
      </c>
      <c r="E14" s="19">
        <v>124.89760057086789</v>
      </c>
      <c r="F14" s="19">
        <v>0.73229863526893235</v>
      </c>
      <c r="G14" s="19">
        <v>0</v>
      </c>
      <c r="H14" s="19">
        <v>0</v>
      </c>
      <c r="I14" s="19">
        <v>0</v>
      </c>
      <c r="J14" s="19">
        <v>0</v>
      </c>
      <c r="K14" s="19">
        <v>3349.3712246900363</v>
      </c>
      <c r="L14" s="19">
        <v>0</v>
      </c>
      <c r="M14" s="19">
        <v>2.0341628757470342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0.40683257514940685</v>
      </c>
      <c r="BI14" s="19">
        <v>0</v>
      </c>
      <c r="BJ14" s="19">
        <v>0</v>
      </c>
      <c r="BK14" s="19">
        <v>0</v>
      </c>
      <c r="BL14" s="19">
        <v>7.7298189278387301</v>
      </c>
      <c r="BM14" s="19">
        <v>4.0683257514940685</v>
      </c>
      <c r="BN14" s="19">
        <v>0.40683257514940685</v>
      </c>
      <c r="BO14" s="19">
        <v>0</v>
      </c>
      <c r="BP14" s="19">
        <v>5.8583890821514588</v>
      </c>
      <c r="BQ14" s="19">
        <v>0</v>
      </c>
      <c r="BR14" s="19">
        <v>0</v>
      </c>
      <c r="BS14" s="19">
        <v>0</v>
      </c>
      <c r="BT14" s="19">
        <v>3519.5086076175185</v>
      </c>
      <c r="BU14" s="19">
        <v>117.41188118811881</v>
      </c>
      <c r="BV14" s="19">
        <v>8.1366515029881362E-2</v>
      </c>
      <c r="BW14" s="19">
        <v>0</v>
      </c>
      <c r="BX14" s="19">
        <v>57.851592186245654</v>
      </c>
      <c r="BY14" s="19">
        <v>866.14655249308714</v>
      </c>
      <c r="BZ14" s="19">
        <v>0</v>
      </c>
      <c r="CA14" s="19">
        <v>1041.4913923824815</v>
      </c>
      <c r="CB14" s="19">
        <v>4561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4561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5.838612046549299</v>
      </c>
      <c r="E15" s="19">
        <v>115.98627392471973</v>
      </c>
      <c r="F15" s="19">
        <v>3.5929920286457224</v>
      </c>
      <c r="G15" s="19">
        <v>0</v>
      </c>
      <c r="H15" s="19">
        <v>0</v>
      </c>
      <c r="I15" s="19">
        <v>0</v>
      </c>
      <c r="J15" s="19">
        <v>0</v>
      </c>
      <c r="K15" s="19">
        <v>1469.6460207169957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7.8596700626625173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1.2350910098469672</v>
      </c>
      <c r="BS15" s="19">
        <v>0</v>
      </c>
      <c r="BT15" s="19">
        <v>1604.1586597894197</v>
      </c>
      <c r="BU15" s="19">
        <v>0</v>
      </c>
      <c r="BV15" s="19">
        <v>0</v>
      </c>
      <c r="BW15" s="19">
        <v>0</v>
      </c>
      <c r="BX15" s="19">
        <v>1029.84134021058</v>
      </c>
      <c r="BY15" s="19">
        <v>0</v>
      </c>
      <c r="BZ15" s="19">
        <v>0</v>
      </c>
      <c r="CA15" s="19">
        <v>1029.84134021058</v>
      </c>
      <c r="CB15" s="19">
        <v>2634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2634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2.0361026533275335</v>
      </c>
      <c r="E16" s="19">
        <v>10.705959112657677</v>
      </c>
      <c r="F16" s="19">
        <v>6.5680730752501096E-2</v>
      </c>
      <c r="G16" s="19">
        <v>0</v>
      </c>
      <c r="H16" s="19">
        <v>0</v>
      </c>
      <c r="I16" s="19">
        <v>0</v>
      </c>
      <c r="J16" s="19">
        <v>0</v>
      </c>
      <c r="K16" s="19">
        <v>425.74249673771203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438.55023923444975</v>
      </c>
      <c r="BU16" s="19">
        <v>0.26272292301000438</v>
      </c>
      <c r="BV16" s="19">
        <v>0</v>
      </c>
      <c r="BW16" s="19">
        <v>0</v>
      </c>
      <c r="BX16" s="19">
        <v>12.216615919965202</v>
      </c>
      <c r="BY16" s="19">
        <v>1.9704219225750328</v>
      </c>
      <c r="BZ16" s="19">
        <v>0</v>
      </c>
      <c r="CA16" s="19">
        <v>14.449760765550238</v>
      </c>
      <c r="CB16" s="19">
        <v>453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453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6.0911219512195123</v>
      </c>
      <c r="E17" s="19">
        <v>119.17760975609755</v>
      </c>
      <c r="F17" s="19">
        <v>0.16029268292682927</v>
      </c>
      <c r="G17" s="19">
        <v>0</v>
      </c>
      <c r="H17" s="19">
        <v>0</v>
      </c>
      <c r="I17" s="19">
        <v>0</v>
      </c>
      <c r="J17" s="19">
        <v>0</v>
      </c>
      <c r="K17" s="19">
        <v>784.95326829268288</v>
      </c>
      <c r="L17" s="19">
        <v>0</v>
      </c>
      <c r="M17" s="19">
        <v>108.75858536585366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0.32058536585365854</v>
      </c>
      <c r="AT17" s="19">
        <v>0</v>
      </c>
      <c r="AU17" s="19">
        <v>0</v>
      </c>
      <c r="AV17" s="19">
        <v>0</v>
      </c>
      <c r="AW17" s="19">
        <v>0</v>
      </c>
      <c r="AX17" s="19">
        <v>16.670439024390244</v>
      </c>
      <c r="AY17" s="19">
        <v>70.047902439024398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3.9271707317073168</v>
      </c>
      <c r="BM17" s="19">
        <v>2.8852682926829267</v>
      </c>
      <c r="BN17" s="19">
        <v>0.32058536585365854</v>
      </c>
      <c r="BO17" s="19">
        <v>1.6029268292682928</v>
      </c>
      <c r="BP17" s="19">
        <v>0.80146341463414639</v>
      </c>
      <c r="BQ17" s="19">
        <v>0</v>
      </c>
      <c r="BR17" s="19">
        <v>0</v>
      </c>
      <c r="BS17" s="19">
        <v>0</v>
      </c>
      <c r="BT17" s="19">
        <v>1115.7172195121952</v>
      </c>
      <c r="BU17" s="19">
        <v>32.298975609756098</v>
      </c>
      <c r="BV17" s="19">
        <v>0.48087804878048779</v>
      </c>
      <c r="BW17" s="19">
        <v>0</v>
      </c>
      <c r="BX17" s="19">
        <v>489.13312195121949</v>
      </c>
      <c r="BY17" s="19">
        <v>5.3698048780487806</v>
      </c>
      <c r="BZ17" s="19">
        <v>0</v>
      </c>
      <c r="CA17" s="19">
        <v>527.28278048780487</v>
      </c>
      <c r="CB17" s="19">
        <v>1643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1643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124.44773714970779</v>
      </c>
      <c r="E18" s="19">
        <v>168.09650831709877</v>
      </c>
      <c r="F18" s="19">
        <v>268.9327513861831</v>
      </c>
      <c r="G18" s="19">
        <v>0.21661921174883858</v>
      </c>
      <c r="H18" s="19">
        <v>0</v>
      </c>
      <c r="I18" s="19">
        <v>0</v>
      </c>
      <c r="J18" s="19">
        <v>0</v>
      </c>
      <c r="K18" s="19">
        <v>41.482579049902597</v>
      </c>
      <c r="L18" s="19">
        <v>0</v>
      </c>
      <c r="M18" s="19">
        <v>33.467668215195566</v>
      </c>
      <c r="N18" s="19">
        <v>0.10830960587441929</v>
      </c>
      <c r="O18" s="19">
        <v>1.1914056646186122</v>
      </c>
      <c r="P18" s="19">
        <v>8.0149108347070293</v>
      </c>
      <c r="Q18" s="19">
        <v>2.057882511613967</v>
      </c>
      <c r="R18" s="19">
        <v>2.816049752734902</v>
      </c>
      <c r="S18" s="19">
        <v>432.58856586243064</v>
      </c>
      <c r="T18" s="19">
        <v>408.86876217593289</v>
      </c>
      <c r="U18" s="19">
        <v>0</v>
      </c>
      <c r="V18" s="19">
        <v>0</v>
      </c>
      <c r="W18" s="19">
        <v>0.10830960587441929</v>
      </c>
      <c r="X18" s="19">
        <v>23.719803686497826</v>
      </c>
      <c r="Y18" s="19">
        <v>0</v>
      </c>
      <c r="Z18" s="19">
        <v>0</v>
      </c>
      <c r="AA18" s="19">
        <v>0</v>
      </c>
      <c r="AB18" s="19">
        <v>202.21403416754086</v>
      </c>
      <c r="AC18" s="19">
        <v>10.830960587441931</v>
      </c>
      <c r="AD18" s="19">
        <v>72.459126329986518</v>
      </c>
      <c r="AE18" s="19">
        <v>0</v>
      </c>
      <c r="AF18" s="19">
        <v>1.7329536939907086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0.32492881762325787</v>
      </c>
      <c r="AN18" s="19">
        <v>0</v>
      </c>
      <c r="AO18" s="19">
        <v>0</v>
      </c>
      <c r="AP18" s="19">
        <v>0</v>
      </c>
      <c r="AQ18" s="19">
        <v>62.386332983665525</v>
      </c>
      <c r="AR18" s="19">
        <v>0</v>
      </c>
      <c r="AS18" s="19">
        <v>40.291173385283983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0.64985763524651574</v>
      </c>
      <c r="BH18" s="19">
        <v>0</v>
      </c>
      <c r="BI18" s="19">
        <v>0</v>
      </c>
      <c r="BJ18" s="19">
        <v>0</v>
      </c>
      <c r="BK18" s="19">
        <v>0</v>
      </c>
      <c r="BL18" s="19">
        <v>2.1661921174883862</v>
      </c>
      <c r="BM18" s="19">
        <v>0.75816724112093514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1909.9315899895098</v>
      </c>
      <c r="BU18" s="19">
        <v>77.008129776712124</v>
      </c>
      <c r="BV18" s="19">
        <v>0</v>
      </c>
      <c r="BW18" s="19">
        <v>0</v>
      </c>
      <c r="BX18" s="19">
        <v>826.61891203356811</v>
      </c>
      <c r="BY18" s="19">
        <v>77.441368200209808</v>
      </c>
      <c r="BZ18" s="19">
        <v>0</v>
      </c>
      <c r="CA18" s="19">
        <v>981.06841001048997</v>
      </c>
      <c r="CB18" s="19">
        <v>2891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2891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2.055442239940664</v>
      </c>
      <c r="E19" s="19">
        <v>3.2887075839050621</v>
      </c>
      <c r="F19" s="19">
        <v>63.307620990172445</v>
      </c>
      <c r="G19" s="19">
        <v>0</v>
      </c>
      <c r="H19" s="19">
        <v>0</v>
      </c>
      <c r="I19" s="19">
        <v>0</v>
      </c>
      <c r="J19" s="19">
        <v>0</v>
      </c>
      <c r="K19" s="19">
        <v>143.19580938253293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6.5774151678101243</v>
      </c>
      <c r="AY19" s="19">
        <v>70.570183571296127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13.017800852957537</v>
      </c>
      <c r="BM19" s="19">
        <v>11.236417578342296</v>
      </c>
      <c r="BN19" s="19">
        <v>1.0962358613016874</v>
      </c>
      <c r="BO19" s="19">
        <v>5.0700908585203042</v>
      </c>
      <c r="BP19" s="19">
        <v>2.6035601705915075</v>
      </c>
      <c r="BQ19" s="19">
        <v>0</v>
      </c>
      <c r="BR19" s="19">
        <v>0</v>
      </c>
      <c r="BS19" s="19">
        <v>0</v>
      </c>
      <c r="BT19" s="19">
        <v>322.01928425737066</v>
      </c>
      <c r="BU19" s="19">
        <v>24.665306879287968</v>
      </c>
      <c r="BV19" s="19">
        <v>1.781383274615242</v>
      </c>
      <c r="BW19" s="19">
        <v>0</v>
      </c>
      <c r="BX19" s="19">
        <v>1129.5340255887261</v>
      </c>
      <c r="BY19" s="19">
        <v>0</v>
      </c>
      <c r="BZ19" s="19">
        <v>0</v>
      </c>
      <c r="CA19" s="19">
        <v>1155.9807157426294</v>
      </c>
      <c r="CB19" s="19">
        <v>1478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1478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8.2322815918820353</v>
      </c>
      <c r="E21" s="19">
        <v>61.13231330267957</v>
      </c>
      <c r="F21" s="19">
        <v>1.829395909307119</v>
      </c>
      <c r="G21" s="19">
        <v>70.431742508324078</v>
      </c>
      <c r="H21" s="19">
        <v>55.491675915649282</v>
      </c>
      <c r="I21" s="19">
        <v>0</v>
      </c>
      <c r="J21" s="19">
        <v>0</v>
      </c>
      <c r="K21" s="19">
        <v>7.9273822736641826</v>
      </c>
      <c r="L21" s="19">
        <v>2.7440938639606789</v>
      </c>
      <c r="M21" s="19">
        <v>47.106944664658315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0.60979863643570642</v>
      </c>
      <c r="U21" s="19">
        <v>0</v>
      </c>
      <c r="V21" s="19">
        <v>0</v>
      </c>
      <c r="W21" s="19">
        <v>25.154193752972891</v>
      </c>
      <c r="X21" s="19">
        <v>684.8038687172982</v>
      </c>
      <c r="Y21" s="19">
        <v>16.159663865546218</v>
      </c>
      <c r="Z21" s="19">
        <v>0</v>
      </c>
      <c r="AA21" s="19">
        <v>0</v>
      </c>
      <c r="AB21" s="19">
        <v>0</v>
      </c>
      <c r="AC21" s="19">
        <v>986.0443951165372</v>
      </c>
      <c r="AD21" s="19">
        <v>74.24298398604725</v>
      </c>
      <c r="AE21" s="19">
        <v>49.546139210401144</v>
      </c>
      <c r="AF21" s="19">
        <v>0.15244965910892661</v>
      </c>
      <c r="AG21" s="19">
        <v>0</v>
      </c>
      <c r="AH21" s="19">
        <v>8.079831932773109</v>
      </c>
      <c r="AI21" s="19">
        <v>0</v>
      </c>
      <c r="AJ21" s="19">
        <v>0</v>
      </c>
      <c r="AK21" s="19">
        <v>5.6406373870302842</v>
      </c>
      <c r="AL21" s="19">
        <v>0</v>
      </c>
      <c r="AM21" s="19">
        <v>6.0979863643570633</v>
      </c>
      <c r="AN21" s="19">
        <v>0</v>
      </c>
      <c r="AO21" s="19">
        <v>0</v>
      </c>
      <c r="AP21" s="19">
        <v>60.674964325352782</v>
      </c>
      <c r="AQ21" s="19">
        <v>1397.8109243697479</v>
      </c>
      <c r="AR21" s="19">
        <v>0</v>
      </c>
      <c r="AS21" s="19">
        <v>11.281274774060568</v>
      </c>
      <c r="AT21" s="19">
        <v>0</v>
      </c>
      <c r="AU21" s="19">
        <v>0</v>
      </c>
      <c r="AV21" s="19">
        <v>0</v>
      </c>
      <c r="AW21" s="19">
        <v>0.91469795465355952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67.535198985254482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11.738623751387347</v>
      </c>
      <c r="BM21" s="19">
        <v>3.0489931821785317</v>
      </c>
      <c r="BN21" s="19">
        <v>0</v>
      </c>
      <c r="BO21" s="19">
        <v>0.45734897732677976</v>
      </c>
      <c r="BP21" s="19">
        <v>0.15244965910892661</v>
      </c>
      <c r="BQ21" s="19">
        <v>0</v>
      </c>
      <c r="BR21" s="19">
        <v>0</v>
      </c>
      <c r="BS21" s="19">
        <v>0</v>
      </c>
      <c r="BT21" s="19">
        <v>3665.0422546377044</v>
      </c>
      <c r="BU21" s="19">
        <v>180.95774536229587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180.95774536229587</v>
      </c>
      <c r="CB21" s="19">
        <v>3846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3846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109.73642309160054</v>
      </c>
      <c r="J23" s="19">
        <v>2.1896753648362348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15.327727553853645</v>
      </c>
      <c r="AD23" s="19">
        <v>1149.1584751227088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0.50530969957759275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1276.9176108325767</v>
      </c>
      <c r="BU23" s="19">
        <v>5123.0823891674236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5123.0823891674236</v>
      </c>
      <c r="CB23" s="19">
        <v>6400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6400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4.5904162294508577</v>
      </c>
      <c r="I24" s="19">
        <v>1.2151101783840503</v>
      </c>
      <c r="J24" s="19">
        <v>149.0535152151102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5.8055264078349076</v>
      </c>
      <c r="AD24" s="19">
        <v>288.52116124519063</v>
      </c>
      <c r="AE24" s="19">
        <v>1266.414830360266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2.0251836306400839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0.13501224204267226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1717.7607555089191</v>
      </c>
      <c r="BU24" s="19">
        <v>598.23924449108074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598.23924449108074</v>
      </c>
      <c r="CB24" s="19">
        <v>2316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2316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1.0547239910701782</v>
      </c>
      <c r="E25" s="19">
        <v>239.24655864108541</v>
      </c>
      <c r="F25" s="19">
        <v>0.1757873318450297</v>
      </c>
      <c r="G25" s="19">
        <v>0</v>
      </c>
      <c r="H25" s="19">
        <v>0</v>
      </c>
      <c r="I25" s="19">
        <v>0</v>
      </c>
      <c r="J25" s="19">
        <v>0</v>
      </c>
      <c r="K25" s="19">
        <v>443.51143824500991</v>
      </c>
      <c r="L25" s="19">
        <v>0</v>
      </c>
      <c r="M25" s="19">
        <v>50.099389575833463</v>
      </c>
      <c r="N25" s="19">
        <v>0</v>
      </c>
      <c r="O25" s="19">
        <v>0</v>
      </c>
      <c r="P25" s="19">
        <v>0</v>
      </c>
      <c r="Q25" s="19">
        <v>0</v>
      </c>
      <c r="R25" s="19">
        <v>483.76673723752174</v>
      </c>
      <c r="S25" s="19">
        <v>0</v>
      </c>
      <c r="T25" s="19">
        <v>0</v>
      </c>
      <c r="U25" s="19">
        <v>0</v>
      </c>
      <c r="V25" s="19">
        <v>0</v>
      </c>
      <c r="W25" s="19">
        <v>75.236978029672713</v>
      </c>
      <c r="X25" s="19">
        <v>0</v>
      </c>
      <c r="Y25" s="19">
        <v>0</v>
      </c>
      <c r="Z25" s="19">
        <v>208.30798823636019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8.0862172648713653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0.1757873318450297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42.892108970187245</v>
      </c>
      <c r="AY25" s="19">
        <v>1581.3828372778873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214.63633218278127</v>
      </c>
      <c r="BM25" s="19">
        <v>166.64639058908816</v>
      </c>
      <c r="BN25" s="19">
        <v>19.863968498488354</v>
      </c>
      <c r="BO25" s="19">
        <v>76.11591468889786</v>
      </c>
      <c r="BP25" s="19">
        <v>48.868878252918257</v>
      </c>
      <c r="BQ25" s="19">
        <v>0.87893665922514852</v>
      </c>
      <c r="BR25" s="19">
        <v>21.446054485093622</v>
      </c>
      <c r="BS25" s="19">
        <v>0</v>
      </c>
      <c r="BT25" s="19">
        <v>3682.3930274896825</v>
      </c>
      <c r="BU25" s="19">
        <v>2520.7903386577259</v>
      </c>
      <c r="BV25" s="19">
        <v>22.500778476163802</v>
      </c>
      <c r="BW25" s="19">
        <v>0</v>
      </c>
      <c r="BX25" s="19">
        <v>15113.31585537643</v>
      </c>
      <c r="BY25" s="19">
        <v>0</v>
      </c>
      <c r="BZ25" s="19">
        <v>0</v>
      </c>
      <c r="CA25" s="19">
        <v>17656.606972510319</v>
      </c>
      <c r="CB25" s="19">
        <v>21339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21339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304.45152845803074</v>
      </c>
      <c r="L26" s="19">
        <v>0</v>
      </c>
      <c r="M26" s="19">
        <v>0.10091200810673873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0.50456004053369363</v>
      </c>
      <c r="AY26" s="19">
        <v>50.153268029049151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2.6237122107752069</v>
      </c>
      <c r="BM26" s="19">
        <v>2.119152170241513</v>
      </c>
      <c r="BN26" s="19">
        <v>0.20182401621347745</v>
      </c>
      <c r="BO26" s="19">
        <v>1.0091200810673873</v>
      </c>
      <c r="BP26" s="19">
        <v>2.119152170241513</v>
      </c>
      <c r="BQ26" s="19">
        <v>0</v>
      </c>
      <c r="BR26" s="19">
        <v>0</v>
      </c>
      <c r="BS26" s="19">
        <v>0</v>
      </c>
      <c r="BT26" s="19">
        <v>363.28322918425943</v>
      </c>
      <c r="BU26" s="19">
        <v>267.21499746664415</v>
      </c>
      <c r="BV26" s="19">
        <v>0</v>
      </c>
      <c r="BW26" s="19">
        <v>0</v>
      </c>
      <c r="BX26" s="19">
        <v>564.50177334909642</v>
      </c>
      <c r="BY26" s="19">
        <v>0</v>
      </c>
      <c r="BZ26" s="19">
        <v>0</v>
      </c>
      <c r="CA26" s="19">
        <v>831.71677081574057</v>
      </c>
      <c r="CB26" s="19">
        <v>1195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1195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257.08880158023834</v>
      </c>
      <c r="L27" s="19">
        <v>0</v>
      </c>
      <c r="M27" s="19">
        <v>4.2062124204996847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41.807202240118087</v>
      </c>
      <c r="AT27" s="19">
        <v>0</v>
      </c>
      <c r="AU27" s="19">
        <v>0</v>
      </c>
      <c r="AV27" s="19">
        <v>0</v>
      </c>
      <c r="AW27" s="19">
        <v>0</v>
      </c>
      <c r="AX27" s="19">
        <v>4.0787514380603005</v>
      </c>
      <c r="AY27" s="19">
        <v>313.42655581844627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35.179231153270095</v>
      </c>
      <c r="BM27" s="19">
        <v>27.659033189346417</v>
      </c>
      <c r="BN27" s="19">
        <v>3.6963684907421479</v>
      </c>
      <c r="BO27" s="19">
        <v>12.491176279059671</v>
      </c>
      <c r="BP27" s="19">
        <v>10.069417612711367</v>
      </c>
      <c r="BQ27" s="19">
        <v>0</v>
      </c>
      <c r="BR27" s="19">
        <v>5.7357442097722986</v>
      </c>
      <c r="BS27" s="19">
        <v>0</v>
      </c>
      <c r="BT27" s="19">
        <v>715.43849443226463</v>
      </c>
      <c r="BU27" s="19">
        <v>1979.4690572836398</v>
      </c>
      <c r="BV27" s="19">
        <v>2.6766806312270726</v>
      </c>
      <c r="BW27" s="19">
        <v>0</v>
      </c>
      <c r="BX27" s="19">
        <v>3174.4157676528689</v>
      </c>
      <c r="BY27" s="19">
        <v>0</v>
      </c>
      <c r="BZ27" s="19">
        <v>0</v>
      </c>
      <c r="CA27" s="19">
        <v>5156.5615055677354</v>
      </c>
      <c r="CB27" s="19">
        <v>5872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5872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2.798640611724724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1.5548003398470689</v>
      </c>
      <c r="AY28" s="19">
        <v>102.30586236193713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8.7068819031435858</v>
      </c>
      <c r="BM28" s="19">
        <v>7.1520815632965169</v>
      </c>
      <c r="BN28" s="19">
        <v>0.46644010195412067</v>
      </c>
      <c r="BO28" s="19">
        <v>3.5760407816482584</v>
      </c>
      <c r="BP28" s="19">
        <v>1.2438402718776549</v>
      </c>
      <c r="BQ28" s="19">
        <v>0</v>
      </c>
      <c r="BR28" s="19">
        <v>1.2438402718776549</v>
      </c>
      <c r="BS28" s="19">
        <v>0</v>
      </c>
      <c r="BT28" s="19">
        <v>129.0484282073067</v>
      </c>
      <c r="BU28" s="19">
        <v>60.948173322005097</v>
      </c>
      <c r="BV28" s="19">
        <v>0</v>
      </c>
      <c r="BW28" s="19">
        <v>0</v>
      </c>
      <c r="BX28" s="19">
        <v>908.00339847068824</v>
      </c>
      <c r="BY28" s="19">
        <v>0</v>
      </c>
      <c r="BZ28" s="19">
        <v>0</v>
      </c>
      <c r="CA28" s="19">
        <v>968.95157179269336</v>
      </c>
      <c r="CB28" s="19">
        <v>1098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1098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864.99659511472976</v>
      </c>
      <c r="L29" s="19">
        <v>0</v>
      </c>
      <c r="M29" s="19">
        <v>19.781347150259066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11.572760917838638</v>
      </c>
      <c r="AY29" s="19">
        <v>44.676239822353814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86.930273871206509</v>
      </c>
      <c r="BM29" s="19">
        <v>37.544189489267211</v>
      </c>
      <c r="BN29" s="19">
        <v>3.6333086602516653</v>
      </c>
      <c r="BO29" s="19">
        <v>16.820873427091044</v>
      </c>
      <c r="BP29" s="19">
        <v>13.994966691339748</v>
      </c>
      <c r="BQ29" s="19">
        <v>0</v>
      </c>
      <c r="BR29" s="19">
        <v>0.67283493708364173</v>
      </c>
      <c r="BS29" s="19">
        <v>0</v>
      </c>
      <c r="BT29" s="19">
        <v>1100.6233900814211</v>
      </c>
      <c r="BU29" s="19">
        <v>0</v>
      </c>
      <c r="BV29" s="19">
        <v>5.6518134715025905</v>
      </c>
      <c r="BW29" s="19">
        <v>0</v>
      </c>
      <c r="BX29" s="19">
        <v>1620.7247964470762</v>
      </c>
      <c r="BY29" s="19">
        <v>0</v>
      </c>
      <c r="BZ29" s="19">
        <v>0</v>
      </c>
      <c r="CA29" s="19">
        <v>1626.3766099185789</v>
      </c>
      <c r="CB29" s="19">
        <v>2727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2727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618.73775408197275</v>
      </c>
      <c r="L30" s="19">
        <v>0</v>
      </c>
      <c r="M30" s="19">
        <v>227.95601466177942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2.0353215594801735</v>
      </c>
      <c r="Z30" s="19">
        <v>0</v>
      </c>
      <c r="AA30" s="19">
        <v>0.33922025991336224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1.8657114295234922</v>
      </c>
      <c r="AT30" s="19">
        <v>0</v>
      </c>
      <c r="AU30" s="19">
        <v>0</v>
      </c>
      <c r="AV30" s="19">
        <v>0</v>
      </c>
      <c r="AW30" s="19">
        <v>0</v>
      </c>
      <c r="AX30" s="19">
        <v>10.346217927357548</v>
      </c>
      <c r="AY30" s="19">
        <v>175.37687437520827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0.16961012995668112</v>
      </c>
      <c r="BH30" s="19">
        <v>0</v>
      </c>
      <c r="BI30" s="19">
        <v>0</v>
      </c>
      <c r="BJ30" s="19">
        <v>0</v>
      </c>
      <c r="BK30" s="19">
        <v>0</v>
      </c>
      <c r="BL30" s="19">
        <v>30.529823392202598</v>
      </c>
      <c r="BM30" s="19">
        <v>23.575808063978673</v>
      </c>
      <c r="BN30" s="19">
        <v>2.3745418193935355</v>
      </c>
      <c r="BO30" s="19">
        <v>12.720759746751083</v>
      </c>
      <c r="BP30" s="19">
        <v>9.1589470176607808</v>
      </c>
      <c r="BQ30" s="19">
        <v>0</v>
      </c>
      <c r="BR30" s="19">
        <v>8.4805064978340567</v>
      </c>
      <c r="BS30" s="19">
        <v>0</v>
      </c>
      <c r="BT30" s="19">
        <v>1123.6671109630122</v>
      </c>
      <c r="BU30" s="19">
        <v>39.858380539820061</v>
      </c>
      <c r="BV30" s="19">
        <v>3.5618127290903034</v>
      </c>
      <c r="BW30" s="19">
        <v>0</v>
      </c>
      <c r="BX30" s="19">
        <v>7485.9126957680774</v>
      </c>
      <c r="BY30" s="19">
        <v>0</v>
      </c>
      <c r="BZ30" s="19">
        <v>0</v>
      </c>
      <c r="CA30" s="19">
        <v>7529.3328890369876</v>
      </c>
      <c r="CB30" s="19">
        <v>8653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8653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2.4141338765302622</v>
      </c>
      <c r="E31" s="19">
        <v>11.346429219692233</v>
      </c>
      <c r="F31" s="19">
        <v>0.12070669382651313</v>
      </c>
      <c r="G31" s="19">
        <v>0</v>
      </c>
      <c r="H31" s="19">
        <v>0</v>
      </c>
      <c r="I31" s="19">
        <v>0</v>
      </c>
      <c r="J31" s="19">
        <v>0</v>
      </c>
      <c r="K31" s="19">
        <v>57.214972873767216</v>
      </c>
      <c r="L31" s="19">
        <v>317.45860476372951</v>
      </c>
      <c r="M31" s="19">
        <v>851.94784502752952</v>
      </c>
      <c r="N31" s="19">
        <v>168.38583788798582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71.699776132948799</v>
      </c>
      <c r="X31" s="19">
        <v>0</v>
      </c>
      <c r="Y31" s="19">
        <v>76.045217110703263</v>
      </c>
      <c r="Z31" s="19">
        <v>0</v>
      </c>
      <c r="AA31" s="19">
        <v>0.12070669382651313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1.8106004073976969</v>
      </c>
      <c r="AT31" s="19">
        <v>0</v>
      </c>
      <c r="AU31" s="19">
        <v>0</v>
      </c>
      <c r="AV31" s="19">
        <v>0</v>
      </c>
      <c r="AW31" s="19">
        <v>0</v>
      </c>
      <c r="AX31" s="19">
        <v>0.24141338765302625</v>
      </c>
      <c r="AY31" s="19">
        <v>146.90004638686648</v>
      </c>
      <c r="AZ31" s="19">
        <v>0</v>
      </c>
      <c r="BA31" s="19">
        <v>0</v>
      </c>
      <c r="BB31" s="19">
        <v>0</v>
      </c>
      <c r="BC31" s="19">
        <v>0</v>
      </c>
      <c r="BD31" s="19">
        <v>0.24141338765302625</v>
      </c>
      <c r="BE31" s="19">
        <v>0</v>
      </c>
      <c r="BF31" s="19">
        <v>0</v>
      </c>
      <c r="BG31" s="19">
        <v>0.24141338765302625</v>
      </c>
      <c r="BH31" s="19">
        <v>0</v>
      </c>
      <c r="BI31" s="19">
        <v>0</v>
      </c>
      <c r="BJ31" s="19">
        <v>0.12070669382651313</v>
      </c>
      <c r="BK31" s="19">
        <v>0</v>
      </c>
      <c r="BL31" s="19">
        <v>12.553496157957365</v>
      </c>
      <c r="BM31" s="19">
        <v>10.018655587600589</v>
      </c>
      <c r="BN31" s="19">
        <v>1.086360244438618</v>
      </c>
      <c r="BO31" s="19">
        <v>4.5868543654074987</v>
      </c>
      <c r="BP31" s="19">
        <v>3.2590807333158542</v>
      </c>
      <c r="BQ31" s="19">
        <v>0</v>
      </c>
      <c r="BR31" s="19">
        <v>1.2070669382651311</v>
      </c>
      <c r="BS31" s="19">
        <v>0</v>
      </c>
      <c r="BT31" s="19">
        <v>1739.0213379585746</v>
      </c>
      <c r="BU31" s="19">
        <v>3081.6418933908803</v>
      </c>
      <c r="BV31" s="19">
        <v>0</v>
      </c>
      <c r="BW31" s="19">
        <v>0</v>
      </c>
      <c r="BX31" s="19">
        <v>1164.3367686505455</v>
      </c>
      <c r="BY31" s="19">
        <v>0</v>
      </c>
      <c r="BZ31" s="19">
        <v>0</v>
      </c>
      <c r="CA31" s="19">
        <v>4245.9786620414252</v>
      </c>
      <c r="CB31" s="19">
        <v>5985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5985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27.861319699632528</v>
      </c>
      <c r="L32" s="19">
        <v>0</v>
      </c>
      <c r="M32" s="19">
        <v>590.39463173030833</v>
      </c>
      <c r="N32" s="19">
        <v>107.02284710017575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1.5478510944240294</v>
      </c>
      <c r="AU32" s="19">
        <v>0</v>
      </c>
      <c r="AV32" s="19">
        <v>0</v>
      </c>
      <c r="AW32" s="19">
        <v>0</v>
      </c>
      <c r="AX32" s="19">
        <v>0.44224316983543693</v>
      </c>
      <c r="AY32" s="19">
        <v>275.29637322255951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0.44224316983543693</v>
      </c>
      <c r="BH32" s="19">
        <v>0</v>
      </c>
      <c r="BI32" s="19">
        <v>0</v>
      </c>
      <c r="BJ32" s="19">
        <v>0</v>
      </c>
      <c r="BK32" s="19">
        <v>0</v>
      </c>
      <c r="BL32" s="19">
        <v>96.187889439207538</v>
      </c>
      <c r="BM32" s="19">
        <v>74.075730947435687</v>
      </c>
      <c r="BN32" s="19">
        <v>7.0758907173669909</v>
      </c>
      <c r="BO32" s="19">
        <v>33.168237737657776</v>
      </c>
      <c r="BP32" s="19">
        <v>16.141875698993449</v>
      </c>
      <c r="BQ32" s="19">
        <v>0</v>
      </c>
      <c r="BR32" s="19">
        <v>1.9900942642594663</v>
      </c>
      <c r="BS32" s="19">
        <v>0</v>
      </c>
      <c r="BT32" s="19">
        <v>1231.647227991692</v>
      </c>
      <c r="BU32" s="19">
        <v>1362.5512062629812</v>
      </c>
      <c r="BV32" s="19">
        <v>11.498322415721361</v>
      </c>
      <c r="BW32" s="19">
        <v>0</v>
      </c>
      <c r="BX32" s="19">
        <v>4314.3032433296048</v>
      </c>
      <c r="BY32" s="19">
        <v>0</v>
      </c>
      <c r="BZ32" s="19">
        <v>0</v>
      </c>
      <c r="CA32" s="19">
        <v>5688.3527720083075</v>
      </c>
      <c r="CB32" s="19">
        <v>6920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6920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26.911695610115618</v>
      </c>
      <c r="E33" s="19">
        <v>124.84250771569396</v>
      </c>
      <c r="F33" s="19">
        <v>0.3855543783684186</v>
      </c>
      <c r="G33" s="19">
        <v>0</v>
      </c>
      <c r="H33" s="19">
        <v>0</v>
      </c>
      <c r="I33" s="19">
        <v>0</v>
      </c>
      <c r="J33" s="19">
        <v>0</v>
      </c>
      <c r="K33" s="19">
        <v>446.39485927495508</v>
      </c>
      <c r="L33" s="19">
        <v>0</v>
      </c>
      <c r="M33" s="19">
        <v>1092.0442212907089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110.73121746740983</v>
      </c>
      <c r="X33" s="19">
        <v>0.15422175134736746</v>
      </c>
      <c r="Y33" s="19">
        <v>8.7906398267999446</v>
      </c>
      <c r="Z33" s="19">
        <v>57.833156755262792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0.46266525404210235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25.446588972315631</v>
      </c>
      <c r="AT33" s="19">
        <v>0</v>
      </c>
      <c r="AU33" s="19">
        <v>0</v>
      </c>
      <c r="AV33" s="19">
        <v>0</v>
      </c>
      <c r="AW33" s="19">
        <v>0</v>
      </c>
      <c r="AX33" s="19">
        <v>0.3855543783684186</v>
      </c>
      <c r="AY33" s="19">
        <v>202.49315951909347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7.7110875673683729E-2</v>
      </c>
      <c r="BH33" s="19">
        <v>0</v>
      </c>
      <c r="BI33" s="19">
        <v>0</v>
      </c>
      <c r="BJ33" s="19">
        <v>0</v>
      </c>
      <c r="BK33" s="19">
        <v>0</v>
      </c>
      <c r="BL33" s="19">
        <v>9.9473029619052014</v>
      </c>
      <c r="BM33" s="19">
        <v>8.0195310700631079</v>
      </c>
      <c r="BN33" s="19">
        <v>0.69399788106315352</v>
      </c>
      <c r="BO33" s="19">
        <v>3.8555437836841864</v>
      </c>
      <c r="BP33" s="19">
        <v>2.0819936431894606</v>
      </c>
      <c r="BQ33" s="19">
        <v>0</v>
      </c>
      <c r="BR33" s="19">
        <v>1.387995762126307</v>
      </c>
      <c r="BS33" s="19">
        <v>0</v>
      </c>
      <c r="BT33" s="19">
        <v>2122.9395181721866</v>
      </c>
      <c r="BU33" s="19">
        <v>1352.6018701920862</v>
      </c>
      <c r="BV33" s="19">
        <v>0</v>
      </c>
      <c r="BW33" s="19">
        <v>0</v>
      </c>
      <c r="BX33" s="19">
        <v>1546.458611635727</v>
      </c>
      <c r="BY33" s="19">
        <v>0</v>
      </c>
      <c r="BZ33" s="19">
        <v>0</v>
      </c>
      <c r="CA33" s="19">
        <v>2899.0604818278134</v>
      </c>
      <c r="CB33" s="19">
        <v>5022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5022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44.879964760296595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21.281110050657073</v>
      </c>
      <c r="AS34" s="19">
        <v>4.2140811981499162</v>
      </c>
      <c r="AT34" s="19">
        <v>0</v>
      </c>
      <c r="AU34" s="19">
        <v>0</v>
      </c>
      <c r="AV34" s="19">
        <v>6.5318258571323691</v>
      </c>
      <c r="AW34" s="19">
        <v>0</v>
      </c>
      <c r="AX34" s="19">
        <v>13.695763893987225</v>
      </c>
      <c r="AY34" s="19">
        <v>354.61493282431536</v>
      </c>
      <c r="AZ34" s="19">
        <v>0</v>
      </c>
      <c r="BA34" s="19">
        <v>0</v>
      </c>
      <c r="BB34" s="19">
        <v>0</v>
      </c>
      <c r="BC34" s="19">
        <v>0</v>
      </c>
      <c r="BD34" s="19">
        <v>46.144189119741576</v>
      </c>
      <c r="BE34" s="19">
        <v>3.1605608986124363</v>
      </c>
      <c r="BF34" s="19">
        <v>2.5284487188899494</v>
      </c>
      <c r="BG34" s="19">
        <v>0</v>
      </c>
      <c r="BH34" s="19">
        <v>0</v>
      </c>
      <c r="BI34" s="19">
        <v>0</v>
      </c>
      <c r="BJ34" s="19">
        <v>0.21070405990749577</v>
      </c>
      <c r="BK34" s="19">
        <v>0</v>
      </c>
      <c r="BL34" s="19">
        <v>19.806181631304604</v>
      </c>
      <c r="BM34" s="19">
        <v>16.43491667278467</v>
      </c>
      <c r="BN34" s="19">
        <v>1.6856324792599662</v>
      </c>
      <c r="BO34" s="19">
        <v>6.7425299170398647</v>
      </c>
      <c r="BP34" s="19">
        <v>9.9030908156523019</v>
      </c>
      <c r="BQ34" s="19">
        <v>0</v>
      </c>
      <c r="BR34" s="19">
        <v>3.7926730783349241</v>
      </c>
      <c r="BS34" s="19">
        <v>0</v>
      </c>
      <c r="BT34" s="19">
        <v>555.62660597606634</v>
      </c>
      <c r="BU34" s="19">
        <v>306.78511122531387</v>
      </c>
      <c r="BV34" s="19">
        <v>2.3177446589824533</v>
      </c>
      <c r="BW34" s="19">
        <v>0</v>
      </c>
      <c r="BX34" s="19">
        <v>2005.2705381396374</v>
      </c>
      <c r="BY34" s="19">
        <v>0</v>
      </c>
      <c r="BZ34" s="19">
        <v>0</v>
      </c>
      <c r="CA34" s="19">
        <v>2314.3733940239335</v>
      </c>
      <c r="CB34" s="19">
        <v>2870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2870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3.3161836368299569</v>
      </c>
      <c r="E35" s="19">
        <v>8.6730956655552713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80.863862528853559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1.2754552449345986</v>
      </c>
      <c r="AY35" s="19">
        <v>269.88632982816102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79.588407283918954</v>
      </c>
      <c r="BM35" s="19">
        <v>61.221851756860737</v>
      </c>
      <c r="BN35" s="19">
        <v>5.1018209797383944</v>
      </c>
      <c r="BO35" s="19">
        <v>27.549833290587333</v>
      </c>
      <c r="BP35" s="19">
        <v>14.540189792254424</v>
      </c>
      <c r="BQ35" s="19">
        <v>0</v>
      </c>
      <c r="BR35" s="19">
        <v>5.8670941266991532</v>
      </c>
      <c r="BS35" s="19">
        <v>0</v>
      </c>
      <c r="BT35" s="19">
        <v>557.88412413439346</v>
      </c>
      <c r="BU35" s="19">
        <v>245.65268017440371</v>
      </c>
      <c r="BV35" s="19">
        <v>9.4383688125160301</v>
      </c>
      <c r="BW35" s="19">
        <v>0</v>
      </c>
      <c r="BX35" s="19">
        <v>4160.0248268786872</v>
      </c>
      <c r="BY35" s="19">
        <v>0</v>
      </c>
      <c r="BZ35" s="19">
        <v>0</v>
      </c>
      <c r="CA35" s="19">
        <v>4415.1158758656065</v>
      </c>
      <c r="CB35" s="19">
        <v>4973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4973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2.8483394833948337</v>
      </c>
      <c r="E36" s="19">
        <v>69.173958882445959</v>
      </c>
      <c r="F36" s="19">
        <v>0</v>
      </c>
      <c r="G36" s="19">
        <v>5.9001317870321559</v>
      </c>
      <c r="H36" s="19">
        <v>0</v>
      </c>
      <c r="I36" s="19">
        <v>0.61035846072746436</v>
      </c>
      <c r="J36" s="19">
        <v>0</v>
      </c>
      <c r="K36" s="19">
        <v>630.50028993147077</v>
      </c>
      <c r="L36" s="19">
        <v>0</v>
      </c>
      <c r="M36" s="19">
        <v>1443.4977596204533</v>
      </c>
      <c r="N36" s="19">
        <v>321.2520031628888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129.39599367422244</v>
      </c>
      <c r="U36" s="19">
        <v>0</v>
      </c>
      <c r="V36" s="19">
        <v>0</v>
      </c>
      <c r="W36" s="19">
        <v>0</v>
      </c>
      <c r="X36" s="19">
        <v>0</v>
      </c>
      <c r="Y36" s="19">
        <v>73.649920927780698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478.31758039008963</v>
      </c>
      <c r="AT36" s="19">
        <v>0</v>
      </c>
      <c r="AU36" s="19">
        <v>0</v>
      </c>
      <c r="AV36" s="19">
        <v>0</v>
      </c>
      <c r="AW36" s="19">
        <v>0</v>
      </c>
      <c r="AX36" s="19">
        <v>0.40690564048497629</v>
      </c>
      <c r="AY36" s="19">
        <v>328.37285187137587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0.81381128096995259</v>
      </c>
      <c r="BH36" s="19">
        <v>0</v>
      </c>
      <c r="BI36" s="19">
        <v>0</v>
      </c>
      <c r="BJ36" s="19">
        <v>0</v>
      </c>
      <c r="BK36" s="19">
        <v>0</v>
      </c>
      <c r="BL36" s="19">
        <v>17.903848181338958</v>
      </c>
      <c r="BM36" s="19">
        <v>14.852055877701634</v>
      </c>
      <c r="BN36" s="19">
        <v>0.61035846072746436</v>
      </c>
      <c r="BO36" s="19">
        <v>4.8828676858197149</v>
      </c>
      <c r="BP36" s="19">
        <v>3.2552451238798104</v>
      </c>
      <c r="BQ36" s="19">
        <v>0</v>
      </c>
      <c r="BR36" s="19">
        <v>8.5450184501845019</v>
      </c>
      <c r="BS36" s="19">
        <v>0</v>
      </c>
      <c r="BT36" s="19">
        <v>3534.7892988929889</v>
      </c>
      <c r="BU36" s="19">
        <v>74.260279388508181</v>
      </c>
      <c r="BV36" s="19">
        <v>6.5104902477596207</v>
      </c>
      <c r="BW36" s="19">
        <v>0</v>
      </c>
      <c r="BX36" s="19">
        <v>4103.4399314707425</v>
      </c>
      <c r="BY36" s="19">
        <v>0</v>
      </c>
      <c r="BZ36" s="19">
        <v>0</v>
      </c>
      <c r="CA36" s="19">
        <v>4184.2107011070111</v>
      </c>
      <c r="CB36" s="19">
        <v>7719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7719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188.26682598954443</v>
      </c>
      <c r="E37" s="19">
        <v>1959.7980582524269</v>
      </c>
      <c r="F37" s="19">
        <v>146.19602688573562</v>
      </c>
      <c r="G37" s="19">
        <v>0</v>
      </c>
      <c r="H37" s="19">
        <v>0</v>
      </c>
      <c r="I37" s="19">
        <v>0</v>
      </c>
      <c r="J37" s="19">
        <v>0</v>
      </c>
      <c r="K37" s="19">
        <v>1613.5904406273337</v>
      </c>
      <c r="L37" s="19">
        <v>0</v>
      </c>
      <c r="M37" s="19">
        <v>121.30413741598207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3.5058999253174012</v>
      </c>
      <c r="BI37" s="19">
        <v>0</v>
      </c>
      <c r="BJ37" s="19">
        <v>0</v>
      </c>
      <c r="BK37" s="19">
        <v>0</v>
      </c>
      <c r="BL37" s="19">
        <v>10.868289768483942</v>
      </c>
      <c r="BM37" s="19">
        <v>10.868289768483942</v>
      </c>
      <c r="BN37" s="19">
        <v>0</v>
      </c>
      <c r="BO37" s="19">
        <v>0.87647498132935031</v>
      </c>
      <c r="BP37" s="19">
        <v>0.70117998506348023</v>
      </c>
      <c r="BQ37" s="19">
        <v>5.0835548917102313</v>
      </c>
      <c r="BR37" s="19">
        <v>129.19241224794624</v>
      </c>
      <c r="BS37" s="19">
        <v>0</v>
      </c>
      <c r="BT37" s="19">
        <v>4190.2515907393581</v>
      </c>
      <c r="BU37" s="19">
        <v>58.022643764002993</v>
      </c>
      <c r="BV37" s="19">
        <v>0</v>
      </c>
      <c r="BW37" s="19">
        <v>0</v>
      </c>
      <c r="BX37" s="19">
        <v>1619.7257654966395</v>
      </c>
      <c r="BY37" s="19">
        <v>0</v>
      </c>
      <c r="BZ37" s="19">
        <v>0</v>
      </c>
      <c r="CA37" s="19">
        <v>1677.7484092606423</v>
      </c>
      <c r="CB37" s="19">
        <v>5868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5868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2.7291936286709806</v>
      </c>
      <c r="E38" s="19">
        <v>24.562742658038825</v>
      </c>
      <c r="F38" s="19">
        <v>1.2405425584868093</v>
      </c>
      <c r="G38" s="19">
        <v>0</v>
      </c>
      <c r="H38" s="19">
        <v>0</v>
      </c>
      <c r="I38" s="19">
        <v>0</v>
      </c>
      <c r="J38" s="19">
        <v>0</v>
      </c>
      <c r="K38" s="19">
        <v>659.96864111498257</v>
      </c>
      <c r="L38" s="19">
        <v>0</v>
      </c>
      <c r="M38" s="19">
        <v>1297.3594076655052</v>
      </c>
      <c r="N38" s="19">
        <v>67.733623693379798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3.7216276754604278</v>
      </c>
      <c r="Z38" s="19">
        <v>0</v>
      </c>
      <c r="AA38" s="19">
        <v>1.2405425584868093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0.49621702339472373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64.508213041314093</v>
      </c>
      <c r="AT38" s="19">
        <v>0.49621702339472373</v>
      </c>
      <c r="AU38" s="19">
        <v>0</v>
      </c>
      <c r="AV38" s="19">
        <v>0</v>
      </c>
      <c r="AW38" s="19">
        <v>3.9697361871577899</v>
      </c>
      <c r="AX38" s="19">
        <v>51.606570433051274</v>
      </c>
      <c r="AY38" s="19">
        <v>978.04375311100046</v>
      </c>
      <c r="AZ38" s="19">
        <v>0</v>
      </c>
      <c r="BA38" s="19">
        <v>0</v>
      </c>
      <c r="BB38" s="19">
        <v>6.6989298158287705</v>
      </c>
      <c r="BC38" s="19">
        <v>0</v>
      </c>
      <c r="BD38" s="19">
        <v>0.49621702339472373</v>
      </c>
      <c r="BE38" s="19">
        <v>0</v>
      </c>
      <c r="BF38" s="19">
        <v>3.9697361871577899</v>
      </c>
      <c r="BG38" s="19">
        <v>1.2405425584868093</v>
      </c>
      <c r="BH38" s="19">
        <v>3.9697361871577899</v>
      </c>
      <c r="BI38" s="19">
        <v>0</v>
      </c>
      <c r="BJ38" s="19">
        <v>0</v>
      </c>
      <c r="BK38" s="19">
        <v>0</v>
      </c>
      <c r="BL38" s="19">
        <v>210.39601791936286</v>
      </c>
      <c r="BM38" s="19">
        <v>229.25226480836236</v>
      </c>
      <c r="BN38" s="19">
        <v>28.780587356893978</v>
      </c>
      <c r="BO38" s="19">
        <v>298.72264808362371</v>
      </c>
      <c r="BP38" s="19">
        <v>90.559606769537083</v>
      </c>
      <c r="BQ38" s="19">
        <v>1.7367595818815331</v>
      </c>
      <c r="BR38" s="19">
        <v>8.9319064211050279</v>
      </c>
      <c r="BS38" s="19">
        <v>0</v>
      </c>
      <c r="BT38" s="19">
        <v>4042.4319810851166</v>
      </c>
      <c r="BU38" s="19">
        <v>652.52538576406175</v>
      </c>
      <c r="BV38" s="19">
        <v>25.55517670482827</v>
      </c>
      <c r="BW38" s="19">
        <v>0</v>
      </c>
      <c r="BX38" s="19">
        <v>25186.487456445993</v>
      </c>
      <c r="BY38" s="19">
        <v>0</v>
      </c>
      <c r="BZ38" s="19">
        <v>0</v>
      </c>
      <c r="CA38" s="19">
        <v>25864.568018914881</v>
      </c>
      <c r="CB38" s="19">
        <v>29907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29907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59.753906215023143</v>
      </c>
      <c r="L39" s="19">
        <v>0</v>
      </c>
      <c r="M39" s="19">
        <v>0.13961193040893258</v>
      </c>
      <c r="N39" s="19">
        <v>1339.436860343299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0.13961193040893258</v>
      </c>
      <c r="AS39" s="19">
        <v>1.8149550953161235</v>
      </c>
      <c r="AT39" s="19">
        <v>0.97728351286252801</v>
      </c>
      <c r="AU39" s="19">
        <v>0</v>
      </c>
      <c r="AV39" s="19">
        <v>1.2565073736803931</v>
      </c>
      <c r="AW39" s="19">
        <v>0</v>
      </c>
      <c r="AX39" s="19">
        <v>85.721725271084608</v>
      </c>
      <c r="AY39" s="19">
        <v>4995.4544819620169</v>
      </c>
      <c r="AZ39" s="19">
        <v>0</v>
      </c>
      <c r="BA39" s="19">
        <v>0</v>
      </c>
      <c r="BB39" s="19">
        <v>0</v>
      </c>
      <c r="BC39" s="19">
        <v>0</v>
      </c>
      <c r="BD39" s="19">
        <v>25.269759404016796</v>
      </c>
      <c r="BE39" s="19">
        <v>0</v>
      </c>
      <c r="BF39" s="19">
        <v>0.27922386081786515</v>
      </c>
      <c r="BG39" s="19">
        <v>0</v>
      </c>
      <c r="BH39" s="19">
        <v>0</v>
      </c>
      <c r="BI39" s="19">
        <v>0</v>
      </c>
      <c r="BJ39" s="19">
        <v>0.13961193040893258</v>
      </c>
      <c r="BK39" s="19">
        <v>0</v>
      </c>
      <c r="BL39" s="19">
        <v>16.19498392743618</v>
      </c>
      <c r="BM39" s="19">
        <v>13.123521458439663</v>
      </c>
      <c r="BN39" s="19">
        <v>1.2565073736803931</v>
      </c>
      <c r="BO39" s="19">
        <v>6.1429249379930333</v>
      </c>
      <c r="BP39" s="19">
        <v>22.477520795838146</v>
      </c>
      <c r="BQ39" s="19">
        <v>5.3052533555394383</v>
      </c>
      <c r="BR39" s="19">
        <v>2.5130147473607862</v>
      </c>
      <c r="BS39" s="19">
        <v>0</v>
      </c>
      <c r="BT39" s="19">
        <v>6577.3972654256313</v>
      </c>
      <c r="BU39" s="19">
        <v>301.56176968329441</v>
      </c>
      <c r="BV39" s="19">
        <v>0</v>
      </c>
      <c r="BW39" s="19">
        <v>0</v>
      </c>
      <c r="BX39" s="19">
        <v>8713.0409648910736</v>
      </c>
      <c r="BY39" s="19">
        <v>0</v>
      </c>
      <c r="BZ39" s="19">
        <v>0</v>
      </c>
      <c r="CA39" s="19">
        <v>9014.6027345743678</v>
      </c>
      <c r="CB39" s="19">
        <v>15592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15592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77.190435525192143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77.190435525192143</v>
      </c>
      <c r="BU40" s="19">
        <v>440.69865499573012</v>
      </c>
      <c r="BV40" s="19">
        <v>0</v>
      </c>
      <c r="BW40" s="19">
        <v>0</v>
      </c>
      <c r="BX40" s="19">
        <v>1447.1109094790777</v>
      </c>
      <c r="BY40" s="19">
        <v>0</v>
      </c>
      <c r="BZ40" s="19">
        <v>0</v>
      </c>
      <c r="CA40" s="19">
        <v>1887.809564474808</v>
      </c>
      <c r="CB40" s="19">
        <v>1965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1965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15.43556775498411</v>
      </c>
      <c r="E41" s="19">
        <v>0.45398728691129731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1133.1522681305983</v>
      </c>
      <c r="Q41" s="19">
        <v>855.16071944524708</v>
      </c>
      <c r="R41" s="19">
        <v>8.0204420687662523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16.948858711355101</v>
      </c>
      <c r="AB41" s="19">
        <v>9.8363912164114424</v>
      </c>
      <c r="AC41" s="19">
        <v>0</v>
      </c>
      <c r="AD41" s="19">
        <v>0</v>
      </c>
      <c r="AE41" s="19">
        <v>0</v>
      </c>
      <c r="AF41" s="19">
        <v>2.7239237214677838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0.15132909563709912</v>
      </c>
      <c r="AM41" s="19">
        <v>12.711644033516325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0.45398728691129731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2055.049118751806</v>
      </c>
      <c r="BU41" s="19">
        <v>29.20651545796013</v>
      </c>
      <c r="BV41" s="19">
        <v>0</v>
      </c>
      <c r="BW41" s="19">
        <v>0</v>
      </c>
      <c r="BX41" s="19">
        <v>10.744365790234037</v>
      </c>
      <c r="BY41" s="19">
        <v>0</v>
      </c>
      <c r="BZ41" s="19">
        <v>0</v>
      </c>
      <c r="CA41" s="19">
        <v>39.950881248194165</v>
      </c>
      <c r="CB41" s="19">
        <v>2095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2095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38.135658500053495</v>
      </c>
      <c r="E42" s="19">
        <v>0</v>
      </c>
      <c r="F42" s="19">
        <v>0</v>
      </c>
      <c r="G42" s="19">
        <v>19.997967262223174</v>
      </c>
      <c r="H42" s="19">
        <v>0</v>
      </c>
      <c r="I42" s="19">
        <v>0</v>
      </c>
      <c r="J42" s="19">
        <v>0.15502300203273778</v>
      </c>
      <c r="K42" s="19">
        <v>0</v>
      </c>
      <c r="L42" s="19">
        <v>7.7511501016368891</v>
      </c>
      <c r="M42" s="19">
        <v>15.502300203273778</v>
      </c>
      <c r="N42" s="19">
        <v>0</v>
      </c>
      <c r="O42" s="19">
        <v>0</v>
      </c>
      <c r="P42" s="19">
        <v>513.74622873649298</v>
      </c>
      <c r="Q42" s="19">
        <v>2392.6250133732747</v>
      </c>
      <c r="R42" s="19">
        <v>464.91398309618057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1.5502300203273778</v>
      </c>
      <c r="Z42" s="19">
        <v>0</v>
      </c>
      <c r="AA42" s="19">
        <v>2.4803680325238044</v>
      </c>
      <c r="AB42" s="19">
        <v>2.4803680325238044</v>
      </c>
      <c r="AC42" s="19">
        <v>0.77511501016368889</v>
      </c>
      <c r="AD42" s="19">
        <v>0</v>
      </c>
      <c r="AE42" s="19">
        <v>0</v>
      </c>
      <c r="AF42" s="19">
        <v>6.2009200813095111</v>
      </c>
      <c r="AG42" s="19">
        <v>0</v>
      </c>
      <c r="AH42" s="19">
        <v>0.46506900609821333</v>
      </c>
      <c r="AI42" s="19">
        <v>0</v>
      </c>
      <c r="AJ42" s="19">
        <v>0</v>
      </c>
      <c r="AK42" s="19">
        <v>307.72065903498452</v>
      </c>
      <c r="AL42" s="19">
        <v>8.6812881138333147</v>
      </c>
      <c r="AM42" s="19">
        <v>208.19589172996683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0.77511501016368889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0.77511501016368889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2.7904140365892798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6.8210120894404618</v>
      </c>
      <c r="BS42" s="19">
        <v>0</v>
      </c>
      <c r="BT42" s="19">
        <v>4002.5388894832568</v>
      </c>
      <c r="BU42" s="19">
        <v>90.843479191184329</v>
      </c>
      <c r="BV42" s="19">
        <v>0</v>
      </c>
      <c r="BW42" s="19">
        <v>0</v>
      </c>
      <c r="BX42" s="19">
        <v>253.61763132555902</v>
      </c>
      <c r="BY42" s="19">
        <v>0</v>
      </c>
      <c r="BZ42" s="19">
        <v>0</v>
      </c>
      <c r="CA42" s="19">
        <v>344.4611105167433</v>
      </c>
      <c r="CB42" s="19">
        <v>4347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4347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104.49428411746774</v>
      </c>
      <c r="E43" s="19">
        <v>2.2993852250787521</v>
      </c>
      <c r="F43" s="19">
        <v>2.2993852250787521</v>
      </c>
      <c r="G43" s="19">
        <v>34.490778376181282</v>
      </c>
      <c r="H43" s="19">
        <v>21.716416014632657</v>
      </c>
      <c r="I43" s="19">
        <v>0</v>
      </c>
      <c r="J43" s="19">
        <v>1.2774362361548623</v>
      </c>
      <c r="K43" s="19">
        <v>0</v>
      </c>
      <c r="L43" s="19">
        <v>30.14749517325475</v>
      </c>
      <c r="M43" s="19">
        <v>36.023701859567119</v>
      </c>
      <c r="N43" s="19">
        <v>0</v>
      </c>
      <c r="O43" s="19">
        <v>0</v>
      </c>
      <c r="P43" s="19">
        <v>922.05347525657965</v>
      </c>
      <c r="Q43" s="19">
        <v>172.45389188090641</v>
      </c>
      <c r="R43" s="19">
        <v>287.93412762930598</v>
      </c>
      <c r="S43" s="19">
        <v>0</v>
      </c>
      <c r="T43" s="19">
        <v>34.746265623412256</v>
      </c>
      <c r="U43" s="19">
        <v>0</v>
      </c>
      <c r="V43" s="19">
        <v>0</v>
      </c>
      <c r="W43" s="19">
        <v>0</v>
      </c>
      <c r="X43" s="19">
        <v>0</v>
      </c>
      <c r="Y43" s="19">
        <v>6.3871811807743111</v>
      </c>
      <c r="Z43" s="19">
        <v>0</v>
      </c>
      <c r="AA43" s="19">
        <v>0.25548724723097244</v>
      </c>
      <c r="AB43" s="19">
        <v>153.80332283304543</v>
      </c>
      <c r="AC43" s="19">
        <v>3.0658469667716695</v>
      </c>
      <c r="AD43" s="19">
        <v>0</v>
      </c>
      <c r="AE43" s="19">
        <v>0</v>
      </c>
      <c r="AF43" s="19">
        <v>0.51097449446194487</v>
      </c>
      <c r="AG43" s="19">
        <v>0</v>
      </c>
      <c r="AH43" s="19">
        <v>1.2774362361548623</v>
      </c>
      <c r="AI43" s="19">
        <v>2.0438979778477795</v>
      </c>
      <c r="AJ43" s="19">
        <v>1.5329234833858347</v>
      </c>
      <c r="AK43" s="19">
        <v>0</v>
      </c>
      <c r="AL43" s="19">
        <v>16.095696575551266</v>
      </c>
      <c r="AM43" s="19">
        <v>115.9912102428615</v>
      </c>
      <c r="AN43" s="19">
        <v>0.25548724723097244</v>
      </c>
      <c r="AO43" s="19">
        <v>6.1316939335433389</v>
      </c>
      <c r="AP43" s="19">
        <v>3.0658469667716695</v>
      </c>
      <c r="AQ43" s="19">
        <v>232.23790773295394</v>
      </c>
      <c r="AR43" s="19">
        <v>0.76646174169291736</v>
      </c>
      <c r="AS43" s="19">
        <v>33.468829387257394</v>
      </c>
      <c r="AT43" s="19">
        <v>11.241438878162787</v>
      </c>
      <c r="AU43" s="19">
        <v>4.087795955695559</v>
      </c>
      <c r="AV43" s="19">
        <v>0</v>
      </c>
      <c r="AW43" s="19">
        <v>0</v>
      </c>
      <c r="AX43" s="19">
        <v>87.887613047454522</v>
      </c>
      <c r="AY43" s="19">
        <v>57.740117874199775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1.0219489889238897</v>
      </c>
      <c r="BH43" s="19">
        <v>0</v>
      </c>
      <c r="BI43" s="19">
        <v>0</v>
      </c>
      <c r="BJ43" s="19">
        <v>3.0658469667716695</v>
      </c>
      <c r="BK43" s="19">
        <v>0</v>
      </c>
      <c r="BL43" s="19">
        <v>14.051798597703485</v>
      </c>
      <c r="BM43" s="19">
        <v>15.584722081089321</v>
      </c>
      <c r="BN43" s="19">
        <v>0</v>
      </c>
      <c r="BO43" s="19">
        <v>6.3871811807743111</v>
      </c>
      <c r="BP43" s="19">
        <v>3.8323087084645868</v>
      </c>
      <c r="BQ43" s="19">
        <v>0</v>
      </c>
      <c r="BR43" s="19">
        <v>213.58733868509296</v>
      </c>
      <c r="BS43" s="19">
        <v>0</v>
      </c>
      <c r="BT43" s="19">
        <v>2645.3149578294888</v>
      </c>
      <c r="BU43" s="19">
        <v>276.43720150391221</v>
      </c>
      <c r="BV43" s="19">
        <v>0</v>
      </c>
      <c r="BW43" s="19">
        <v>0</v>
      </c>
      <c r="BX43" s="19">
        <v>7135.2478406665996</v>
      </c>
      <c r="BY43" s="19">
        <v>0</v>
      </c>
      <c r="BZ43" s="19">
        <v>0</v>
      </c>
      <c r="CA43" s="19">
        <v>7411.6850421705112</v>
      </c>
      <c r="CB43" s="19">
        <v>10057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10057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0.62327366134428464</v>
      </c>
      <c r="E44" s="19">
        <v>0.62327366134428464</v>
      </c>
      <c r="F44" s="19">
        <v>5.9210997827707041</v>
      </c>
      <c r="G44" s="19">
        <v>1.8698209840328541</v>
      </c>
      <c r="H44" s="19">
        <v>30.228772575197805</v>
      </c>
      <c r="I44" s="19">
        <v>0</v>
      </c>
      <c r="J44" s="19">
        <v>0</v>
      </c>
      <c r="K44" s="19">
        <v>2.4930946453771385</v>
      </c>
      <c r="L44" s="19">
        <v>0</v>
      </c>
      <c r="M44" s="19">
        <v>2.8047314760492812</v>
      </c>
      <c r="N44" s="19">
        <v>0</v>
      </c>
      <c r="O44" s="19">
        <v>0</v>
      </c>
      <c r="P44" s="19">
        <v>4.05127879873785</v>
      </c>
      <c r="Q44" s="19">
        <v>1043.9833827516768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2.8047314760492812</v>
      </c>
      <c r="Z44" s="19">
        <v>0</v>
      </c>
      <c r="AA44" s="19">
        <v>0</v>
      </c>
      <c r="AB44" s="19">
        <v>0</v>
      </c>
      <c r="AC44" s="19">
        <v>6.8560102747871312</v>
      </c>
      <c r="AD44" s="19">
        <v>1.8698209840328541</v>
      </c>
      <c r="AE44" s="19">
        <v>0</v>
      </c>
      <c r="AF44" s="19">
        <v>29.293862083181381</v>
      </c>
      <c r="AG44" s="19">
        <v>0</v>
      </c>
      <c r="AH44" s="19">
        <v>0.62327366134428464</v>
      </c>
      <c r="AI44" s="19">
        <v>0.62327366134428464</v>
      </c>
      <c r="AJ44" s="19">
        <v>0</v>
      </c>
      <c r="AK44" s="19">
        <v>0</v>
      </c>
      <c r="AL44" s="19">
        <v>0</v>
      </c>
      <c r="AM44" s="19">
        <v>0</v>
      </c>
      <c r="AN44" s="19">
        <v>0.31163683067214232</v>
      </c>
      <c r="AO44" s="19">
        <v>45.187340447460642</v>
      </c>
      <c r="AP44" s="19">
        <v>51.420077060903481</v>
      </c>
      <c r="AQ44" s="19">
        <v>22.126214977722103</v>
      </c>
      <c r="AR44" s="19">
        <v>0.31163683067214232</v>
      </c>
      <c r="AS44" s="19">
        <v>152.70204702934973</v>
      </c>
      <c r="AT44" s="19">
        <v>88.816496741560556</v>
      </c>
      <c r="AU44" s="19">
        <v>4.05127879873785</v>
      </c>
      <c r="AV44" s="19">
        <v>77.597570837363435</v>
      </c>
      <c r="AW44" s="19">
        <v>40.201151156706359</v>
      </c>
      <c r="AX44" s="19">
        <v>40.201151156706359</v>
      </c>
      <c r="AY44" s="19">
        <v>87.569949418871985</v>
      </c>
      <c r="AZ44" s="19">
        <v>0</v>
      </c>
      <c r="BA44" s="19">
        <v>57.341176843674184</v>
      </c>
      <c r="BB44" s="19">
        <v>25.24258328444353</v>
      </c>
      <c r="BC44" s="19">
        <v>0</v>
      </c>
      <c r="BD44" s="19">
        <v>381.75511757337432</v>
      </c>
      <c r="BE44" s="19">
        <v>16.828388856295685</v>
      </c>
      <c r="BF44" s="19">
        <v>2.8047314760492812</v>
      </c>
      <c r="BG44" s="19">
        <v>92.556138709626282</v>
      </c>
      <c r="BH44" s="19">
        <v>15.893478364279259</v>
      </c>
      <c r="BI44" s="19">
        <v>0</v>
      </c>
      <c r="BJ44" s="19">
        <v>69.183376409215597</v>
      </c>
      <c r="BK44" s="19">
        <v>88.504859910888413</v>
      </c>
      <c r="BL44" s="19">
        <v>233.41598617343459</v>
      </c>
      <c r="BM44" s="19">
        <v>273.61713733014096</v>
      </c>
      <c r="BN44" s="19">
        <v>0</v>
      </c>
      <c r="BO44" s="19">
        <v>17.140025686967828</v>
      </c>
      <c r="BP44" s="19">
        <v>12.153836396213551</v>
      </c>
      <c r="BQ44" s="19">
        <v>51.420077060903481</v>
      </c>
      <c r="BR44" s="19">
        <v>460.28759890275421</v>
      </c>
      <c r="BS44" s="19">
        <v>0</v>
      </c>
      <c r="BT44" s="19">
        <v>3543.310764742258</v>
      </c>
      <c r="BU44" s="19">
        <v>422.57954239142498</v>
      </c>
      <c r="BV44" s="19">
        <v>2.1814578147049963</v>
      </c>
      <c r="BW44" s="19">
        <v>0</v>
      </c>
      <c r="BX44" s="19">
        <v>35339.928235051608</v>
      </c>
      <c r="BY44" s="19">
        <v>0</v>
      </c>
      <c r="BZ44" s="19">
        <v>0</v>
      </c>
      <c r="CA44" s="19">
        <v>35764.689235257742</v>
      </c>
      <c r="CB44" s="19">
        <v>39308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39308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0.4566736935537557</v>
      </c>
      <c r="E45" s="19">
        <v>0.22833684677687785</v>
      </c>
      <c r="F45" s="19">
        <v>0</v>
      </c>
      <c r="G45" s="19">
        <v>0</v>
      </c>
      <c r="H45" s="19">
        <v>0.9133473871075114</v>
      </c>
      <c r="I45" s="19">
        <v>0</v>
      </c>
      <c r="J45" s="19">
        <v>0</v>
      </c>
      <c r="K45" s="19">
        <v>1.1416842338843893</v>
      </c>
      <c r="L45" s="19">
        <v>0</v>
      </c>
      <c r="M45" s="19">
        <v>2.0550316209919006</v>
      </c>
      <c r="N45" s="19">
        <v>0</v>
      </c>
      <c r="O45" s="19">
        <v>0</v>
      </c>
      <c r="P45" s="19">
        <v>0</v>
      </c>
      <c r="Q45" s="19">
        <v>0</v>
      </c>
      <c r="R45" s="19">
        <v>1483.5044935093754</v>
      </c>
      <c r="S45" s="19">
        <v>0</v>
      </c>
      <c r="T45" s="19">
        <v>21.920337290580271</v>
      </c>
      <c r="U45" s="19">
        <v>0</v>
      </c>
      <c r="V45" s="19">
        <v>0</v>
      </c>
      <c r="W45" s="19">
        <v>0</v>
      </c>
      <c r="X45" s="19">
        <v>0</v>
      </c>
      <c r="Y45" s="19">
        <v>0.68501054033063347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10.731831798513259</v>
      </c>
      <c r="AG45" s="19">
        <v>0</v>
      </c>
      <c r="AH45" s="19">
        <v>0</v>
      </c>
      <c r="AI45" s="19">
        <v>0</v>
      </c>
      <c r="AJ45" s="19">
        <v>0.4566736935537557</v>
      </c>
      <c r="AK45" s="19">
        <v>1.3700210806612669</v>
      </c>
      <c r="AL45" s="19">
        <v>0</v>
      </c>
      <c r="AM45" s="19">
        <v>10.046821258182625</v>
      </c>
      <c r="AN45" s="19">
        <v>0</v>
      </c>
      <c r="AO45" s="19">
        <v>34.707200710085431</v>
      </c>
      <c r="AP45" s="19">
        <v>0</v>
      </c>
      <c r="AQ45" s="19">
        <v>10.275158104959504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0.22833684677687785</v>
      </c>
      <c r="AY45" s="19">
        <v>0</v>
      </c>
      <c r="AZ45" s="19">
        <v>0</v>
      </c>
      <c r="BA45" s="19">
        <v>9.1334738710751147</v>
      </c>
      <c r="BB45" s="19">
        <v>0</v>
      </c>
      <c r="BC45" s="19">
        <v>0.68501054033063347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1.3700210806612669</v>
      </c>
      <c r="BK45" s="19">
        <v>16.668589814712082</v>
      </c>
      <c r="BL45" s="19">
        <v>6.1650948629757014</v>
      </c>
      <c r="BM45" s="19">
        <v>0.22833684677687785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1612.9714856318651</v>
      </c>
      <c r="BU45" s="19">
        <v>1522.7784311549983</v>
      </c>
      <c r="BV45" s="19">
        <v>0</v>
      </c>
      <c r="BW45" s="19">
        <v>0</v>
      </c>
      <c r="BX45" s="19">
        <v>11270.250083213135</v>
      </c>
      <c r="BY45" s="19">
        <v>0</v>
      </c>
      <c r="BZ45" s="19">
        <v>0</v>
      </c>
      <c r="CA45" s="19">
        <v>12793.028514368134</v>
      </c>
      <c r="CB45" s="19">
        <v>14406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14406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86.201337429965662</v>
      </c>
      <c r="E46" s="19">
        <v>55.415145490692204</v>
      </c>
      <c r="F46" s="19">
        <v>3.2597144406289535</v>
      </c>
      <c r="G46" s="19">
        <v>1.4487619736128683</v>
      </c>
      <c r="H46" s="19">
        <v>0</v>
      </c>
      <c r="I46" s="19">
        <v>0</v>
      </c>
      <c r="J46" s="19">
        <v>0</v>
      </c>
      <c r="K46" s="19">
        <v>7.4249051147659495</v>
      </c>
      <c r="L46" s="19">
        <v>0</v>
      </c>
      <c r="M46" s="19">
        <v>76.06000361467558</v>
      </c>
      <c r="N46" s="19">
        <v>18.833905656967286</v>
      </c>
      <c r="O46" s="19">
        <v>0</v>
      </c>
      <c r="P46" s="19">
        <v>6.3383336345562977</v>
      </c>
      <c r="Q46" s="19">
        <v>0</v>
      </c>
      <c r="R46" s="19">
        <v>0</v>
      </c>
      <c r="S46" s="19">
        <v>757.52141695282853</v>
      </c>
      <c r="T46" s="19">
        <v>89.642147117296219</v>
      </c>
      <c r="U46" s="19">
        <v>0</v>
      </c>
      <c r="V46" s="19">
        <v>0</v>
      </c>
      <c r="W46" s="19">
        <v>0</v>
      </c>
      <c r="X46" s="19">
        <v>3.9840954274353879</v>
      </c>
      <c r="Y46" s="19">
        <v>9.2358575817820352</v>
      </c>
      <c r="Z46" s="19">
        <v>0</v>
      </c>
      <c r="AA46" s="19">
        <v>0</v>
      </c>
      <c r="AB46" s="19">
        <v>0</v>
      </c>
      <c r="AC46" s="19">
        <v>8.8736670883788182</v>
      </c>
      <c r="AD46" s="19">
        <v>3.2597144406289535</v>
      </c>
      <c r="AE46" s="19">
        <v>0</v>
      </c>
      <c r="AF46" s="19">
        <v>56.139526477498642</v>
      </c>
      <c r="AG46" s="19">
        <v>0</v>
      </c>
      <c r="AH46" s="19">
        <v>0.54328574010482555</v>
      </c>
      <c r="AI46" s="19">
        <v>84.933670703054403</v>
      </c>
      <c r="AJ46" s="19">
        <v>53.966383517079343</v>
      </c>
      <c r="AK46" s="19">
        <v>19.015000903668895</v>
      </c>
      <c r="AL46" s="19">
        <v>54.509669257184171</v>
      </c>
      <c r="AM46" s="19">
        <v>1395.701066329297</v>
      </c>
      <c r="AN46" s="19">
        <v>0</v>
      </c>
      <c r="AO46" s="19">
        <v>86.02024218326406</v>
      </c>
      <c r="AP46" s="19">
        <v>1.2676667269112598</v>
      </c>
      <c r="AQ46" s="19">
        <v>1315.8380625338875</v>
      </c>
      <c r="AR46" s="19">
        <v>0</v>
      </c>
      <c r="AS46" s="19">
        <v>448.02964033977952</v>
      </c>
      <c r="AT46" s="19">
        <v>0</v>
      </c>
      <c r="AU46" s="19">
        <v>0</v>
      </c>
      <c r="AV46" s="19">
        <v>0</v>
      </c>
      <c r="AW46" s="19">
        <v>16.660762696547984</v>
      </c>
      <c r="AX46" s="19">
        <v>0</v>
      </c>
      <c r="AY46" s="19">
        <v>0</v>
      </c>
      <c r="AZ46" s="19">
        <v>0</v>
      </c>
      <c r="BA46" s="19">
        <v>40.565335261160314</v>
      </c>
      <c r="BB46" s="19">
        <v>0</v>
      </c>
      <c r="BC46" s="19">
        <v>0</v>
      </c>
      <c r="BD46" s="19">
        <v>0</v>
      </c>
      <c r="BE46" s="19">
        <v>114.45219591541658</v>
      </c>
      <c r="BF46" s="19">
        <v>0</v>
      </c>
      <c r="BG46" s="19">
        <v>0</v>
      </c>
      <c r="BH46" s="19">
        <v>0</v>
      </c>
      <c r="BI46" s="19">
        <v>0</v>
      </c>
      <c r="BJ46" s="19">
        <v>25.71552503162841</v>
      </c>
      <c r="BK46" s="19">
        <v>0</v>
      </c>
      <c r="BL46" s="19">
        <v>13.944333996023857</v>
      </c>
      <c r="BM46" s="19">
        <v>5.0706669076450392</v>
      </c>
      <c r="BN46" s="19">
        <v>0</v>
      </c>
      <c r="BO46" s="19">
        <v>0.36219049340321707</v>
      </c>
      <c r="BP46" s="19">
        <v>0</v>
      </c>
      <c r="BQ46" s="19">
        <v>0</v>
      </c>
      <c r="BR46" s="19">
        <v>44.368335441894089</v>
      </c>
      <c r="BS46" s="19">
        <v>0</v>
      </c>
      <c r="BT46" s="19">
        <v>4904.6025664196641</v>
      </c>
      <c r="BU46" s="19">
        <v>667.15488884872582</v>
      </c>
      <c r="BV46" s="19">
        <v>0</v>
      </c>
      <c r="BW46" s="19">
        <v>0</v>
      </c>
      <c r="BX46" s="19">
        <v>421.22754382794142</v>
      </c>
      <c r="BY46" s="19">
        <v>19.015000903668895</v>
      </c>
      <c r="BZ46" s="19">
        <v>0</v>
      </c>
      <c r="CA46" s="19">
        <v>1107.3974335803362</v>
      </c>
      <c r="CB46" s="19">
        <v>6012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6012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334.75188023272312</v>
      </c>
      <c r="U47" s="19">
        <v>0</v>
      </c>
      <c r="V47" s="19">
        <v>0</v>
      </c>
      <c r="W47" s="19">
        <v>0</v>
      </c>
      <c r="X47" s="19">
        <v>1.1663828579537392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335.91826309067687</v>
      </c>
      <c r="BU47" s="19">
        <v>631.08173690932313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631.08173690932313</v>
      </c>
      <c r="CB47" s="19">
        <v>967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967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80.853727471327147</v>
      </c>
      <c r="E48" s="19">
        <v>27.401501911523756</v>
      </c>
      <c r="F48" s="19">
        <v>4.0523347897323871</v>
      </c>
      <c r="G48" s="19">
        <v>0.96484161660294909</v>
      </c>
      <c r="H48" s="19">
        <v>6.7538913162206446</v>
      </c>
      <c r="I48" s="19">
        <v>14.472624249044239</v>
      </c>
      <c r="J48" s="19">
        <v>4.2453031130529766</v>
      </c>
      <c r="K48" s="19">
        <v>536.06600218459857</v>
      </c>
      <c r="L48" s="19">
        <v>5.7890496996176948</v>
      </c>
      <c r="M48" s="19">
        <v>687.73910431458216</v>
      </c>
      <c r="N48" s="19">
        <v>45.15458765701802</v>
      </c>
      <c r="O48" s="19">
        <v>209.37063080283997</v>
      </c>
      <c r="P48" s="19">
        <v>137.58641452758056</v>
      </c>
      <c r="Q48" s="19">
        <v>132.76220644456583</v>
      </c>
      <c r="R48" s="19">
        <v>139.51609776078644</v>
      </c>
      <c r="S48" s="19">
        <v>126.00831512834516</v>
      </c>
      <c r="T48" s="19">
        <v>1609.5487848170399</v>
      </c>
      <c r="U48" s="19">
        <v>317.81882850901144</v>
      </c>
      <c r="V48" s="19">
        <v>21.419483888585471</v>
      </c>
      <c r="W48" s="19">
        <v>6.7538913162206446</v>
      </c>
      <c r="X48" s="19">
        <v>13.507782632441289</v>
      </c>
      <c r="Y48" s="19">
        <v>38.979601310759151</v>
      </c>
      <c r="Z48" s="19">
        <v>294.66262971054073</v>
      </c>
      <c r="AA48" s="19">
        <v>166.53166302566905</v>
      </c>
      <c r="AB48" s="19">
        <v>417.9693883123976</v>
      </c>
      <c r="AC48" s="19">
        <v>408.70690879300929</v>
      </c>
      <c r="AD48" s="19">
        <v>6.1749863462588745</v>
      </c>
      <c r="AE48" s="19">
        <v>2.7015565264882575</v>
      </c>
      <c r="AF48" s="19">
        <v>276.9095439650464</v>
      </c>
      <c r="AG48" s="19">
        <v>265.13847624249047</v>
      </c>
      <c r="AH48" s="19">
        <v>94.168541780447839</v>
      </c>
      <c r="AI48" s="19">
        <v>38.979601310759151</v>
      </c>
      <c r="AJ48" s="19">
        <v>85.677935554341886</v>
      </c>
      <c r="AK48" s="19">
        <v>164.60197979246314</v>
      </c>
      <c r="AL48" s="19">
        <v>14.665592572364828</v>
      </c>
      <c r="AM48" s="19">
        <v>192.77535499726926</v>
      </c>
      <c r="AN48" s="19">
        <v>2.7015565264882575</v>
      </c>
      <c r="AO48" s="19">
        <v>12.157004369197159</v>
      </c>
      <c r="AP48" s="19">
        <v>11.57809939923539</v>
      </c>
      <c r="AQ48" s="19">
        <v>97.641971600218469</v>
      </c>
      <c r="AR48" s="19">
        <v>154.37465865647187</v>
      </c>
      <c r="AS48" s="19">
        <v>1016.5571272528673</v>
      </c>
      <c r="AT48" s="19">
        <v>34.541329874385582</v>
      </c>
      <c r="AU48" s="19">
        <v>12.542941015838339</v>
      </c>
      <c r="AV48" s="19">
        <v>3.8593664664117964</v>
      </c>
      <c r="AW48" s="19">
        <v>50.171764063353358</v>
      </c>
      <c r="AX48" s="19">
        <v>38.207728017476789</v>
      </c>
      <c r="AY48" s="19">
        <v>237.92994265428729</v>
      </c>
      <c r="AZ48" s="19">
        <v>336.34378754778811</v>
      </c>
      <c r="BA48" s="19">
        <v>21.61245221190606</v>
      </c>
      <c r="BB48" s="19">
        <v>9.6484161660294916</v>
      </c>
      <c r="BC48" s="19">
        <v>60.785021845985803</v>
      </c>
      <c r="BD48" s="19">
        <v>371.46402239213546</v>
      </c>
      <c r="BE48" s="19">
        <v>56.732687056253411</v>
      </c>
      <c r="BF48" s="19">
        <v>296.20637629710541</v>
      </c>
      <c r="BG48" s="19">
        <v>104.20289459311851</v>
      </c>
      <c r="BH48" s="19">
        <v>104.78179956308028</v>
      </c>
      <c r="BI48" s="19">
        <v>89.151365374112501</v>
      </c>
      <c r="BJ48" s="19">
        <v>423.17953304205355</v>
      </c>
      <c r="BK48" s="19">
        <v>8.2976379027853646</v>
      </c>
      <c r="BL48" s="19">
        <v>190.84567176406335</v>
      </c>
      <c r="BM48" s="19">
        <v>159.19886673948662</v>
      </c>
      <c r="BN48" s="19">
        <v>80.467790824685963</v>
      </c>
      <c r="BO48" s="19">
        <v>22.963230475150191</v>
      </c>
      <c r="BP48" s="19">
        <v>135.65673129437465</v>
      </c>
      <c r="BQ48" s="19">
        <v>6.5609229929000543</v>
      </c>
      <c r="BR48" s="19">
        <v>115.9739623156745</v>
      </c>
      <c r="BS48" s="19">
        <v>0</v>
      </c>
      <c r="BT48" s="19">
        <v>10862.765824685965</v>
      </c>
      <c r="BU48" s="19">
        <v>774.38188148552695</v>
      </c>
      <c r="BV48" s="19">
        <v>0</v>
      </c>
      <c r="BW48" s="19">
        <v>0</v>
      </c>
      <c r="BX48" s="19">
        <v>2495.8522938285091</v>
      </c>
      <c r="BY48" s="19">
        <v>0</v>
      </c>
      <c r="BZ48" s="19">
        <v>0</v>
      </c>
      <c r="CA48" s="19">
        <v>3270.2341753140358</v>
      </c>
      <c r="CB48" s="19">
        <v>14133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14133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1.3188297074268567</v>
      </c>
      <c r="E49" s="19">
        <v>0</v>
      </c>
      <c r="F49" s="19">
        <v>1.0550637659414854</v>
      </c>
      <c r="G49" s="19">
        <v>0</v>
      </c>
      <c r="H49" s="19">
        <v>1.5825956489122281</v>
      </c>
      <c r="I49" s="19">
        <v>3.4289572393098275</v>
      </c>
      <c r="J49" s="19">
        <v>1.3188297074268567</v>
      </c>
      <c r="K49" s="19">
        <v>13.979594898724681</v>
      </c>
      <c r="L49" s="19">
        <v>5.2753188297074267</v>
      </c>
      <c r="M49" s="19">
        <v>24.793998499624909</v>
      </c>
      <c r="N49" s="19">
        <v>76.492123030757696</v>
      </c>
      <c r="O49" s="19">
        <v>0</v>
      </c>
      <c r="P49" s="19">
        <v>3.6927231807951988</v>
      </c>
      <c r="Q49" s="19">
        <v>3.9564891222805705</v>
      </c>
      <c r="R49" s="19">
        <v>1.5825956489122281</v>
      </c>
      <c r="S49" s="19">
        <v>4.7477869467366842</v>
      </c>
      <c r="T49" s="19">
        <v>44.312678169542387</v>
      </c>
      <c r="U49" s="19">
        <v>550.7432858214554</v>
      </c>
      <c r="V49" s="19">
        <v>1.3188297074268567</v>
      </c>
      <c r="W49" s="19">
        <v>1.5825956489122281</v>
      </c>
      <c r="X49" s="19">
        <v>0.26376594148537136</v>
      </c>
      <c r="Y49" s="19">
        <v>5.8028507126781692</v>
      </c>
      <c r="Z49" s="19">
        <v>0</v>
      </c>
      <c r="AA49" s="19">
        <v>2.6376594148537134</v>
      </c>
      <c r="AB49" s="19">
        <v>7.6492123030757693</v>
      </c>
      <c r="AC49" s="19">
        <v>3.6927231807951988</v>
      </c>
      <c r="AD49" s="19">
        <v>4.4840210052513125</v>
      </c>
      <c r="AE49" s="19">
        <v>0.52753188297074272</v>
      </c>
      <c r="AF49" s="19">
        <v>7.3854463615903976</v>
      </c>
      <c r="AG49" s="19">
        <v>58.556039009752432</v>
      </c>
      <c r="AH49" s="19">
        <v>4.2202550637659417</v>
      </c>
      <c r="AI49" s="19">
        <v>7.3854463615903976</v>
      </c>
      <c r="AJ49" s="19">
        <v>9.2318079519879976</v>
      </c>
      <c r="AK49" s="19">
        <v>6.3303825956489126</v>
      </c>
      <c r="AL49" s="19">
        <v>2.1101275318829709</v>
      </c>
      <c r="AM49" s="19">
        <v>9.759339834958741</v>
      </c>
      <c r="AN49" s="19">
        <v>0</v>
      </c>
      <c r="AO49" s="19">
        <v>6.8579144786196551</v>
      </c>
      <c r="AP49" s="19">
        <v>2.6376594148537134</v>
      </c>
      <c r="AQ49" s="19">
        <v>14.243360840210052</v>
      </c>
      <c r="AR49" s="19">
        <v>37.982295573893474</v>
      </c>
      <c r="AS49" s="19">
        <v>2226.4483120780196</v>
      </c>
      <c r="AT49" s="19">
        <v>19.518679669917482</v>
      </c>
      <c r="AU49" s="19">
        <v>0.26376594148537136</v>
      </c>
      <c r="AV49" s="19">
        <v>12.924531132783194</v>
      </c>
      <c r="AW49" s="19">
        <v>14.507126781695424</v>
      </c>
      <c r="AX49" s="19">
        <v>0.79129782445611407</v>
      </c>
      <c r="AY49" s="19">
        <v>17.672318079519879</v>
      </c>
      <c r="AZ49" s="19">
        <v>903.66211552888217</v>
      </c>
      <c r="BA49" s="19">
        <v>136.63075768942235</v>
      </c>
      <c r="BB49" s="19">
        <v>306.75978994748687</v>
      </c>
      <c r="BC49" s="19">
        <v>338.41170292573145</v>
      </c>
      <c r="BD49" s="19">
        <v>708.21155288822206</v>
      </c>
      <c r="BE49" s="19">
        <v>108.93533383345836</v>
      </c>
      <c r="BF49" s="19">
        <v>173.82175543885973</v>
      </c>
      <c r="BG49" s="19">
        <v>114.73818454613654</v>
      </c>
      <c r="BH49" s="19">
        <v>1251.3056264066015</v>
      </c>
      <c r="BI49" s="19">
        <v>17.93608402100525</v>
      </c>
      <c r="BJ49" s="19">
        <v>530.1695423855964</v>
      </c>
      <c r="BK49" s="19">
        <v>0.52753188297074272</v>
      </c>
      <c r="BL49" s="19">
        <v>376.65776444111026</v>
      </c>
      <c r="BM49" s="19">
        <v>85.723930982745685</v>
      </c>
      <c r="BN49" s="19">
        <v>3.9564891222805705</v>
      </c>
      <c r="BO49" s="19">
        <v>32.179444861215302</v>
      </c>
      <c r="BP49" s="19">
        <v>5.5390847711927984</v>
      </c>
      <c r="BQ49" s="19">
        <v>138.74088522130532</v>
      </c>
      <c r="BR49" s="19">
        <v>170.92033008252065</v>
      </c>
      <c r="BS49" s="19">
        <v>0</v>
      </c>
      <c r="BT49" s="19">
        <v>8629.8940735183787</v>
      </c>
      <c r="BU49" s="19">
        <v>16.353488372093025</v>
      </c>
      <c r="BV49" s="19">
        <v>0</v>
      </c>
      <c r="BW49" s="19">
        <v>0</v>
      </c>
      <c r="BX49" s="19">
        <v>143.75243810952739</v>
      </c>
      <c r="BY49" s="19">
        <v>0</v>
      </c>
      <c r="BZ49" s="19">
        <v>0</v>
      </c>
      <c r="CA49" s="19">
        <v>160.1059264816204</v>
      </c>
      <c r="CB49" s="19">
        <v>8790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8790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68.055387187793912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672.75822970007323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35.905476016302643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776.71909290416977</v>
      </c>
      <c r="BU50" s="19">
        <v>287.75593060925911</v>
      </c>
      <c r="BV50" s="19">
        <v>0</v>
      </c>
      <c r="BW50" s="19">
        <v>0</v>
      </c>
      <c r="BX50" s="19">
        <v>24.524976486571219</v>
      </c>
      <c r="BY50" s="19">
        <v>0</v>
      </c>
      <c r="BZ50" s="19">
        <v>0</v>
      </c>
      <c r="CA50" s="19">
        <v>312.28090709583029</v>
      </c>
      <c r="CB50" s="19">
        <v>1089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1089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132.43341705174157</v>
      </c>
      <c r="E51" s="19">
        <v>147.96306856269496</v>
      </c>
      <c r="F51" s="19">
        <v>18.333616367097772</v>
      </c>
      <c r="G51" s="19">
        <v>0.21568960431879733</v>
      </c>
      <c r="H51" s="19">
        <v>5.3922401079699336</v>
      </c>
      <c r="I51" s="19">
        <v>0.43137920863759466</v>
      </c>
      <c r="J51" s="19">
        <v>0.86275841727518932</v>
      </c>
      <c r="K51" s="19">
        <v>98.354459569371571</v>
      </c>
      <c r="L51" s="19">
        <v>0.21568960431879733</v>
      </c>
      <c r="M51" s="19">
        <v>12.078617841852651</v>
      </c>
      <c r="N51" s="19">
        <v>20.274822805966949</v>
      </c>
      <c r="O51" s="19">
        <v>0.21568960431879733</v>
      </c>
      <c r="P51" s="19">
        <v>0.21568960431879733</v>
      </c>
      <c r="Q51" s="19">
        <v>0</v>
      </c>
      <c r="R51" s="19">
        <v>0</v>
      </c>
      <c r="S51" s="19">
        <v>30.843613417588017</v>
      </c>
      <c r="T51" s="19">
        <v>4.9608608993323386</v>
      </c>
      <c r="U51" s="19">
        <v>0</v>
      </c>
      <c r="V51" s="19">
        <v>0.21568960431879733</v>
      </c>
      <c r="W51" s="19">
        <v>0</v>
      </c>
      <c r="X51" s="19">
        <v>0.21568960431879733</v>
      </c>
      <c r="Y51" s="19">
        <v>0.64706881295639196</v>
      </c>
      <c r="Z51" s="19">
        <v>0</v>
      </c>
      <c r="AA51" s="19">
        <v>0</v>
      </c>
      <c r="AB51" s="19">
        <v>0</v>
      </c>
      <c r="AC51" s="19">
        <v>0.64706881295639196</v>
      </c>
      <c r="AD51" s="19">
        <v>0.43137920863759466</v>
      </c>
      <c r="AE51" s="19">
        <v>0.21568960431879733</v>
      </c>
      <c r="AF51" s="19">
        <v>0.86275841727518932</v>
      </c>
      <c r="AG51" s="19">
        <v>0</v>
      </c>
      <c r="AH51" s="19">
        <v>0.43137920863759466</v>
      </c>
      <c r="AI51" s="19">
        <v>1.5098272302315814</v>
      </c>
      <c r="AJ51" s="19">
        <v>8.8432737770706904</v>
      </c>
      <c r="AK51" s="19">
        <v>1.9412064388691759</v>
      </c>
      <c r="AL51" s="19">
        <v>0.43137920863759466</v>
      </c>
      <c r="AM51" s="19">
        <v>1.5098272302315814</v>
      </c>
      <c r="AN51" s="19">
        <v>2.1568960431879733</v>
      </c>
      <c r="AO51" s="19">
        <v>6.2549985252451217</v>
      </c>
      <c r="AP51" s="19">
        <v>27.17689014416846</v>
      </c>
      <c r="AQ51" s="19">
        <v>284.92596730513122</v>
      </c>
      <c r="AR51" s="19">
        <v>231.00356622543191</v>
      </c>
      <c r="AS51" s="19">
        <v>373.14301547151939</v>
      </c>
      <c r="AT51" s="19">
        <v>376.16266993198252</v>
      </c>
      <c r="AU51" s="19">
        <v>5.6079297122887297</v>
      </c>
      <c r="AV51" s="19">
        <v>22.647408453473719</v>
      </c>
      <c r="AW51" s="19">
        <v>20.274822805966949</v>
      </c>
      <c r="AX51" s="19">
        <v>12.509997050490243</v>
      </c>
      <c r="AY51" s="19">
        <v>39.039818381702311</v>
      </c>
      <c r="AZ51" s="19">
        <v>11.647238633215055</v>
      </c>
      <c r="BA51" s="19">
        <v>14.45120348935942</v>
      </c>
      <c r="BB51" s="19">
        <v>32.78481985645719</v>
      </c>
      <c r="BC51" s="19">
        <v>36.020163921239153</v>
      </c>
      <c r="BD51" s="19">
        <v>201.8854696423943</v>
      </c>
      <c r="BE51" s="19">
        <v>23.941546079386498</v>
      </c>
      <c r="BF51" s="19">
        <v>140.41393241153705</v>
      </c>
      <c r="BG51" s="19">
        <v>111.29583582849942</v>
      </c>
      <c r="BH51" s="19">
        <v>29.118096583037637</v>
      </c>
      <c r="BI51" s="19">
        <v>120.78617841852649</v>
      </c>
      <c r="BJ51" s="19">
        <v>149.68858539724533</v>
      </c>
      <c r="BK51" s="19">
        <v>26.961200539849663</v>
      </c>
      <c r="BL51" s="19">
        <v>333.24043867254187</v>
      </c>
      <c r="BM51" s="19">
        <v>43.569300072397056</v>
      </c>
      <c r="BN51" s="19">
        <v>6.9020673382015145</v>
      </c>
      <c r="BO51" s="19">
        <v>12.078617841852651</v>
      </c>
      <c r="BP51" s="19">
        <v>52.412573849467741</v>
      </c>
      <c r="BQ51" s="19">
        <v>23.078787662111313</v>
      </c>
      <c r="BR51" s="19">
        <v>53.275332266742936</v>
      </c>
      <c r="BS51" s="19">
        <v>0</v>
      </c>
      <c r="BT51" s="19">
        <v>3315.1492183799146</v>
      </c>
      <c r="BU51" s="19">
        <v>0</v>
      </c>
      <c r="BV51" s="19">
        <v>0</v>
      </c>
      <c r="BW51" s="19">
        <v>0</v>
      </c>
      <c r="BX51" s="19">
        <v>20816.850781620087</v>
      </c>
      <c r="BY51" s="19">
        <v>0</v>
      </c>
      <c r="BZ51" s="19">
        <v>0</v>
      </c>
      <c r="CA51" s="19">
        <v>20816.850781620087</v>
      </c>
      <c r="CB51" s="19">
        <v>24132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24132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2.69093517439254</v>
      </c>
      <c r="E53" s="19">
        <v>1.6322065811889179</v>
      </c>
      <c r="F53" s="19">
        <v>0.44113691383484266</v>
      </c>
      <c r="G53" s="19">
        <v>18.042499775845062</v>
      </c>
      <c r="H53" s="19">
        <v>2.2497982605576974</v>
      </c>
      <c r="I53" s="19">
        <v>0</v>
      </c>
      <c r="J53" s="19">
        <v>10.543172240652739</v>
      </c>
      <c r="K53" s="19">
        <v>15.925042589437819</v>
      </c>
      <c r="L53" s="19">
        <v>0</v>
      </c>
      <c r="M53" s="19">
        <v>12.263606204608626</v>
      </c>
      <c r="N53" s="19">
        <v>3.7496637675961626</v>
      </c>
      <c r="O53" s="19">
        <v>0</v>
      </c>
      <c r="P53" s="19">
        <v>1.499865507038465</v>
      </c>
      <c r="Q53" s="19">
        <v>0</v>
      </c>
      <c r="R53" s="19">
        <v>0</v>
      </c>
      <c r="S53" s="19">
        <v>1.014614901820138</v>
      </c>
      <c r="T53" s="19">
        <v>27.747511880211601</v>
      </c>
      <c r="U53" s="19">
        <v>0</v>
      </c>
      <c r="V53" s="19">
        <v>7.3228727696583871</v>
      </c>
      <c r="W53" s="19">
        <v>0</v>
      </c>
      <c r="X53" s="19">
        <v>26.821124361158432</v>
      </c>
      <c r="Y53" s="19">
        <v>4.1466869900475212</v>
      </c>
      <c r="Z53" s="19">
        <v>0.39702322245135835</v>
      </c>
      <c r="AA53" s="19">
        <v>0.30879583968438984</v>
      </c>
      <c r="AB53" s="19">
        <v>1.4116381242714964</v>
      </c>
      <c r="AC53" s="19">
        <v>19.013000986281718</v>
      </c>
      <c r="AD53" s="19">
        <v>9.7491257957500235</v>
      </c>
      <c r="AE53" s="19">
        <v>54.392181475836097</v>
      </c>
      <c r="AF53" s="19">
        <v>0.83816013628620101</v>
      </c>
      <c r="AG53" s="19">
        <v>0</v>
      </c>
      <c r="AH53" s="19">
        <v>0.22056845691742133</v>
      </c>
      <c r="AI53" s="19">
        <v>3.3085268537613199</v>
      </c>
      <c r="AJ53" s="19">
        <v>0.22056845691742133</v>
      </c>
      <c r="AK53" s="19">
        <v>0.13234107415045282</v>
      </c>
      <c r="AL53" s="19">
        <v>0.35290953106787409</v>
      </c>
      <c r="AM53" s="19">
        <v>0.13234107415045282</v>
      </c>
      <c r="AN53" s="19">
        <v>0.22056845691742133</v>
      </c>
      <c r="AO53" s="19">
        <v>54.789204698287456</v>
      </c>
      <c r="AP53" s="19">
        <v>2.7791625571595087</v>
      </c>
      <c r="AQ53" s="19">
        <v>37.937774589796469</v>
      </c>
      <c r="AR53" s="19">
        <v>0.22056845691742133</v>
      </c>
      <c r="AS53" s="19">
        <v>19.807047431184436</v>
      </c>
      <c r="AT53" s="19">
        <v>0.13234107415045282</v>
      </c>
      <c r="AU53" s="19">
        <v>42.525598493678828</v>
      </c>
      <c r="AV53" s="19">
        <v>0</v>
      </c>
      <c r="AW53" s="19">
        <v>13.189993723661797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0.13234107415045282</v>
      </c>
      <c r="BH53" s="19">
        <v>0</v>
      </c>
      <c r="BI53" s="19">
        <v>0.26468214830090564</v>
      </c>
      <c r="BJ53" s="19">
        <v>0.66170537075226388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399.22890702053263</v>
      </c>
      <c r="BU53" s="19">
        <v>584.77109297946743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584.77109297946743</v>
      </c>
      <c r="CB53" s="19">
        <v>984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984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746.02288053473615</v>
      </c>
      <c r="E54" s="19">
        <v>257.62932347182942</v>
      </c>
      <c r="F54" s="19">
        <v>57.863270512389505</v>
      </c>
      <c r="G54" s="19">
        <v>72.099471987659939</v>
      </c>
      <c r="H54" s="19">
        <v>11.940039947001008</v>
      </c>
      <c r="I54" s="19">
        <v>248.10025312951134</v>
      </c>
      <c r="J54" s="19">
        <v>87.13932999782466</v>
      </c>
      <c r="K54" s="19">
        <v>152.80954970633022</v>
      </c>
      <c r="L54" s="19">
        <v>145.46183281586806</v>
      </c>
      <c r="M54" s="19">
        <v>246.49294005972274</v>
      </c>
      <c r="N54" s="19">
        <v>43.167836731465187</v>
      </c>
      <c r="O54" s="19">
        <v>2.0665453754424821</v>
      </c>
      <c r="P54" s="19">
        <v>16.073130697885976</v>
      </c>
      <c r="Q54" s="19">
        <v>11.825231870587537</v>
      </c>
      <c r="R54" s="19">
        <v>11.710423794174066</v>
      </c>
      <c r="S54" s="19">
        <v>5.8552118970870328</v>
      </c>
      <c r="T54" s="19">
        <v>36.04973599382997</v>
      </c>
      <c r="U54" s="19">
        <v>3.0998180631637235</v>
      </c>
      <c r="V54" s="19">
        <v>1.6073130697885971</v>
      </c>
      <c r="W54" s="19">
        <v>58.781735123697274</v>
      </c>
      <c r="X54" s="19">
        <v>79.791613107362508</v>
      </c>
      <c r="Y54" s="19">
        <v>27.209514109992682</v>
      </c>
      <c r="Z54" s="19">
        <v>21.469110289319122</v>
      </c>
      <c r="AA54" s="19">
        <v>14.236201475270432</v>
      </c>
      <c r="AB54" s="19">
        <v>59.355775505764633</v>
      </c>
      <c r="AC54" s="19">
        <v>104.5901576126723</v>
      </c>
      <c r="AD54" s="19">
        <v>66.588684319813311</v>
      </c>
      <c r="AE54" s="19">
        <v>15.499090315818616</v>
      </c>
      <c r="AF54" s="19">
        <v>31.572221013704588</v>
      </c>
      <c r="AG54" s="19">
        <v>19.058140684636225</v>
      </c>
      <c r="AH54" s="19">
        <v>24.109696046828958</v>
      </c>
      <c r="AI54" s="19">
        <v>27.324322186406157</v>
      </c>
      <c r="AJ54" s="19">
        <v>98.390521486344866</v>
      </c>
      <c r="AK54" s="19">
        <v>20.55064567801135</v>
      </c>
      <c r="AL54" s="19">
        <v>13.088120711135721</v>
      </c>
      <c r="AM54" s="19">
        <v>22.157958747799949</v>
      </c>
      <c r="AN54" s="19">
        <v>17.680443767674571</v>
      </c>
      <c r="AO54" s="19">
        <v>355.44580457610692</v>
      </c>
      <c r="AP54" s="19">
        <v>66.473876243399843</v>
      </c>
      <c r="AQ54" s="19">
        <v>681.38593351395173</v>
      </c>
      <c r="AR54" s="19">
        <v>17.450827614847626</v>
      </c>
      <c r="AS54" s="19">
        <v>758.99619316945837</v>
      </c>
      <c r="AT54" s="19">
        <v>6046.9413846975294</v>
      </c>
      <c r="AU54" s="19">
        <v>44.086301342772956</v>
      </c>
      <c r="AV54" s="19">
        <v>6.084828049913976</v>
      </c>
      <c r="AW54" s="19">
        <v>107.80478375224951</v>
      </c>
      <c r="AX54" s="19">
        <v>1.6073130697885971</v>
      </c>
      <c r="AY54" s="19">
        <v>0.57404038206735619</v>
      </c>
      <c r="AZ54" s="19">
        <v>0.22961615282694248</v>
      </c>
      <c r="BA54" s="19">
        <v>0.91846461130776991</v>
      </c>
      <c r="BB54" s="19">
        <v>0.22961615282694248</v>
      </c>
      <c r="BC54" s="19">
        <v>0</v>
      </c>
      <c r="BD54" s="19">
        <v>0</v>
      </c>
      <c r="BE54" s="19">
        <v>0.34442422924041372</v>
      </c>
      <c r="BF54" s="19">
        <v>0</v>
      </c>
      <c r="BG54" s="19">
        <v>1.7221211462020687</v>
      </c>
      <c r="BH54" s="19">
        <v>0.11480807641347124</v>
      </c>
      <c r="BI54" s="19">
        <v>7.6921411197025735</v>
      </c>
      <c r="BJ54" s="19">
        <v>0.11480807641347124</v>
      </c>
      <c r="BK54" s="19">
        <v>29.161251409021695</v>
      </c>
      <c r="BL54" s="19">
        <v>41.445715585263116</v>
      </c>
      <c r="BM54" s="19">
        <v>12.743696481895306</v>
      </c>
      <c r="BN54" s="19">
        <v>7.5773330432891006</v>
      </c>
      <c r="BO54" s="19">
        <v>2.6405857575098386</v>
      </c>
      <c r="BP54" s="19">
        <v>3.3294342159906658</v>
      </c>
      <c r="BQ54" s="19">
        <v>4.9367472857792629</v>
      </c>
      <c r="BR54" s="19">
        <v>27.324322186406157</v>
      </c>
      <c r="BS54" s="19">
        <v>0</v>
      </c>
      <c r="BT54" s="19">
        <v>11105.844463780726</v>
      </c>
      <c r="BU54" s="19">
        <v>0</v>
      </c>
      <c r="BV54" s="19">
        <v>0</v>
      </c>
      <c r="BW54" s="19">
        <v>0</v>
      </c>
      <c r="BX54" s="19">
        <v>505.15553621927342</v>
      </c>
      <c r="BY54" s="19">
        <v>0</v>
      </c>
      <c r="BZ54" s="19">
        <v>0</v>
      </c>
      <c r="CA54" s="19">
        <v>505.15553621927342</v>
      </c>
      <c r="CB54" s="19">
        <v>11611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11611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71.100887938010615</v>
      </c>
      <c r="E55" s="19">
        <v>62.517126894212325</v>
      </c>
      <c r="F55" s="19">
        <v>4.7096742010220716</v>
      </c>
      <c r="G55" s="19">
        <v>1.1394373066988881</v>
      </c>
      <c r="H55" s="19">
        <v>38.968755889101978</v>
      </c>
      <c r="I55" s="19">
        <v>26.207058054074427</v>
      </c>
      <c r="J55" s="19">
        <v>9.3433859149308827</v>
      </c>
      <c r="K55" s="19">
        <v>4.7856366881353303</v>
      </c>
      <c r="L55" s="19">
        <v>7.5962487113259203E-2</v>
      </c>
      <c r="M55" s="19">
        <v>40.336080657140641</v>
      </c>
      <c r="N55" s="19">
        <v>4.5577492267955524</v>
      </c>
      <c r="O55" s="19">
        <v>0.30384994845303681</v>
      </c>
      <c r="P55" s="19">
        <v>6.6846988659668103</v>
      </c>
      <c r="Q55" s="19">
        <v>0</v>
      </c>
      <c r="R55" s="19">
        <v>9.267423427817624</v>
      </c>
      <c r="S55" s="19">
        <v>0</v>
      </c>
      <c r="T55" s="19">
        <v>31.828282100455606</v>
      </c>
      <c r="U55" s="19">
        <v>0</v>
      </c>
      <c r="V55" s="19">
        <v>9607.811332572137</v>
      </c>
      <c r="W55" s="19">
        <v>0</v>
      </c>
      <c r="X55" s="19">
        <v>105.66381957454355</v>
      </c>
      <c r="Y55" s="19">
        <v>62.365201919985815</v>
      </c>
      <c r="Z55" s="19">
        <v>22.560858672637984</v>
      </c>
      <c r="AA55" s="19">
        <v>0.68366238401933288</v>
      </c>
      <c r="AB55" s="19">
        <v>114.24758061834186</v>
      </c>
      <c r="AC55" s="19">
        <v>231.22981077276103</v>
      </c>
      <c r="AD55" s="19">
        <v>166.96554667494374</v>
      </c>
      <c r="AE55" s="19">
        <v>12.913622809254067</v>
      </c>
      <c r="AF55" s="19">
        <v>11.014560631422585</v>
      </c>
      <c r="AG55" s="19">
        <v>7.5962487113259203E-2</v>
      </c>
      <c r="AH55" s="19">
        <v>50.363128956090854</v>
      </c>
      <c r="AI55" s="19">
        <v>18.914659291201545</v>
      </c>
      <c r="AJ55" s="19">
        <v>13.901135141726435</v>
      </c>
      <c r="AK55" s="19">
        <v>23.320483543770575</v>
      </c>
      <c r="AL55" s="19">
        <v>1.0634748195856289</v>
      </c>
      <c r="AM55" s="19">
        <v>6.0769989690607371</v>
      </c>
      <c r="AN55" s="19">
        <v>11.850147989668436</v>
      </c>
      <c r="AO55" s="19">
        <v>14.356910064405991</v>
      </c>
      <c r="AP55" s="19">
        <v>11.014560631422585</v>
      </c>
      <c r="AQ55" s="19">
        <v>217.93637552794064</v>
      </c>
      <c r="AR55" s="19">
        <v>0.37981243556629607</v>
      </c>
      <c r="AS55" s="19">
        <v>314.48469664889308</v>
      </c>
      <c r="AT55" s="19">
        <v>275.28805329845136</v>
      </c>
      <c r="AU55" s="19">
        <v>4.4817867396822928</v>
      </c>
      <c r="AV55" s="19">
        <v>0</v>
      </c>
      <c r="AW55" s="19">
        <v>6.8366238401933286</v>
      </c>
      <c r="AX55" s="19">
        <v>1.1394373066988881</v>
      </c>
      <c r="AY55" s="19">
        <v>136.80843929097983</v>
      </c>
      <c r="AZ55" s="19">
        <v>0</v>
      </c>
      <c r="BA55" s="19">
        <v>0.30384994845303681</v>
      </c>
      <c r="BB55" s="19">
        <v>0</v>
      </c>
      <c r="BC55" s="19">
        <v>0</v>
      </c>
      <c r="BD55" s="19">
        <v>0</v>
      </c>
      <c r="BE55" s="19">
        <v>0.22788746133977764</v>
      </c>
      <c r="BF55" s="19">
        <v>0</v>
      </c>
      <c r="BG55" s="19">
        <v>13.901135141726435</v>
      </c>
      <c r="BH55" s="19">
        <v>1.5952122293784434</v>
      </c>
      <c r="BI55" s="19">
        <v>14.204985090179473</v>
      </c>
      <c r="BJ55" s="19">
        <v>0.22788746133977764</v>
      </c>
      <c r="BK55" s="19">
        <v>0</v>
      </c>
      <c r="BL55" s="19">
        <v>43.070730193217976</v>
      </c>
      <c r="BM55" s="19">
        <v>9.1914609407043635</v>
      </c>
      <c r="BN55" s="19">
        <v>0</v>
      </c>
      <c r="BO55" s="19">
        <v>1.2153997938121472</v>
      </c>
      <c r="BP55" s="19">
        <v>2.0509871520579983</v>
      </c>
      <c r="BQ55" s="19">
        <v>0.30384994845303681</v>
      </c>
      <c r="BR55" s="19">
        <v>14.736722499972286</v>
      </c>
      <c r="BS55" s="19">
        <v>0</v>
      </c>
      <c r="BT55" s="19">
        <v>11856.604801073063</v>
      </c>
      <c r="BU55" s="19">
        <v>167.57324657184981</v>
      </c>
      <c r="BV55" s="19">
        <v>0</v>
      </c>
      <c r="BW55" s="19">
        <v>0</v>
      </c>
      <c r="BX55" s="19">
        <v>1680.8219523550865</v>
      </c>
      <c r="BY55" s="19">
        <v>0</v>
      </c>
      <c r="BZ55" s="19">
        <v>0</v>
      </c>
      <c r="CA55" s="19">
        <v>1848.3951989269365</v>
      </c>
      <c r="CB55" s="19">
        <v>13705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13705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10.690344192606812</v>
      </c>
      <c r="E56" s="19">
        <v>7.9691656708523517</v>
      </c>
      <c r="F56" s="19">
        <v>0.58310968323309886</v>
      </c>
      <c r="G56" s="19">
        <v>0.38873978882206595</v>
      </c>
      <c r="H56" s="19">
        <v>32.848512155464569</v>
      </c>
      <c r="I56" s="19">
        <v>0</v>
      </c>
      <c r="J56" s="19">
        <v>0</v>
      </c>
      <c r="K56" s="19">
        <v>0</v>
      </c>
      <c r="L56" s="19">
        <v>14.189002292005407</v>
      </c>
      <c r="M56" s="19">
        <v>6.0254667267420228</v>
      </c>
      <c r="N56" s="19">
        <v>2.8183634689599781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9.7184947205516486E-2</v>
      </c>
      <c r="U56" s="19">
        <v>0</v>
      </c>
      <c r="V56" s="19">
        <v>1878.5850294826337</v>
      </c>
      <c r="W56" s="19">
        <v>21.963798068446724</v>
      </c>
      <c r="X56" s="19">
        <v>29.641408897682528</v>
      </c>
      <c r="Y56" s="19">
        <v>34.306286363547322</v>
      </c>
      <c r="Z56" s="19">
        <v>119.92622485160733</v>
      </c>
      <c r="AA56" s="19">
        <v>74.540854506631149</v>
      </c>
      <c r="AB56" s="19">
        <v>0</v>
      </c>
      <c r="AC56" s="19">
        <v>0</v>
      </c>
      <c r="AD56" s="19">
        <v>0</v>
      </c>
      <c r="AE56" s="19">
        <v>0</v>
      </c>
      <c r="AF56" s="19">
        <v>4.081767782631692</v>
      </c>
      <c r="AG56" s="19">
        <v>0</v>
      </c>
      <c r="AH56" s="19">
        <v>0.29155484161654943</v>
      </c>
      <c r="AI56" s="19">
        <v>9.7184947205516486E-2</v>
      </c>
      <c r="AJ56" s="19">
        <v>1.3605892608772308</v>
      </c>
      <c r="AK56" s="19">
        <v>9.7184947205516486E-2</v>
      </c>
      <c r="AL56" s="19">
        <v>0</v>
      </c>
      <c r="AM56" s="19">
        <v>0.29155484161654943</v>
      </c>
      <c r="AN56" s="19">
        <v>0</v>
      </c>
      <c r="AO56" s="19">
        <v>0.48592473602758246</v>
      </c>
      <c r="AP56" s="19">
        <v>0.38873978882206595</v>
      </c>
      <c r="AQ56" s="19">
        <v>42.37263698160519</v>
      </c>
      <c r="AR56" s="19">
        <v>13.119967872744725</v>
      </c>
      <c r="AS56" s="19">
        <v>15.258036711266088</v>
      </c>
      <c r="AT56" s="19">
        <v>69.292867357533254</v>
      </c>
      <c r="AU56" s="19">
        <v>0</v>
      </c>
      <c r="AV56" s="19">
        <v>0</v>
      </c>
      <c r="AW56" s="19">
        <v>4.3733226242482424</v>
      </c>
      <c r="AX56" s="19">
        <v>0</v>
      </c>
      <c r="AY56" s="19">
        <v>0.19436989441103297</v>
      </c>
      <c r="AZ56" s="19">
        <v>0</v>
      </c>
      <c r="BA56" s="19">
        <v>9.7184947205516486E-2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7.7747957764413194</v>
      </c>
      <c r="BH56" s="19">
        <v>1.9436989441103298</v>
      </c>
      <c r="BI56" s="19">
        <v>0</v>
      </c>
      <c r="BJ56" s="19">
        <v>0</v>
      </c>
      <c r="BK56" s="19">
        <v>6.7057613571806378</v>
      </c>
      <c r="BL56" s="19">
        <v>87.758007326581392</v>
      </c>
      <c r="BM56" s="19">
        <v>12.634043136717143</v>
      </c>
      <c r="BN56" s="19">
        <v>0</v>
      </c>
      <c r="BO56" s="19">
        <v>3.5958430466041098</v>
      </c>
      <c r="BP56" s="19">
        <v>3.6930279938096264</v>
      </c>
      <c r="BQ56" s="19">
        <v>0</v>
      </c>
      <c r="BR56" s="19">
        <v>11.07908398142888</v>
      </c>
      <c r="BS56" s="19">
        <v>0</v>
      </c>
      <c r="BT56" s="19">
        <v>2521.560640194331</v>
      </c>
      <c r="BU56" s="19">
        <v>432.57020001175391</v>
      </c>
      <c r="BV56" s="19">
        <v>0</v>
      </c>
      <c r="BW56" s="19">
        <v>0</v>
      </c>
      <c r="BX56" s="19">
        <v>2006.8691597939155</v>
      </c>
      <c r="BY56" s="19">
        <v>0</v>
      </c>
      <c r="BZ56" s="19">
        <v>0</v>
      </c>
      <c r="CA56" s="19">
        <v>2439.439359805669</v>
      </c>
      <c r="CB56" s="19">
        <v>4961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4961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494.82501474293679</v>
      </c>
      <c r="E57" s="19">
        <v>167.07060526456871</v>
      </c>
      <c r="F57" s="19">
        <v>9.4281348844689852</v>
      </c>
      <c r="G57" s="19">
        <v>11.050179595775479</v>
      </c>
      <c r="H57" s="19">
        <v>102.08743901785235</v>
      </c>
      <c r="I57" s="19">
        <v>0.10137779445665578</v>
      </c>
      <c r="J57" s="19">
        <v>9.5295126789256432</v>
      </c>
      <c r="K57" s="19">
        <v>0.10137779445665578</v>
      </c>
      <c r="L57" s="19">
        <v>18.045247413284727</v>
      </c>
      <c r="M57" s="19">
        <v>70.660322736289075</v>
      </c>
      <c r="N57" s="19">
        <v>11.354312979145446</v>
      </c>
      <c r="O57" s="19">
        <v>0</v>
      </c>
      <c r="P57" s="19">
        <v>25.344448614163941</v>
      </c>
      <c r="Q57" s="19">
        <v>0</v>
      </c>
      <c r="R57" s="19">
        <v>26.662359942100466</v>
      </c>
      <c r="S57" s="19">
        <v>0</v>
      </c>
      <c r="T57" s="19">
        <v>266.92773280437467</v>
      </c>
      <c r="U57" s="19">
        <v>1.3179113279365249</v>
      </c>
      <c r="V57" s="19">
        <v>0</v>
      </c>
      <c r="W57" s="19">
        <v>0.91240015010990194</v>
      </c>
      <c r="X57" s="19">
        <v>2786.5714362300969</v>
      </c>
      <c r="Y57" s="19">
        <v>421.8330027341446</v>
      </c>
      <c r="Z57" s="19">
        <v>131.08148823245591</v>
      </c>
      <c r="AA57" s="19">
        <v>22.810003752747548</v>
      </c>
      <c r="AB57" s="19">
        <v>63.665254918779823</v>
      </c>
      <c r="AC57" s="19">
        <v>204.68176700798799</v>
      </c>
      <c r="AD57" s="19">
        <v>86.272503082614051</v>
      </c>
      <c r="AE57" s="19">
        <v>104.21637270144213</v>
      </c>
      <c r="AF57" s="19">
        <v>52.006808556264403</v>
      </c>
      <c r="AG57" s="19">
        <v>0</v>
      </c>
      <c r="AH57" s="19">
        <v>23.722403902857451</v>
      </c>
      <c r="AI57" s="19">
        <v>3.0413338336996731</v>
      </c>
      <c r="AJ57" s="19">
        <v>1.1151557390232134</v>
      </c>
      <c r="AK57" s="19">
        <v>1.5206669168498366</v>
      </c>
      <c r="AL57" s="19">
        <v>27.473382297753716</v>
      </c>
      <c r="AM57" s="19">
        <v>27.37200450329706</v>
      </c>
      <c r="AN57" s="19">
        <v>24.330670669597385</v>
      </c>
      <c r="AO57" s="19">
        <v>21.390714630354367</v>
      </c>
      <c r="AP57" s="19">
        <v>99.147482978609347</v>
      </c>
      <c r="AQ57" s="19">
        <v>0.10137779445665578</v>
      </c>
      <c r="AR57" s="19">
        <v>0</v>
      </c>
      <c r="AS57" s="19">
        <v>51.398541789524472</v>
      </c>
      <c r="AT57" s="19">
        <v>0.10137779445665578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1.2165335334798693</v>
      </c>
      <c r="BH57" s="19">
        <v>0.30413338336996731</v>
      </c>
      <c r="BI57" s="19">
        <v>0</v>
      </c>
      <c r="BJ57" s="19">
        <v>0</v>
      </c>
      <c r="BK57" s="19">
        <v>0</v>
      </c>
      <c r="BL57" s="19">
        <v>0.81102235565324621</v>
      </c>
      <c r="BM57" s="19">
        <v>2.9399560392430168</v>
      </c>
      <c r="BN57" s="19">
        <v>0</v>
      </c>
      <c r="BO57" s="19">
        <v>23.519648313944135</v>
      </c>
      <c r="BP57" s="19">
        <v>77.148501581515035</v>
      </c>
      <c r="BQ57" s="19">
        <v>0</v>
      </c>
      <c r="BR57" s="19">
        <v>43.693829410818637</v>
      </c>
      <c r="BS57" s="19">
        <v>0</v>
      </c>
      <c r="BT57" s="19">
        <v>5518.9057524258833</v>
      </c>
      <c r="BU57" s="19">
        <v>152.16806947944031</v>
      </c>
      <c r="BV57" s="19">
        <v>0</v>
      </c>
      <c r="BW57" s="19">
        <v>0</v>
      </c>
      <c r="BX57" s="19">
        <v>1.9261780946764597</v>
      </c>
      <c r="BY57" s="19">
        <v>0</v>
      </c>
      <c r="BZ57" s="19">
        <v>0</v>
      </c>
      <c r="CA57" s="19">
        <v>154.09424757411676</v>
      </c>
      <c r="CB57" s="19">
        <v>5673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5673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4000.2275291264696</v>
      </c>
      <c r="E58" s="19">
        <v>334.45600716959251</v>
      </c>
      <c r="F58" s="19">
        <v>43.075755179503396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26.241552005904367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215.62633770889343</v>
      </c>
      <c r="Y58" s="19">
        <v>2.228056302388107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0.37134271706468447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4622.2265802098163</v>
      </c>
      <c r="BU58" s="19">
        <v>73.773419790183993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73.773419790183993</v>
      </c>
      <c r="CB58" s="19">
        <v>4696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4696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0.18995773941694721</v>
      </c>
      <c r="F59" s="19">
        <v>0</v>
      </c>
      <c r="G59" s="19">
        <v>0</v>
      </c>
      <c r="H59" s="19">
        <v>68.194828450684042</v>
      </c>
      <c r="I59" s="19">
        <v>14.690065181577252</v>
      </c>
      <c r="J59" s="19">
        <v>6.4585631401762056</v>
      </c>
      <c r="K59" s="19">
        <v>22.604970990616717</v>
      </c>
      <c r="L59" s="19">
        <v>0</v>
      </c>
      <c r="M59" s="19">
        <v>21.718501540004297</v>
      </c>
      <c r="N59" s="19">
        <v>1.5829811618078933</v>
      </c>
      <c r="O59" s="19">
        <v>0</v>
      </c>
      <c r="P59" s="19">
        <v>80.415443019840978</v>
      </c>
      <c r="Q59" s="19">
        <v>13.36036100565862</v>
      </c>
      <c r="R59" s="19">
        <v>45.083303488288806</v>
      </c>
      <c r="S59" s="19">
        <v>0</v>
      </c>
      <c r="T59" s="19">
        <v>89.153499033020552</v>
      </c>
      <c r="U59" s="19">
        <v>0</v>
      </c>
      <c r="V59" s="19">
        <v>0</v>
      </c>
      <c r="W59" s="19">
        <v>31.089750017907026</v>
      </c>
      <c r="X59" s="19">
        <v>1260.1163240455555</v>
      </c>
      <c r="Y59" s="19">
        <v>794.46658548814548</v>
      </c>
      <c r="Z59" s="19">
        <v>231.30520736336936</v>
      </c>
      <c r="AA59" s="19">
        <v>129.80445526824727</v>
      </c>
      <c r="AB59" s="19">
        <v>155.51206933600744</v>
      </c>
      <c r="AC59" s="19">
        <v>0</v>
      </c>
      <c r="AD59" s="19">
        <v>30.519876799656185</v>
      </c>
      <c r="AE59" s="19">
        <v>18.299262230499245</v>
      </c>
      <c r="AF59" s="19">
        <v>32.419454193825658</v>
      </c>
      <c r="AG59" s="19">
        <v>0</v>
      </c>
      <c r="AH59" s="19">
        <v>6.6485208795931525</v>
      </c>
      <c r="AI59" s="19">
        <v>0.63319246472315738</v>
      </c>
      <c r="AJ59" s="19">
        <v>1.962896640641788</v>
      </c>
      <c r="AK59" s="19">
        <v>0</v>
      </c>
      <c r="AL59" s="19">
        <v>0.12663849294463148</v>
      </c>
      <c r="AM59" s="19">
        <v>17.476112026359143</v>
      </c>
      <c r="AN59" s="19">
        <v>0</v>
      </c>
      <c r="AO59" s="19">
        <v>0.5065539717785259</v>
      </c>
      <c r="AP59" s="19">
        <v>9.3712484779027285</v>
      </c>
      <c r="AQ59" s="19">
        <v>0</v>
      </c>
      <c r="AR59" s="19">
        <v>0</v>
      </c>
      <c r="AS59" s="19">
        <v>3.9257932812835761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2.7860468447818922</v>
      </c>
      <c r="BH59" s="19">
        <v>0</v>
      </c>
      <c r="BI59" s="19">
        <v>0</v>
      </c>
      <c r="BJ59" s="19">
        <v>0</v>
      </c>
      <c r="BK59" s="19">
        <v>0</v>
      </c>
      <c r="BL59" s="19">
        <v>0.56987321825084158</v>
      </c>
      <c r="BM59" s="19">
        <v>2.1528543800587352</v>
      </c>
      <c r="BN59" s="19">
        <v>0</v>
      </c>
      <c r="BO59" s="19">
        <v>5.5720936895637845</v>
      </c>
      <c r="BP59" s="19">
        <v>4.5589857460067327</v>
      </c>
      <c r="BQ59" s="19">
        <v>0</v>
      </c>
      <c r="BR59" s="19">
        <v>0</v>
      </c>
      <c r="BS59" s="19">
        <v>0</v>
      </c>
      <c r="BT59" s="19">
        <v>3103.2762696081941</v>
      </c>
      <c r="BU59" s="19">
        <v>432.72373039180576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432.72373039180576</v>
      </c>
      <c r="CB59" s="19">
        <v>3536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3536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10.02259170448465</v>
      </c>
      <c r="E60" s="19">
        <v>0.56126513545114043</v>
      </c>
      <c r="F60" s="19">
        <v>0</v>
      </c>
      <c r="G60" s="19">
        <v>0</v>
      </c>
      <c r="H60" s="19">
        <v>59.173381423277384</v>
      </c>
      <c r="I60" s="19">
        <v>0</v>
      </c>
      <c r="J60" s="19">
        <v>0</v>
      </c>
      <c r="K60" s="19">
        <v>0.16036146727175443</v>
      </c>
      <c r="L60" s="19">
        <v>0.32072293454350886</v>
      </c>
      <c r="M60" s="19">
        <v>0.72162660272289492</v>
      </c>
      <c r="N60" s="19">
        <v>0</v>
      </c>
      <c r="O60" s="19">
        <v>2.5657834763480709</v>
      </c>
      <c r="P60" s="19">
        <v>345.1780583024514</v>
      </c>
      <c r="Q60" s="19">
        <v>0</v>
      </c>
      <c r="R60" s="19">
        <v>105.75838766572204</v>
      </c>
      <c r="S60" s="19">
        <v>48.108440181526326</v>
      </c>
      <c r="T60" s="19">
        <v>124.84140227106082</v>
      </c>
      <c r="U60" s="19">
        <v>4.0090366817938605</v>
      </c>
      <c r="V60" s="19">
        <v>0</v>
      </c>
      <c r="W60" s="19">
        <v>0</v>
      </c>
      <c r="X60" s="19">
        <v>170.70478191078257</v>
      </c>
      <c r="Y60" s="19">
        <v>170.86514337805434</v>
      </c>
      <c r="Z60" s="19">
        <v>86.114107924932114</v>
      </c>
      <c r="AA60" s="19">
        <v>5.6126513545114047</v>
      </c>
      <c r="AB60" s="19">
        <v>1487.6733318800657</v>
      </c>
      <c r="AC60" s="19">
        <v>152.7442975763461</v>
      </c>
      <c r="AD60" s="19">
        <v>8.0180733635877216E-2</v>
      </c>
      <c r="AE60" s="19">
        <v>18.521749469887634</v>
      </c>
      <c r="AF60" s="19">
        <v>93.891639087612219</v>
      </c>
      <c r="AG60" s="19">
        <v>17.399219198985357</v>
      </c>
      <c r="AH60" s="19">
        <v>311.9030538435623</v>
      </c>
      <c r="AI60" s="19">
        <v>16.517231128990709</v>
      </c>
      <c r="AJ60" s="19">
        <v>7.5369889617724573</v>
      </c>
      <c r="AK60" s="19">
        <v>146.41001961911181</v>
      </c>
      <c r="AL60" s="19">
        <v>30.629040248905095</v>
      </c>
      <c r="AM60" s="19">
        <v>160.68219020629795</v>
      </c>
      <c r="AN60" s="19">
        <v>0</v>
      </c>
      <c r="AO60" s="19">
        <v>0</v>
      </c>
      <c r="AP60" s="19">
        <v>0</v>
      </c>
      <c r="AQ60" s="19">
        <v>8.0180733635877216E-2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1.0423495372664038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3579.8292146410099</v>
      </c>
      <c r="BU60" s="19">
        <v>466.17078535899014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466.17078535899014</v>
      </c>
      <c r="CB60" s="19">
        <v>4046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4046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2120.9981581281127</v>
      </c>
      <c r="E61" s="19">
        <v>169.74691315915138</v>
      </c>
      <c r="F61" s="19">
        <v>8.1729995224776584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3.7721536257589197</v>
      </c>
      <c r="M61" s="19">
        <v>0.10478204515996999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456.7449348523092</v>
      </c>
      <c r="Z61" s="19">
        <v>58.677945289583192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4.7151920321986491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0.73347431611978986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1.8860768128794598</v>
      </c>
      <c r="BH61" s="19">
        <v>1.2573845419196399</v>
      </c>
      <c r="BI61" s="19">
        <v>0</v>
      </c>
      <c r="BJ61" s="19">
        <v>101.6385838051709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0.52391022579984992</v>
      </c>
      <c r="BR61" s="19">
        <v>0</v>
      </c>
      <c r="BS61" s="19">
        <v>0</v>
      </c>
      <c r="BT61" s="19">
        <v>2928.9725083566409</v>
      </c>
      <c r="BU61" s="19">
        <v>95.980353366532498</v>
      </c>
      <c r="BV61" s="19">
        <v>0</v>
      </c>
      <c r="BW61" s="19">
        <v>0</v>
      </c>
      <c r="BX61" s="19">
        <v>47.047138276826523</v>
      </c>
      <c r="BY61" s="19">
        <v>0</v>
      </c>
      <c r="BZ61" s="19">
        <v>0</v>
      </c>
      <c r="CA61" s="19">
        <v>143.02749164335901</v>
      </c>
      <c r="CB61" s="19">
        <v>3072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3072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2.1618543696124468</v>
      </c>
      <c r="F62" s="19">
        <v>0</v>
      </c>
      <c r="G62" s="19">
        <v>228.67615109678323</v>
      </c>
      <c r="H62" s="19">
        <v>17.134697596187539</v>
      </c>
      <c r="I62" s="19">
        <v>19.376620646156002</v>
      </c>
      <c r="J62" s="19">
        <v>13.291400939098747</v>
      </c>
      <c r="K62" s="19">
        <v>77.82675730604808</v>
      </c>
      <c r="L62" s="19">
        <v>1.4412362464082977</v>
      </c>
      <c r="M62" s="19">
        <v>238.92494218235336</v>
      </c>
      <c r="N62" s="19">
        <v>11.209615249842315</v>
      </c>
      <c r="O62" s="19">
        <v>0.72061812320414886</v>
      </c>
      <c r="P62" s="19">
        <v>15.132980587287125</v>
      </c>
      <c r="Q62" s="19">
        <v>0</v>
      </c>
      <c r="R62" s="19">
        <v>10.328859765926133</v>
      </c>
      <c r="S62" s="19">
        <v>30.746373256710353</v>
      </c>
      <c r="T62" s="19">
        <v>45.959422524353499</v>
      </c>
      <c r="U62" s="19">
        <v>27.783832083537739</v>
      </c>
      <c r="V62" s="19">
        <v>20.977994253276332</v>
      </c>
      <c r="W62" s="19">
        <v>8.4872801177377539</v>
      </c>
      <c r="X62" s="19">
        <v>64.53535636694933</v>
      </c>
      <c r="Y62" s="19">
        <v>260.6235545588338</v>
      </c>
      <c r="Z62" s="19">
        <v>89.436715957670486</v>
      </c>
      <c r="AA62" s="19">
        <v>79.428130913168417</v>
      </c>
      <c r="AB62" s="19">
        <v>112.89683930198332</v>
      </c>
      <c r="AC62" s="19">
        <v>45.238804401149345</v>
      </c>
      <c r="AD62" s="19">
        <v>35.470425397715331</v>
      </c>
      <c r="AE62" s="19">
        <v>4.003434017800827</v>
      </c>
      <c r="AF62" s="19">
        <v>18.255659121171771</v>
      </c>
      <c r="AG62" s="19">
        <v>0.40034340178008265</v>
      </c>
      <c r="AH62" s="19">
        <v>10.649134487350199</v>
      </c>
      <c r="AI62" s="19">
        <v>20.09723876936015</v>
      </c>
      <c r="AJ62" s="19">
        <v>7.6865933141775882</v>
      </c>
      <c r="AK62" s="19">
        <v>1.6013736071203306</v>
      </c>
      <c r="AL62" s="19">
        <v>2.482129091036513</v>
      </c>
      <c r="AM62" s="19">
        <v>33.949120470951016</v>
      </c>
      <c r="AN62" s="19">
        <v>21.45840633541243</v>
      </c>
      <c r="AO62" s="19">
        <v>1.4412362464082977</v>
      </c>
      <c r="AP62" s="19">
        <v>16.814422874763473</v>
      </c>
      <c r="AQ62" s="19">
        <v>72.382087041838957</v>
      </c>
      <c r="AR62" s="19">
        <v>3.6831592963767608</v>
      </c>
      <c r="AS62" s="19">
        <v>145.80506692830613</v>
      </c>
      <c r="AT62" s="19">
        <v>0.72061812320414886</v>
      </c>
      <c r="AU62" s="19">
        <v>0</v>
      </c>
      <c r="AV62" s="19">
        <v>0</v>
      </c>
      <c r="AW62" s="19">
        <v>3.3628845749526945</v>
      </c>
      <c r="AX62" s="19">
        <v>0</v>
      </c>
      <c r="AY62" s="19">
        <v>0</v>
      </c>
      <c r="AZ62" s="19">
        <v>0</v>
      </c>
      <c r="BA62" s="19">
        <v>0</v>
      </c>
      <c r="BB62" s="19">
        <v>8.0068680356016539E-2</v>
      </c>
      <c r="BC62" s="19">
        <v>8.0068680356016539E-2</v>
      </c>
      <c r="BD62" s="19">
        <v>2.8024038124605788</v>
      </c>
      <c r="BE62" s="19">
        <v>2.6422664517485455</v>
      </c>
      <c r="BF62" s="19">
        <v>0</v>
      </c>
      <c r="BG62" s="19">
        <v>1.3611675660522813</v>
      </c>
      <c r="BH62" s="19">
        <v>1.3611675660522813</v>
      </c>
      <c r="BI62" s="19">
        <v>0</v>
      </c>
      <c r="BJ62" s="19">
        <v>7.5264559534655548</v>
      </c>
      <c r="BK62" s="19">
        <v>8.0068680356016539E-2</v>
      </c>
      <c r="BL62" s="19">
        <v>5.8450136659892067</v>
      </c>
      <c r="BM62" s="19">
        <v>26.983145279977574</v>
      </c>
      <c r="BN62" s="19">
        <v>0</v>
      </c>
      <c r="BO62" s="19">
        <v>69.899957950802431</v>
      </c>
      <c r="BP62" s="19">
        <v>0</v>
      </c>
      <c r="BQ62" s="19">
        <v>0.96082416427219852</v>
      </c>
      <c r="BR62" s="19">
        <v>0.72061812320414886</v>
      </c>
      <c r="BS62" s="19">
        <v>0</v>
      </c>
      <c r="BT62" s="19">
        <v>1942.9465975190974</v>
      </c>
      <c r="BU62" s="19">
        <v>304.82146611535495</v>
      </c>
      <c r="BV62" s="19">
        <v>0</v>
      </c>
      <c r="BW62" s="19">
        <v>0</v>
      </c>
      <c r="BX62" s="19">
        <v>37.231936365547696</v>
      </c>
      <c r="BY62" s="19">
        <v>0</v>
      </c>
      <c r="BZ62" s="19">
        <v>0</v>
      </c>
      <c r="CA62" s="19">
        <v>342.05340248090266</v>
      </c>
      <c r="CB62" s="19">
        <v>2285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2285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2.5302190311733161</v>
      </c>
      <c r="E63" s="19">
        <v>5.6929928201399616</v>
      </c>
      <c r="F63" s="19">
        <v>0.31627737889666452</v>
      </c>
      <c r="G63" s="19">
        <v>0</v>
      </c>
      <c r="H63" s="19">
        <v>0</v>
      </c>
      <c r="I63" s="19">
        <v>0</v>
      </c>
      <c r="J63" s="19">
        <v>0</v>
      </c>
      <c r="K63" s="19">
        <v>0.31627737889666452</v>
      </c>
      <c r="L63" s="19">
        <v>0</v>
      </c>
      <c r="M63" s="19">
        <v>7.4325184040716161</v>
      </c>
      <c r="N63" s="19">
        <v>0</v>
      </c>
      <c r="O63" s="19">
        <v>0</v>
      </c>
      <c r="P63" s="19">
        <v>9.962737435244934</v>
      </c>
      <c r="Q63" s="19">
        <v>8.6976279196582755</v>
      </c>
      <c r="R63" s="19">
        <v>15.023175497591565</v>
      </c>
      <c r="S63" s="19">
        <v>41.432336635463059</v>
      </c>
      <c r="T63" s="19">
        <v>186.44551485958374</v>
      </c>
      <c r="U63" s="19">
        <v>148.33409070253566</v>
      </c>
      <c r="V63" s="19">
        <v>0</v>
      </c>
      <c r="W63" s="19">
        <v>0</v>
      </c>
      <c r="X63" s="19">
        <v>0</v>
      </c>
      <c r="Y63" s="19">
        <v>23.562664727801511</v>
      </c>
      <c r="Z63" s="19">
        <v>2.3720803417249843</v>
      </c>
      <c r="AA63" s="19">
        <v>0.15813868944833226</v>
      </c>
      <c r="AB63" s="19">
        <v>234.51967645187673</v>
      </c>
      <c r="AC63" s="19">
        <v>116.70635281286921</v>
      </c>
      <c r="AD63" s="19">
        <v>0</v>
      </c>
      <c r="AE63" s="19">
        <v>0</v>
      </c>
      <c r="AF63" s="19">
        <v>93.143688085067708</v>
      </c>
      <c r="AG63" s="19">
        <v>59.460147232572929</v>
      </c>
      <c r="AH63" s="19">
        <v>3.7953285467599751</v>
      </c>
      <c r="AI63" s="19">
        <v>10.120876124693265</v>
      </c>
      <c r="AJ63" s="19">
        <v>99.152958284104344</v>
      </c>
      <c r="AK63" s="19">
        <v>39.2183949831864</v>
      </c>
      <c r="AL63" s="19">
        <v>23.246387348904843</v>
      </c>
      <c r="AM63" s="19">
        <v>46.176497318913022</v>
      </c>
      <c r="AN63" s="19">
        <v>82.232118513132775</v>
      </c>
      <c r="AO63" s="19">
        <v>17.869671907661544</v>
      </c>
      <c r="AP63" s="19">
        <v>20.558029628283194</v>
      </c>
      <c r="AQ63" s="19">
        <v>1406.9599200218122</v>
      </c>
      <c r="AR63" s="19">
        <v>210.95701172407524</v>
      </c>
      <c r="AS63" s="19">
        <v>0</v>
      </c>
      <c r="AT63" s="19">
        <v>39.2183949831864</v>
      </c>
      <c r="AU63" s="19">
        <v>0</v>
      </c>
      <c r="AV63" s="19">
        <v>0</v>
      </c>
      <c r="AW63" s="19">
        <v>0</v>
      </c>
      <c r="AX63" s="19">
        <v>1.4232482050349904</v>
      </c>
      <c r="AY63" s="19">
        <v>0</v>
      </c>
      <c r="AZ63" s="19">
        <v>36.68817595201309</v>
      </c>
      <c r="BA63" s="19">
        <v>21.506861764973188</v>
      </c>
      <c r="BB63" s="19">
        <v>0</v>
      </c>
      <c r="BC63" s="19">
        <v>0</v>
      </c>
      <c r="BD63" s="19">
        <v>0.15813868944833226</v>
      </c>
      <c r="BE63" s="19">
        <v>201.31055166772697</v>
      </c>
      <c r="BF63" s="19">
        <v>0</v>
      </c>
      <c r="BG63" s="19">
        <v>0.63255475779332904</v>
      </c>
      <c r="BH63" s="19">
        <v>0.15813868944833226</v>
      </c>
      <c r="BI63" s="19">
        <v>2.8464964100699808</v>
      </c>
      <c r="BJ63" s="19">
        <v>66.57638825774788</v>
      </c>
      <c r="BK63" s="19">
        <v>0</v>
      </c>
      <c r="BL63" s="19">
        <v>29.730073616286464</v>
      </c>
      <c r="BM63" s="19">
        <v>12.018540398073252</v>
      </c>
      <c r="BN63" s="19">
        <v>0</v>
      </c>
      <c r="BO63" s="19">
        <v>0.79069344724166135</v>
      </c>
      <c r="BP63" s="19">
        <v>0</v>
      </c>
      <c r="BQ63" s="19">
        <v>0.79069344724166135</v>
      </c>
      <c r="BR63" s="19">
        <v>16.130146323729893</v>
      </c>
      <c r="BS63" s="19">
        <v>0</v>
      </c>
      <c r="BT63" s="19">
        <v>3346.372807416159</v>
      </c>
      <c r="BU63" s="19">
        <v>88.557666091066068</v>
      </c>
      <c r="BV63" s="19">
        <v>0</v>
      </c>
      <c r="BW63" s="19">
        <v>0</v>
      </c>
      <c r="BX63" s="19">
        <v>45.069526492774699</v>
      </c>
      <c r="BY63" s="19">
        <v>0</v>
      </c>
      <c r="BZ63" s="19">
        <v>0</v>
      </c>
      <c r="CA63" s="19">
        <v>133.62719258384075</v>
      </c>
      <c r="CB63" s="19">
        <v>3480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3480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0.90470316874915191</v>
      </c>
      <c r="E64" s="19">
        <v>9.3485994104079033</v>
      </c>
      <c r="F64" s="19">
        <v>0</v>
      </c>
      <c r="G64" s="19">
        <v>0</v>
      </c>
      <c r="H64" s="19">
        <v>20.205037435397728</v>
      </c>
      <c r="I64" s="19">
        <v>17.792495652066656</v>
      </c>
      <c r="J64" s="19">
        <v>4.8250835666621441</v>
      </c>
      <c r="K64" s="19">
        <v>16.887792483317504</v>
      </c>
      <c r="L64" s="19">
        <v>6.634489904160449</v>
      </c>
      <c r="M64" s="19">
        <v>66.948034487437255</v>
      </c>
      <c r="N64" s="19">
        <v>7.5391930729096002</v>
      </c>
      <c r="O64" s="19">
        <v>0</v>
      </c>
      <c r="P64" s="19">
        <v>15.983089314568353</v>
      </c>
      <c r="Q64" s="19">
        <v>15.983089314568353</v>
      </c>
      <c r="R64" s="19">
        <v>0.30156772291638401</v>
      </c>
      <c r="S64" s="19">
        <v>6.634489904160449</v>
      </c>
      <c r="T64" s="19">
        <v>13.268979808320898</v>
      </c>
      <c r="U64" s="19">
        <v>0.30156772291638401</v>
      </c>
      <c r="V64" s="19">
        <v>9.0470316874915202</v>
      </c>
      <c r="W64" s="19">
        <v>0.30156772291638401</v>
      </c>
      <c r="X64" s="19">
        <v>20.205037435397728</v>
      </c>
      <c r="Y64" s="19">
        <v>47.34613249787229</v>
      </c>
      <c r="Z64" s="19">
        <v>503.61809727036132</v>
      </c>
      <c r="AA64" s="19">
        <v>6.0313544583276801</v>
      </c>
      <c r="AB64" s="19">
        <v>11.158005747906207</v>
      </c>
      <c r="AC64" s="19">
        <v>22.316011495812415</v>
      </c>
      <c r="AD64" s="19">
        <v>6.3329221812440641</v>
      </c>
      <c r="AE64" s="19">
        <v>16.284657037484738</v>
      </c>
      <c r="AF64" s="19">
        <v>190.89236860607107</v>
      </c>
      <c r="AG64" s="19">
        <v>23.522282387477951</v>
      </c>
      <c r="AH64" s="19">
        <v>4.5235158437457601</v>
      </c>
      <c r="AI64" s="19">
        <v>13.268979808320898</v>
      </c>
      <c r="AJ64" s="19">
        <v>9.3485994104079033</v>
      </c>
      <c r="AK64" s="19">
        <v>12.06270891665536</v>
      </c>
      <c r="AL64" s="19">
        <v>1.206270891665536</v>
      </c>
      <c r="AM64" s="19">
        <v>2.4125417833310721</v>
      </c>
      <c r="AN64" s="19">
        <v>0</v>
      </c>
      <c r="AO64" s="19">
        <v>5.4282190124949121</v>
      </c>
      <c r="AP64" s="19">
        <v>18.998766543732192</v>
      </c>
      <c r="AQ64" s="19">
        <v>49.758674281203355</v>
      </c>
      <c r="AR64" s="19">
        <v>85.042097862420277</v>
      </c>
      <c r="AS64" s="19">
        <v>771.41023522011028</v>
      </c>
      <c r="AT64" s="19">
        <v>122.43649550405192</v>
      </c>
      <c r="AU64" s="19">
        <v>3.6188126749966076</v>
      </c>
      <c r="AV64" s="19">
        <v>0.30156772291638401</v>
      </c>
      <c r="AW64" s="19">
        <v>36.188126749966081</v>
      </c>
      <c r="AX64" s="19">
        <v>30.156772291638401</v>
      </c>
      <c r="AY64" s="19">
        <v>27.744230508307325</v>
      </c>
      <c r="AZ64" s="19">
        <v>4.8250835666621441</v>
      </c>
      <c r="BA64" s="19">
        <v>17.792495652066656</v>
      </c>
      <c r="BB64" s="19">
        <v>57.29786735411296</v>
      </c>
      <c r="BC64" s="19">
        <v>3.3172449520802245</v>
      </c>
      <c r="BD64" s="19">
        <v>8.1423285187423691</v>
      </c>
      <c r="BE64" s="19">
        <v>0</v>
      </c>
      <c r="BF64" s="19">
        <v>98.00950994782481</v>
      </c>
      <c r="BG64" s="19">
        <v>51.266512895785283</v>
      </c>
      <c r="BH64" s="19">
        <v>106.15183846656718</v>
      </c>
      <c r="BI64" s="19">
        <v>41.917913485377376</v>
      </c>
      <c r="BJ64" s="19">
        <v>684.55873102019177</v>
      </c>
      <c r="BK64" s="19">
        <v>0.60313544583276801</v>
      </c>
      <c r="BL64" s="19">
        <v>82.931123802005601</v>
      </c>
      <c r="BM64" s="19">
        <v>74.788795283263227</v>
      </c>
      <c r="BN64" s="19">
        <v>52.171216064534434</v>
      </c>
      <c r="BO64" s="19">
        <v>19.300334266648576</v>
      </c>
      <c r="BP64" s="19">
        <v>193.30491038940215</v>
      </c>
      <c r="BQ64" s="19">
        <v>71.773118054099385</v>
      </c>
      <c r="BR64" s="19">
        <v>450.84374575999408</v>
      </c>
      <c r="BS64" s="19">
        <v>0</v>
      </c>
      <c r="BT64" s="19">
        <v>4273.5162014480775</v>
      </c>
      <c r="BU64" s="19">
        <v>848.00843684087181</v>
      </c>
      <c r="BV64" s="19">
        <v>0</v>
      </c>
      <c r="BW64" s="19">
        <v>0</v>
      </c>
      <c r="BX64" s="19">
        <v>19327.475361711051</v>
      </c>
      <c r="BY64" s="19">
        <v>0</v>
      </c>
      <c r="BZ64" s="19">
        <v>0</v>
      </c>
      <c r="CA64" s="19">
        <v>20175.483798551923</v>
      </c>
      <c r="CB64" s="19">
        <v>24449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24449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134.06475179689417</v>
      </c>
      <c r="E65" s="19">
        <v>1029.2047868715415</v>
      </c>
      <c r="F65" s="19">
        <v>5.6719702683301376</v>
      </c>
      <c r="G65" s="19">
        <v>0</v>
      </c>
      <c r="H65" s="19">
        <v>56.461885852922734</v>
      </c>
      <c r="I65" s="19">
        <v>0</v>
      </c>
      <c r="J65" s="19">
        <v>0</v>
      </c>
      <c r="K65" s="19">
        <v>0</v>
      </c>
      <c r="L65" s="19">
        <v>0</v>
      </c>
      <c r="M65" s="19">
        <v>81.212301569272427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0.7734504911359279</v>
      </c>
      <c r="Y65" s="19">
        <v>91.782791614796778</v>
      </c>
      <c r="Z65" s="19">
        <v>0</v>
      </c>
      <c r="AA65" s="19">
        <v>1423.6645373508647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84.306103533816142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5.4141534379514953</v>
      </c>
      <c r="BH65" s="19">
        <v>13.406475179689416</v>
      </c>
      <c r="BI65" s="19">
        <v>0</v>
      </c>
      <c r="BJ65" s="19">
        <v>0</v>
      </c>
      <c r="BK65" s="19">
        <v>0</v>
      </c>
      <c r="BL65" s="19">
        <v>313.24744891005076</v>
      </c>
      <c r="BM65" s="19">
        <v>205.73783064215681</v>
      </c>
      <c r="BN65" s="19">
        <v>58.008786835194591</v>
      </c>
      <c r="BO65" s="19">
        <v>1082.830687590299</v>
      </c>
      <c r="BP65" s="19">
        <v>2534.339442622057</v>
      </c>
      <c r="BQ65" s="19">
        <v>2.3203514734077837</v>
      </c>
      <c r="BR65" s="19">
        <v>231.00388001926379</v>
      </c>
      <c r="BS65" s="19">
        <v>0</v>
      </c>
      <c r="BT65" s="19">
        <v>7353.4516360596454</v>
      </c>
      <c r="BU65" s="19">
        <v>773.96612479668522</v>
      </c>
      <c r="BV65" s="19">
        <v>1888.5082825235575</v>
      </c>
      <c r="BW65" s="19">
        <v>0</v>
      </c>
      <c r="BX65" s="19">
        <v>18357.073956620112</v>
      </c>
      <c r="BY65" s="19">
        <v>0</v>
      </c>
      <c r="BZ65" s="19">
        <v>0</v>
      </c>
      <c r="CA65" s="19">
        <v>21019.548363940357</v>
      </c>
      <c r="CB65" s="19">
        <v>28373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28373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2.0221526480570393</v>
      </c>
      <c r="H66" s="19">
        <v>8.0886105922281573</v>
      </c>
      <c r="I66" s="19">
        <v>52.575968849483019</v>
      </c>
      <c r="J66" s="19">
        <v>9.3243705438185689</v>
      </c>
      <c r="K66" s="19">
        <v>0</v>
      </c>
      <c r="L66" s="19">
        <v>0</v>
      </c>
      <c r="M66" s="19">
        <v>0.44936725512378645</v>
      </c>
      <c r="N66" s="19">
        <v>0</v>
      </c>
      <c r="O66" s="19">
        <v>0</v>
      </c>
      <c r="P66" s="19">
        <v>3.8196216685521849</v>
      </c>
      <c r="Q66" s="19">
        <v>0</v>
      </c>
      <c r="R66" s="19">
        <v>56.620274145597101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0.44936725512378645</v>
      </c>
      <c r="Z66" s="19">
        <v>0</v>
      </c>
      <c r="AA66" s="19">
        <v>0.11234181378094661</v>
      </c>
      <c r="AB66" s="19">
        <v>214.12349706648425</v>
      </c>
      <c r="AC66" s="19">
        <v>9.099686916256676</v>
      </c>
      <c r="AD66" s="19">
        <v>26.287984424741509</v>
      </c>
      <c r="AE66" s="19">
        <v>2.1344944618379857</v>
      </c>
      <c r="AF66" s="19">
        <v>0.78639269646662635</v>
      </c>
      <c r="AG66" s="19">
        <v>0</v>
      </c>
      <c r="AH66" s="19">
        <v>15.61551211555158</v>
      </c>
      <c r="AI66" s="19">
        <v>156.15512115551581</v>
      </c>
      <c r="AJ66" s="19">
        <v>1023.8832907995475</v>
      </c>
      <c r="AK66" s="19">
        <v>218.05546054881739</v>
      </c>
      <c r="AL66" s="19">
        <v>97.962061616985451</v>
      </c>
      <c r="AM66" s="19">
        <v>4.6060143650188117</v>
      </c>
      <c r="AN66" s="19">
        <v>64.708884737825258</v>
      </c>
      <c r="AO66" s="19">
        <v>0</v>
      </c>
      <c r="AP66" s="19">
        <v>1.6851272067141994</v>
      </c>
      <c r="AQ66" s="19">
        <v>5.1677234339235447</v>
      </c>
      <c r="AR66" s="19">
        <v>80.212055039595896</v>
      </c>
      <c r="AS66" s="19">
        <v>32.466784182693573</v>
      </c>
      <c r="AT66" s="19">
        <v>752.24078507721856</v>
      </c>
      <c r="AU66" s="19">
        <v>0</v>
      </c>
      <c r="AV66" s="19">
        <v>109.42092662264201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0.44936725512378645</v>
      </c>
      <c r="BH66" s="19">
        <v>0</v>
      </c>
      <c r="BI66" s="19">
        <v>43.026914678102557</v>
      </c>
      <c r="BJ66" s="19">
        <v>0</v>
      </c>
      <c r="BK66" s="19">
        <v>0</v>
      </c>
      <c r="BL66" s="19">
        <v>0.22468362756189322</v>
      </c>
      <c r="BM66" s="19">
        <v>0.56170906890473304</v>
      </c>
      <c r="BN66" s="19">
        <v>0</v>
      </c>
      <c r="BO66" s="19">
        <v>1.3481017653713594</v>
      </c>
      <c r="BP66" s="19">
        <v>0.78639269646662635</v>
      </c>
      <c r="BQ66" s="19">
        <v>0</v>
      </c>
      <c r="BR66" s="19">
        <v>2.1344944618379857</v>
      </c>
      <c r="BS66" s="19">
        <v>0</v>
      </c>
      <c r="BT66" s="19">
        <v>2996.6055407929703</v>
      </c>
      <c r="BU66" s="19">
        <v>445.54763345523429</v>
      </c>
      <c r="BV66" s="19">
        <v>0</v>
      </c>
      <c r="BW66" s="19">
        <v>0</v>
      </c>
      <c r="BX66" s="19">
        <v>827.84682575179568</v>
      </c>
      <c r="BY66" s="19">
        <v>0</v>
      </c>
      <c r="BZ66" s="19">
        <v>0</v>
      </c>
      <c r="CA66" s="19">
        <v>1273.39445920703</v>
      </c>
      <c r="CB66" s="19">
        <v>4270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4270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63.742784929171812</v>
      </c>
      <c r="E67" s="19">
        <v>20.94727561276671</v>
      </c>
      <c r="F67" s="19">
        <v>4.8426497384353135</v>
      </c>
      <c r="G67" s="19">
        <v>18.807500146946452</v>
      </c>
      <c r="H67" s="19">
        <v>10.811497090460238</v>
      </c>
      <c r="I67" s="19">
        <v>0</v>
      </c>
      <c r="J67" s="19">
        <v>0</v>
      </c>
      <c r="K67" s="19">
        <v>270.51266678422382</v>
      </c>
      <c r="L67" s="19">
        <v>22.974431317228003</v>
      </c>
      <c r="M67" s="19">
        <v>796.2217128078529</v>
      </c>
      <c r="N67" s="19">
        <v>330.76423911126784</v>
      </c>
      <c r="O67" s="19">
        <v>0</v>
      </c>
      <c r="P67" s="19">
        <v>9.9105389995885496</v>
      </c>
      <c r="Q67" s="19">
        <v>10.13577852230647</v>
      </c>
      <c r="R67" s="19">
        <v>40.430494327866924</v>
      </c>
      <c r="S67" s="19">
        <v>21.397754658202551</v>
      </c>
      <c r="T67" s="19">
        <v>80.297889848939036</v>
      </c>
      <c r="U67" s="19">
        <v>134.01751601716336</v>
      </c>
      <c r="V67" s="19">
        <v>7.6581437724093346</v>
      </c>
      <c r="W67" s="19">
        <v>2.5902545112560982</v>
      </c>
      <c r="X67" s="19">
        <v>149.55904308469994</v>
      </c>
      <c r="Y67" s="19">
        <v>75.567859871862694</v>
      </c>
      <c r="Z67" s="19">
        <v>184.24592958325988</v>
      </c>
      <c r="AA67" s="19">
        <v>46.849820725327696</v>
      </c>
      <c r="AB67" s="19">
        <v>1640.4194439546229</v>
      </c>
      <c r="AC67" s="19">
        <v>258.12449303473812</v>
      </c>
      <c r="AD67" s="19">
        <v>29.055898430611887</v>
      </c>
      <c r="AE67" s="19">
        <v>0</v>
      </c>
      <c r="AF67" s="19">
        <v>93.812261212014334</v>
      </c>
      <c r="AG67" s="19">
        <v>159.13172280021161</v>
      </c>
      <c r="AH67" s="19">
        <v>258.91283136425085</v>
      </c>
      <c r="AI67" s="19">
        <v>153.61335449362252</v>
      </c>
      <c r="AJ67" s="19">
        <v>346.53100570152236</v>
      </c>
      <c r="AK67" s="19">
        <v>322.88085581614058</v>
      </c>
      <c r="AL67" s="19">
        <v>28.042320578381236</v>
      </c>
      <c r="AM67" s="19">
        <v>300.92000235114324</v>
      </c>
      <c r="AN67" s="19">
        <v>76.468817962734377</v>
      </c>
      <c r="AO67" s="19">
        <v>18.807500146946452</v>
      </c>
      <c r="AP67" s="19">
        <v>32.772350555457592</v>
      </c>
      <c r="AQ67" s="19">
        <v>1493.1127960971021</v>
      </c>
      <c r="AR67" s="19">
        <v>125.57103391524127</v>
      </c>
      <c r="AS67" s="19">
        <v>544.96702521601128</v>
      </c>
      <c r="AT67" s="19">
        <v>6.8698054428966087</v>
      </c>
      <c r="AU67" s="19">
        <v>0</v>
      </c>
      <c r="AV67" s="19">
        <v>0.78833832951272553</v>
      </c>
      <c r="AW67" s="19">
        <v>11.599835419972962</v>
      </c>
      <c r="AX67" s="19">
        <v>1.0135778522306471</v>
      </c>
      <c r="AY67" s="19">
        <v>52.368189031916771</v>
      </c>
      <c r="AZ67" s="19">
        <v>0</v>
      </c>
      <c r="BA67" s="19">
        <v>0</v>
      </c>
      <c r="BB67" s="19">
        <v>0</v>
      </c>
      <c r="BC67" s="19">
        <v>0.33785928407688243</v>
      </c>
      <c r="BD67" s="19">
        <v>3.6038323634867453</v>
      </c>
      <c r="BE67" s="19">
        <v>10.361018045024393</v>
      </c>
      <c r="BF67" s="19">
        <v>53.043907600070533</v>
      </c>
      <c r="BG67" s="19">
        <v>1.2388173749485687</v>
      </c>
      <c r="BH67" s="19">
        <v>0</v>
      </c>
      <c r="BI67" s="19">
        <v>0</v>
      </c>
      <c r="BJ67" s="19">
        <v>66.783518485863752</v>
      </c>
      <c r="BK67" s="19">
        <v>0</v>
      </c>
      <c r="BL67" s="19">
        <v>19.257979192382294</v>
      </c>
      <c r="BM67" s="19">
        <v>24.551107976253451</v>
      </c>
      <c r="BN67" s="19">
        <v>0</v>
      </c>
      <c r="BO67" s="19">
        <v>54.958443543172869</v>
      </c>
      <c r="BP67" s="19">
        <v>41.894551225533419</v>
      </c>
      <c r="BQ67" s="19">
        <v>0</v>
      </c>
      <c r="BR67" s="19">
        <v>11.261976135896081</v>
      </c>
      <c r="BS67" s="19">
        <v>0</v>
      </c>
      <c r="BT67" s="19">
        <v>8545.3622523952272</v>
      </c>
      <c r="BU67" s="19">
        <v>239.42961264915067</v>
      </c>
      <c r="BV67" s="19">
        <v>0</v>
      </c>
      <c r="BW67" s="19">
        <v>0</v>
      </c>
      <c r="BX67" s="19">
        <v>795.2081349556222</v>
      </c>
      <c r="BY67" s="19">
        <v>0</v>
      </c>
      <c r="BZ67" s="19">
        <v>0</v>
      </c>
      <c r="CA67" s="19">
        <v>1034.6377476047728</v>
      </c>
      <c r="CB67" s="19">
        <v>9580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9580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5.1154491822149746</v>
      </c>
      <c r="E68" s="19">
        <v>12.395126864597822</v>
      </c>
      <c r="F68" s="19">
        <v>0.78699218187922682</v>
      </c>
      <c r="G68" s="19">
        <v>0</v>
      </c>
      <c r="H68" s="19">
        <v>9.6406542280205283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671.59945321118516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53.908964458727041</v>
      </c>
      <c r="AP68" s="19">
        <v>11.804882728188403</v>
      </c>
      <c r="AQ68" s="19">
        <v>1182.750875341743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92.274833325339344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6.984555614178138</v>
      </c>
      <c r="BM68" s="19">
        <v>1.7707324092282604</v>
      </c>
      <c r="BN68" s="19">
        <v>0</v>
      </c>
      <c r="BO68" s="19">
        <v>0.1967480454698067</v>
      </c>
      <c r="BP68" s="19">
        <v>0</v>
      </c>
      <c r="BQ68" s="19">
        <v>0</v>
      </c>
      <c r="BR68" s="19">
        <v>0</v>
      </c>
      <c r="BS68" s="19">
        <v>0</v>
      </c>
      <c r="BT68" s="19">
        <v>2049.229267590772</v>
      </c>
      <c r="BU68" s="19">
        <v>1.7707324092282604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1.7707324092282604</v>
      </c>
      <c r="CB68" s="19">
        <v>2051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2051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9.6834981438286398</v>
      </c>
      <c r="E69" s="19">
        <v>18.329478629389929</v>
      </c>
      <c r="F69" s="19">
        <v>1.2680771378823221</v>
      </c>
      <c r="G69" s="19">
        <v>0</v>
      </c>
      <c r="H69" s="19">
        <v>4.9570288117218047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1.7291960971122571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106.1726403626926</v>
      </c>
      <c r="AP69" s="19">
        <v>71.819277900062417</v>
      </c>
      <c r="AQ69" s="19">
        <v>3163.5066197969709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0.80695817865238673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102.02256972962319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5.533427510759223</v>
      </c>
      <c r="BM69" s="19">
        <v>1.0375176582673542</v>
      </c>
      <c r="BN69" s="19">
        <v>0</v>
      </c>
      <c r="BO69" s="19">
        <v>0.34583921942245144</v>
      </c>
      <c r="BP69" s="19">
        <v>0</v>
      </c>
      <c r="BQ69" s="19">
        <v>0</v>
      </c>
      <c r="BR69" s="19">
        <v>17.753079930352509</v>
      </c>
      <c r="BS69" s="19">
        <v>0</v>
      </c>
      <c r="BT69" s="19">
        <v>3504.9652091067383</v>
      </c>
      <c r="BU69" s="19">
        <v>4.0347908932619339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4.0347908932619339</v>
      </c>
      <c r="CB69" s="19">
        <v>3509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3509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607.06318335431718</v>
      </c>
      <c r="E70" s="19">
        <v>393.81180836260017</v>
      </c>
      <c r="F70" s="19">
        <v>11.213753230402226</v>
      </c>
      <c r="G70" s="19">
        <v>11.593880458551453</v>
      </c>
      <c r="H70" s="19">
        <v>6.4621628785368763</v>
      </c>
      <c r="I70" s="19">
        <v>0.380127228149228</v>
      </c>
      <c r="J70" s="19">
        <v>2.0906997548207542</v>
      </c>
      <c r="K70" s="19">
        <v>0.190063614074614</v>
      </c>
      <c r="L70" s="19">
        <v>34.211450533430522</v>
      </c>
      <c r="M70" s="19">
        <v>307.52292757272551</v>
      </c>
      <c r="N70" s="19">
        <v>322.91808031276918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36.302150288251276</v>
      </c>
      <c r="U70" s="19">
        <v>0</v>
      </c>
      <c r="V70" s="19">
        <v>0</v>
      </c>
      <c r="W70" s="19">
        <v>0</v>
      </c>
      <c r="X70" s="19">
        <v>94.461616195083153</v>
      </c>
      <c r="Y70" s="19">
        <v>35.161768603803594</v>
      </c>
      <c r="Z70" s="19">
        <v>63.481247100921081</v>
      </c>
      <c r="AA70" s="19">
        <v>10.833626002252998</v>
      </c>
      <c r="AB70" s="19">
        <v>98.262888476575441</v>
      </c>
      <c r="AC70" s="19">
        <v>699.05397256643028</v>
      </c>
      <c r="AD70" s="19">
        <v>62.911056258697243</v>
      </c>
      <c r="AE70" s="19">
        <v>1.140381684447684</v>
      </c>
      <c r="AF70" s="19">
        <v>36.872341130475121</v>
      </c>
      <c r="AG70" s="19">
        <v>0.190063614074614</v>
      </c>
      <c r="AH70" s="19">
        <v>66.332201312040283</v>
      </c>
      <c r="AI70" s="19">
        <v>72.794364190577156</v>
      </c>
      <c r="AJ70" s="19">
        <v>489.03367901398184</v>
      </c>
      <c r="AK70" s="19">
        <v>22.047379232655224</v>
      </c>
      <c r="AL70" s="19">
        <v>33.07106884898284</v>
      </c>
      <c r="AM70" s="19">
        <v>107.00581472400769</v>
      </c>
      <c r="AN70" s="19">
        <v>41.623931482340467</v>
      </c>
      <c r="AO70" s="19">
        <v>26.798969584520574</v>
      </c>
      <c r="AP70" s="19">
        <v>11.593880458551453</v>
      </c>
      <c r="AQ70" s="19">
        <v>5872.2054204492742</v>
      </c>
      <c r="AR70" s="19">
        <v>42.004058710489694</v>
      </c>
      <c r="AS70" s="19">
        <v>0.76025445629845601</v>
      </c>
      <c r="AT70" s="19">
        <v>0</v>
      </c>
      <c r="AU70" s="19">
        <v>0</v>
      </c>
      <c r="AV70" s="19">
        <v>0</v>
      </c>
      <c r="AW70" s="19">
        <v>0</v>
      </c>
      <c r="AX70" s="19">
        <v>38.963040885295875</v>
      </c>
      <c r="AY70" s="19">
        <v>122.59103107812604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224.46512822211915</v>
      </c>
      <c r="BF70" s="19">
        <v>0</v>
      </c>
      <c r="BG70" s="19">
        <v>0.76025445629845601</v>
      </c>
      <c r="BH70" s="19">
        <v>0</v>
      </c>
      <c r="BI70" s="19">
        <v>0</v>
      </c>
      <c r="BJ70" s="19">
        <v>16.915661652640647</v>
      </c>
      <c r="BK70" s="19">
        <v>0</v>
      </c>
      <c r="BL70" s="19">
        <v>59.870038433503417</v>
      </c>
      <c r="BM70" s="19">
        <v>29.649923795639783</v>
      </c>
      <c r="BN70" s="19">
        <v>0</v>
      </c>
      <c r="BO70" s="19">
        <v>25.278460671923661</v>
      </c>
      <c r="BP70" s="19">
        <v>13.30445298522298</v>
      </c>
      <c r="BQ70" s="19">
        <v>0.190063614074614</v>
      </c>
      <c r="BR70" s="19">
        <v>12.164071300775296</v>
      </c>
      <c r="BS70" s="19">
        <v>0</v>
      </c>
      <c r="BT70" s="19">
        <v>10165.55239878073</v>
      </c>
      <c r="BU70" s="19">
        <v>758.92401099993378</v>
      </c>
      <c r="BV70" s="19">
        <v>0</v>
      </c>
      <c r="BW70" s="19">
        <v>0</v>
      </c>
      <c r="BX70" s="19">
        <v>548.52359021933603</v>
      </c>
      <c r="BY70" s="19">
        <v>0</v>
      </c>
      <c r="BZ70" s="19">
        <v>0</v>
      </c>
      <c r="CA70" s="19">
        <v>1307.4476012192697</v>
      </c>
      <c r="CB70" s="19">
        <v>11473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11473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5.7718735684837374E-2</v>
      </c>
      <c r="AD71" s="19">
        <v>6.5943655519926709</v>
      </c>
      <c r="AE71" s="19">
        <v>1.3788364635822263</v>
      </c>
      <c r="AF71" s="19">
        <v>0</v>
      </c>
      <c r="AG71" s="19">
        <v>0</v>
      </c>
      <c r="AH71" s="19">
        <v>0</v>
      </c>
      <c r="AI71" s="19">
        <v>1.4429683921209344E-2</v>
      </c>
      <c r="AJ71" s="19">
        <v>3.6875858909757218E-2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6.4131928538708194E-3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8.0886394869445724</v>
      </c>
      <c r="BU71" s="19">
        <v>12.911360513055429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12.911360513055429</v>
      </c>
      <c r="CB71" s="19">
        <v>21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21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13.180892479942409</v>
      </c>
      <c r="E72" s="19">
        <v>24.796553977891659</v>
      </c>
      <c r="F72" s="19">
        <v>1.0709475139953206</v>
      </c>
      <c r="G72" s="19">
        <v>8.567580111962565</v>
      </c>
      <c r="H72" s="19">
        <v>200.51432685112388</v>
      </c>
      <c r="I72" s="19">
        <v>0</v>
      </c>
      <c r="J72" s="19">
        <v>5.7666404599748038</v>
      </c>
      <c r="K72" s="19">
        <v>13.345653635941687</v>
      </c>
      <c r="L72" s="19">
        <v>0</v>
      </c>
      <c r="M72" s="19">
        <v>3.1304619639863218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11.450900341949968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8.2380577999640048E-2</v>
      </c>
      <c r="AB72" s="19">
        <v>71.918244593685756</v>
      </c>
      <c r="AC72" s="19">
        <v>69.529207831696198</v>
      </c>
      <c r="AD72" s="19">
        <v>649.98276041715997</v>
      </c>
      <c r="AE72" s="19">
        <v>9.4737664699586048</v>
      </c>
      <c r="AF72" s="19">
        <v>1668.1243239147116</v>
      </c>
      <c r="AG72" s="19">
        <v>4.1190288999820028</v>
      </c>
      <c r="AH72" s="19">
        <v>264.85355826884279</v>
      </c>
      <c r="AI72" s="19">
        <v>804.94062763448289</v>
      </c>
      <c r="AJ72" s="19">
        <v>637.70805429521363</v>
      </c>
      <c r="AK72" s="19">
        <v>718.77054304685942</v>
      </c>
      <c r="AL72" s="19">
        <v>98.609551865569145</v>
      </c>
      <c r="AM72" s="19">
        <v>110.06045220751911</v>
      </c>
      <c r="AN72" s="19">
        <v>77.35536274166202</v>
      </c>
      <c r="AO72" s="19">
        <v>16.640876755927291</v>
      </c>
      <c r="AP72" s="19">
        <v>6.919968551969764</v>
      </c>
      <c r="AQ72" s="19">
        <v>1771.8414716162583</v>
      </c>
      <c r="AR72" s="19">
        <v>0</v>
      </c>
      <c r="AS72" s="19">
        <v>82.874861467637899</v>
      </c>
      <c r="AT72" s="19">
        <v>2.3066561839899213</v>
      </c>
      <c r="AU72" s="19">
        <v>0</v>
      </c>
      <c r="AV72" s="19">
        <v>0</v>
      </c>
      <c r="AW72" s="19">
        <v>0.41190288999820029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1.1533280919949607</v>
      </c>
      <c r="BD72" s="19">
        <v>0</v>
      </c>
      <c r="BE72" s="19">
        <v>0</v>
      </c>
      <c r="BF72" s="19">
        <v>0</v>
      </c>
      <c r="BG72" s="19">
        <v>2.6361784959884815</v>
      </c>
      <c r="BH72" s="19">
        <v>0</v>
      </c>
      <c r="BI72" s="19">
        <v>19.524196985914696</v>
      </c>
      <c r="BJ72" s="19">
        <v>0</v>
      </c>
      <c r="BK72" s="19">
        <v>0</v>
      </c>
      <c r="BL72" s="19">
        <v>12.357086699946008</v>
      </c>
      <c r="BM72" s="19">
        <v>3.2952231199856024</v>
      </c>
      <c r="BN72" s="19">
        <v>0</v>
      </c>
      <c r="BO72" s="19">
        <v>0.41190288999820029</v>
      </c>
      <c r="BP72" s="19">
        <v>0</v>
      </c>
      <c r="BQ72" s="19">
        <v>0</v>
      </c>
      <c r="BR72" s="19">
        <v>0</v>
      </c>
      <c r="BS72" s="19">
        <v>0</v>
      </c>
      <c r="BT72" s="19">
        <v>7387.7254738517204</v>
      </c>
      <c r="BU72" s="19">
        <v>1279.6175180684088</v>
      </c>
      <c r="BV72" s="19">
        <v>0</v>
      </c>
      <c r="BW72" s="19">
        <v>0</v>
      </c>
      <c r="BX72" s="19">
        <v>19.688958141913972</v>
      </c>
      <c r="BY72" s="19">
        <v>9.9680499379564473</v>
      </c>
      <c r="BZ72" s="19">
        <v>0</v>
      </c>
      <c r="CA72" s="19">
        <v>1309.2745261482794</v>
      </c>
      <c r="CB72" s="19">
        <v>8697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8697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0.6510887179391659</v>
      </c>
      <c r="K73" s="19">
        <v>34.637919794363626</v>
      </c>
      <c r="L73" s="19">
        <v>0</v>
      </c>
      <c r="M73" s="19">
        <v>58.98863784528843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29.168774563674631</v>
      </c>
      <c r="U73" s="19">
        <v>40.888371486579622</v>
      </c>
      <c r="V73" s="19">
        <v>0</v>
      </c>
      <c r="W73" s="19">
        <v>0</v>
      </c>
      <c r="X73" s="19">
        <v>3.2554435896958296</v>
      </c>
      <c r="Y73" s="19">
        <v>26.043548717566637</v>
      </c>
      <c r="Z73" s="19">
        <v>0</v>
      </c>
      <c r="AA73" s="19">
        <v>0.91152420511483223</v>
      </c>
      <c r="AB73" s="19">
        <v>10.156983999850988</v>
      </c>
      <c r="AC73" s="19">
        <v>13.803080820310319</v>
      </c>
      <c r="AD73" s="19">
        <v>164.46501015143332</v>
      </c>
      <c r="AE73" s="19">
        <v>1175.7360068545458</v>
      </c>
      <c r="AF73" s="19">
        <v>312.52258461079964</v>
      </c>
      <c r="AG73" s="19">
        <v>29.038556820086797</v>
      </c>
      <c r="AH73" s="19">
        <v>1120.7841190604802</v>
      </c>
      <c r="AI73" s="19">
        <v>211.4736155866411</v>
      </c>
      <c r="AJ73" s="19">
        <v>93.235904408888558</v>
      </c>
      <c r="AK73" s="19">
        <v>482.58695773650982</v>
      </c>
      <c r="AL73" s="19">
        <v>124.22772738279286</v>
      </c>
      <c r="AM73" s="19">
        <v>359.5311900460074</v>
      </c>
      <c r="AN73" s="19">
        <v>54.951887794065605</v>
      </c>
      <c r="AO73" s="19">
        <v>1.4323951794661649</v>
      </c>
      <c r="AP73" s="19">
        <v>13.282209845958985</v>
      </c>
      <c r="AQ73" s="19">
        <v>576.99482183768885</v>
      </c>
      <c r="AR73" s="19">
        <v>0</v>
      </c>
      <c r="AS73" s="19">
        <v>2.9950081025201634</v>
      </c>
      <c r="AT73" s="19">
        <v>1.562612923053998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9.5058952819118225</v>
      </c>
      <c r="BF73" s="19">
        <v>0</v>
      </c>
      <c r="BG73" s="19">
        <v>0.13021774358783317</v>
      </c>
      <c r="BH73" s="19">
        <v>0</v>
      </c>
      <c r="BI73" s="19">
        <v>0</v>
      </c>
      <c r="BJ73" s="19">
        <v>0</v>
      </c>
      <c r="BK73" s="19">
        <v>0</v>
      </c>
      <c r="BL73" s="19">
        <v>2.0834838974053307</v>
      </c>
      <c r="BM73" s="19">
        <v>0.3906532307634995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4955.4362322349916</v>
      </c>
      <c r="BU73" s="19">
        <v>1984.5184122785779</v>
      </c>
      <c r="BV73" s="19">
        <v>0</v>
      </c>
      <c r="BW73" s="19">
        <v>0</v>
      </c>
      <c r="BX73" s="19">
        <v>51.045355486430608</v>
      </c>
      <c r="BY73" s="19">
        <v>0</v>
      </c>
      <c r="BZ73" s="19">
        <v>0</v>
      </c>
      <c r="CA73" s="19">
        <v>2035.5637677650082</v>
      </c>
      <c r="CB73" s="19">
        <v>6991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6991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17.71371769383698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0.20129224652087474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28.382206759443342</v>
      </c>
      <c r="AE74" s="19">
        <v>92.594433399602394</v>
      </c>
      <c r="AF74" s="19">
        <v>0</v>
      </c>
      <c r="AG74" s="19">
        <v>0</v>
      </c>
      <c r="AH74" s="19">
        <v>262.08250497017895</v>
      </c>
      <c r="AI74" s="19">
        <v>203.90904572564611</v>
      </c>
      <c r="AJ74" s="19">
        <v>0</v>
      </c>
      <c r="AK74" s="19">
        <v>537.65159045725648</v>
      </c>
      <c r="AL74" s="19">
        <v>5.2335984095427435</v>
      </c>
      <c r="AM74" s="19">
        <v>0</v>
      </c>
      <c r="AN74" s="19">
        <v>259.66699801192846</v>
      </c>
      <c r="AO74" s="19">
        <v>0</v>
      </c>
      <c r="AP74" s="19">
        <v>0</v>
      </c>
      <c r="AQ74" s="19">
        <v>86.354373757455264</v>
      </c>
      <c r="AR74" s="19">
        <v>115.74304174950299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1609.5328031809145</v>
      </c>
      <c r="BU74" s="19">
        <v>10.467196819085487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10.467196819085487</v>
      </c>
      <c r="CB74" s="19">
        <v>1620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1620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52.547851677457331</v>
      </c>
      <c r="E75" s="19">
        <v>84.076562683931726</v>
      </c>
      <c r="F75" s="19">
        <v>7.4105944673337252</v>
      </c>
      <c r="G75" s="19">
        <v>8.7579752795762218</v>
      </c>
      <c r="H75" s="19">
        <v>143.36131842260153</v>
      </c>
      <c r="I75" s="19">
        <v>77.339658622719242</v>
      </c>
      <c r="J75" s="19">
        <v>33.010829899941143</v>
      </c>
      <c r="K75" s="19">
        <v>285.24051795173631</v>
      </c>
      <c r="L75" s="19">
        <v>15.494879340788698</v>
      </c>
      <c r="M75" s="19">
        <v>306.9333490288405</v>
      </c>
      <c r="N75" s="19">
        <v>489.63818716892291</v>
      </c>
      <c r="O75" s="19">
        <v>4.0421424367274863</v>
      </c>
      <c r="P75" s="19">
        <v>11.856951147733962</v>
      </c>
      <c r="Q75" s="19">
        <v>13.473808122424956</v>
      </c>
      <c r="R75" s="19">
        <v>9.2969276044732183</v>
      </c>
      <c r="S75" s="19">
        <v>57.802636845203061</v>
      </c>
      <c r="T75" s="19">
        <v>17.111736315479696</v>
      </c>
      <c r="U75" s="19">
        <v>3.7726662742789876</v>
      </c>
      <c r="V75" s="19">
        <v>30.585544437904652</v>
      </c>
      <c r="W75" s="19">
        <v>5.7937374926427312</v>
      </c>
      <c r="X75" s="19">
        <v>63.596374337845795</v>
      </c>
      <c r="Y75" s="19">
        <v>116.27896409652737</v>
      </c>
      <c r="Z75" s="19">
        <v>121.53374926427311</v>
      </c>
      <c r="AA75" s="19">
        <v>19.671759858740437</v>
      </c>
      <c r="AB75" s="19">
        <v>23.84864037669217</v>
      </c>
      <c r="AC75" s="19">
        <v>31.124496762801648</v>
      </c>
      <c r="AD75" s="19">
        <v>280.79416127133612</v>
      </c>
      <c r="AE75" s="19">
        <v>27.217092407298413</v>
      </c>
      <c r="AF75" s="19">
        <v>1382.2779752795764</v>
      </c>
      <c r="AG75" s="19">
        <v>150.50243672748675</v>
      </c>
      <c r="AH75" s="19">
        <v>362.1759623307828</v>
      </c>
      <c r="AI75" s="19">
        <v>951.65506768687465</v>
      </c>
      <c r="AJ75" s="19">
        <v>692.82321365509119</v>
      </c>
      <c r="AK75" s="19">
        <v>366.21810476751028</v>
      </c>
      <c r="AL75" s="19">
        <v>369.04760447321956</v>
      </c>
      <c r="AM75" s="19">
        <v>221.10519128899352</v>
      </c>
      <c r="AN75" s="19">
        <v>433.18293113596235</v>
      </c>
      <c r="AO75" s="19">
        <v>338.19258387286641</v>
      </c>
      <c r="AP75" s="19">
        <v>72.084873454973518</v>
      </c>
      <c r="AQ75" s="19">
        <v>4179.7100176574459</v>
      </c>
      <c r="AR75" s="19">
        <v>45.271995291347849</v>
      </c>
      <c r="AS75" s="19">
        <v>180.54902884049443</v>
      </c>
      <c r="AT75" s="19">
        <v>12.126427310182461</v>
      </c>
      <c r="AU75" s="19">
        <v>0.13473808122424955</v>
      </c>
      <c r="AV75" s="19">
        <v>0</v>
      </c>
      <c r="AW75" s="19">
        <v>0.67369040612124775</v>
      </c>
      <c r="AX75" s="19">
        <v>20.614926427310181</v>
      </c>
      <c r="AY75" s="19">
        <v>279.44678045909359</v>
      </c>
      <c r="AZ75" s="19">
        <v>0</v>
      </c>
      <c r="BA75" s="19">
        <v>1.6168569746909947</v>
      </c>
      <c r="BB75" s="19">
        <v>3.2337139493819893</v>
      </c>
      <c r="BC75" s="19">
        <v>0.40421424367274866</v>
      </c>
      <c r="BD75" s="19">
        <v>0</v>
      </c>
      <c r="BE75" s="19">
        <v>68.716421424367269</v>
      </c>
      <c r="BF75" s="19">
        <v>0</v>
      </c>
      <c r="BG75" s="19">
        <v>4.3116185991759854</v>
      </c>
      <c r="BH75" s="19">
        <v>0</v>
      </c>
      <c r="BI75" s="19">
        <v>0</v>
      </c>
      <c r="BJ75" s="19">
        <v>34.492948793407884</v>
      </c>
      <c r="BK75" s="19">
        <v>11.722213066509712</v>
      </c>
      <c r="BL75" s="19">
        <v>164.51519717480869</v>
      </c>
      <c r="BM75" s="19">
        <v>14.416974690994703</v>
      </c>
      <c r="BN75" s="19">
        <v>0</v>
      </c>
      <c r="BO75" s="19">
        <v>24.926545026486167</v>
      </c>
      <c r="BP75" s="19">
        <v>0</v>
      </c>
      <c r="BQ75" s="19">
        <v>0</v>
      </c>
      <c r="BR75" s="19">
        <v>13.743284284873456</v>
      </c>
      <c r="BS75" s="19">
        <v>0</v>
      </c>
      <c r="BT75" s="19">
        <v>12741.50665097116</v>
      </c>
      <c r="BU75" s="19">
        <v>724.62140082401413</v>
      </c>
      <c r="BV75" s="19">
        <v>0</v>
      </c>
      <c r="BW75" s="19">
        <v>0</v>
      </c>
      <c r="BX75" s="19">
        <v>2263.330288404944</v>
      </c>
      <c r="BY75" s="19">
        <v>1439.5416597998824</v>
      </c>
      <c r="BZ75" s="19">
        <v>0</v>
      </c>
      <c r="CA75" s="19">
        <v>4427.4933490288404</v>
      </c>
      <c r="CB75" s="19">
        <v>17169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17169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25.345818815331011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1349.3061846689895</v>
      </c>
      <c r="AH76" s="19">
        <v>57.2273519163763</v>
      </c>
      <c r="AI76" s="19">
        <v>9.3253484320557494</v>
      </c>
      <c r="AJ76" s="19">
        <v>3.5069686411149825</v>
      </c>
      <c r="AK76" s="19">
        <v>30.128048780487802</v>
      </c>
      <c r="AL76" s="19">
        <v>0.55792682926829273</v>
      </c>
      <c r="AM76" s="19">
        <v>3.5069686411149825</v>
      </c>
      <c r="AN76" s="19">
        <v>42.561846689895468</v>
      </c>
      <c r="AO76" s="19">
        <v>13.948170731707316</v>
      </c>
      <c r="AP76" s="19">
        <v>0</v>
      </c>
      <c r="AQ76" s="19">
        <v>0</v>
      </c>
      <c r="AR76" s="19">
        <v>0</v>
      </c>
      <c r="AS76" s="19">
        <v>3.1881533101045294</v>
      </c>
      <c r="AT76" s="19">
        <v>0</v>
      </c>
      <c r="AU76" s="19">
        <v>0</v>
      </c>
      <c r="AV76" s="19">
        <v>0</v>
      </c>
      <c r="AW76" s="19">
        <v>17.295731707317074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37.939024390243901</v>
      </c>
      <c r="BD76" s="19">
        <v>0</v>
      </c>
      <c r="BE76" s="19">
        <v>0</v>
      </c>
      <c r="BF76" s="19">
        <v>0</v>
      </c>
      <c r="BG76" s="19">
        <v>0.71733449477351918</v>
      </c>
      <c r="BH76" s="19">
        <v>0</v>
      </c>
      <c r="BI76" s="19">
        <v>0</v>
      </c>
      <c r="BJ76" s="19">
        <v>0</v>
      </c>
      <c r="BK76" s="19">
        <v>0</v>
      </c>
      <c r="BL76" s="19">
        <v>5.9777874564459932</v>
      </c>
      <c r="BM76" s="19">
        <v>2.7896341463414638</v>
      </c>
      <c r="BN76" s="19">
        <v>0</v>
      </c>
      <c r="BO76" s="19">
        <v>0.23911149825783973</v>
      </c>
      <c r="BP76" s="19">
        <v>7.9703832752613238E-2</v>
      </c>
      <c r="BQ76" s="19">
        <v>1.2752613240418118</v>
      </c>
      <c r="BR76" s="19">
        <v>13.230836236933797</v>
      </c>
      <c r="BS76" s="19">
        <v>0</v>
      </c>
      <c r="BT76" s="19">
        <v>1618.1472125435541</v>
      </c>
      <c r="BU76" s="19">
        <v>28.852787456445995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28.852787456445995</v>
      </c>
      <c r="CB76" s="19">
        <v>1647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1647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0.20318556898867779</v>
      </c>
      <c r="E77" s="19">
        <v>0</v>
      </c>
      <c r="F77" s="19">
        <v>0</v>
      </c>
      <c r="G77" s="19">
        <v>0</v>
      </c>
      <c r="H77" s="19">
        <v>10.768835156399922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1015.1151026674343</v>
      </c>
      <c r="AH77" s="19">
        <v>0</v>
      </c>
      <c r="AI77" s="19">
        <v>5.4860103626943006</v>
      </c>
      <c r="AJ77" s="19">
        <v>0</v>
      </c>
      <c r="AK77" s="19">
        <v>0.40637113797735558</v>
      </c>
      <c r="AL77" s="19">
        <v>5.6891959316829785</v>
      </c>
      <c r="AM77" s="19">
        <v>0</v>
      </c>
      <c r="AN77" s="19">
        <v>32.10331990021109</v>
      </c>
      <c r="AO77" s="19">
        <v>6.0955670696603343</v>
      </c>
      <c r="AP77" s="19">
        <v>2.8445979658414893</v>
      </c>
      <c r="AQ77" s="19">
        <v>0</v>
      </c>
      <c r="AR77" s="19">
        <v>0.60955670696603337</v>
      </c>
      <c r="AS77" s="19">
        <v>26.210938399539437</v>
      </c>
      <c r="AT77" s="19">
        <v>0</v>
      </c>
      <c r="AU77" s="19">
        <v>0</v>
      </c>
      <c r="AV77" s="19">
        <v>0</v>
      </c>
      <c r="AW77" s="19">
        <v>8.9401650355018241</v>
      </c>
      <c r="AX77" s="19">
        <v>0.20318556898867779</v>
      </c>
      <c r="AY77" s="19">
        <v>0</v>
      </c>
      <c r="AZ77" s="19">
        <v>0</v>
      </c>
      <c r="BA77" s="19">
        <v>78.632815198618317</v>
      </c>
      <c r="BB77" s="19">
        <v>2.235041258875456</v>
      </c>
      <c r="BC77" s="19">
        <v>555.30616004605645</v>
      </c>
      <c r="BD77" s="19">
        <v>107.68835156399923</v>
      </c>
      <c r="BE77" s="19">
        <v>0.20318556898867779</v>
      </c>
      <c r="BF77" s="19">
        <v>84.118825561312605</v>
      </c>
      <c r="BG77" s="19">
        <v>112.97117635770486</v>
      </c>
      <c r="BH77" s="19">
        <v>38.402072538860104</v>
      </c>
      <c r="BI77" s="19">
        <v>13.003876415275379</v>
      </c>
      <c r="BJ77" s="19">
        <v>130.24194972174246</v>
      </c>
      <c r="BK77" s="19">
        <v>7.9242371905584346</v>
      </c>
      <c r="BL77" s="19">
        <v>102.4055267702936</v>
      </c>
      <c r="BM77" s="19">
        <v>258.45204375359816</v>
      </c>
      <c r="BN77" s="19">
        <v>34.541546728075225</v>
      </c>
      <c r="BO77" s="19">
        <v>29.665093072346959</v>
      </c>
      <c r="BP77" s="19">
        <v>21.131299174822487</v>
      </c>
      <c r="BQ77" s="19">
        <v>1.0159278449433888</v>
      </c>
      <c r="BR77" s="19">
        <v>132.07061984264055</v>
      </c>
      <c r="BS77" s="19">
        <v>0</v>
      </c>
      <c r="BT77" s="19">
        <v>2824.6857800805988</v>
      </c>
      <c r="BU77" s="19">
        <v>107.07879485703319</v>
      </c>
      <c r="BV77" s="19">
        <v>0</v>
      </c>
      <c r="BW77" s="19">
        <v>0</v>
      </c>
      <c r="BX77" s="19">
        <v>3742.0686240644791</v>
      </c>
      <c r="BY77" s="19">
        <v>3914.1668009978889</v>
      </c>
      <c r="BZ77" s="19">
        <v>0</v>
      </c>
      <c r="CA77" s="19">
        <v>7763.3142199194017</v>
      </c>
      <c r="CB77" s="19">
        <v>10588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10588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3246.5239290254822</v>
      </c>
      <c r="AH78" s="19">
        <v>1.6108783372947875</v>
      </c>
      <c r="AI78" s="19">
        <v>0</v>
      </c>
      <c r="AJ78" s="19">
        <v>61.213376817201919</v>
      </c>
      <c r="AK78" s="19">
        <v>0</v>
      </c>
      <c r="AL78" s="19">
        <v>8.054391686473938</v>
      </c>
      <c r="AM78" s="19">
        <v>7.4503123099883917</v>
      </c>
      <c r="AN78" s="19">
        <v>0.60407937648554522</v>
      </c>
      <c r="AO78" s="19">
        <v>0</v>
      </c>
      <c r="AP78" s="19">
        <v>0</v>
      </c>
      <c r="AQ78" s="19">
        <v>2.8190370902658781</v>
      </c>
      <c r="AR78" s="19">
        <v>0</v>
      </c>
      <c r="AS78" s="19">
        <v>4.6312752197225135</v>
      </c>
      <c r="AT78" s="19">
        <v>0.80543916864739373</v>
      </c>
      <c r="AU78" s="19">
        <v>0</v>
      </c>
      <c r="AV78" s="19">
        <v>2.4163175059421809</v>
      </c>
      <c r="AW78" s="19">
        <v>6.2421535570173017</v>
      </c>
      <c r="AX78" s="19">
        <v>0</v>
      </c>
      <c r="AY78" s="19">
        <v>0</v>
      </c>
      <c r="AZ78" s="19">
        <v>0</v>
      </c>
      <c r="BA78" s="19">
        <v>30.203968824277265</v>
      </c>
      <c r="BB78" s="19">
        <v>65.844652036924444</v>
      </c>
      <c r="BC78" s="19">
        <v>0</v>
      </c>
      <c r="BD78" s="19">
        <v>33.828445083190537</v>
      </c>
      <c r="BE78" s="19">
        <v>0</v>
      </c>
      <c r="BF78" s="19">
        <v>33.023005914543141</v>
      </c>
      <c r="BG78" s="19">
        <v>39.063799679398592</v>
      </c>
      <c r="BH78" s="19">
        <v>0.60407937648554522</v>
      </c>
      <c r="BI78" s="19">
        <v>0</v>
      </c>
      <c r="BJ78" s="19">
        <v>281.50098944226414</v>
      </c>
      <c r="BK78" s="19">
        <v>33.425725498866839</v>
      </c>
      <c r="BL78" s="19">
        <v>2.6176772981040299</v>
      </c>
      <c r="BM78" s="19">
        <v>1.2081587529710904</v>
      </c>
      <c r="BN78" s="19">
        <v>0.60407937648554522</v>
      </c>
      <c r="BO78" s="19">
        <v>0.20135979216184843</v>
      </c>
      <c r="BP78" s="19">
        <v>0.60407937648554522</v>
      </c>
      <c r="BQ78" s="19">
        <v>23.156376098612569</v>
      </c>
      <c r="BR78" s="19">
        <v>136.92465867005691</v>
      </c>
      <c r="BS78" s="19">
        <v>0</v>
      </c>
      <c r="BT78" s="19">
        <v>4025.1822453153504</v>
      </c>
      <c r="BU78" s="19">
        <v>317.1416726549113</v>
      </c>
      <c r="BV78" s="19">
        <v>0</v>
      </c>
      <c r="BW78" s="19">
        <v>0</v>
      </c>
      <c r="BX78" s="19">
        <v>9196.5044276159406</v>
      </c>
      <c r="BY78" s="19">
        <v>4675.1716544137971</v>
      </c>
      <c r="BZ78" s="19">
        <v>0</v>
      </c>
      <c r="CA78" s="19">
        <v>14188.817754684651</v>
      </c>
      <c r="CB78" s="19">
        <v>18214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18214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58.508921747798638</v>
      </c>
      <c r="I79" s="19">
        <v>0</v>
      </c>
      <c r="J79" s="19">
        <v>0</v>
      </c>
      <c r="K79" s="19">
        <v>5.7888685828210669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60.576374813091874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521.20491776042536</v>
      </c>
      <c r="AH79" s="19">
        <v>8.6833028742316003</v>
      </c>
      <c r="AI79" s="19">
        <v>166.84346236916431</v>
      </c>
      <c r="AJ79" s="19">
        <v>49.618873567037717</v>
      </c>
      <c r="AK79" s="19">
        <v>0.41349061305864759</v>
      </c>
      <c r="AL79" s="19">
        <v>9.0967934872902472</v>
      </c>
      <c r="AM79" s="19">
        <v>11.164246552583487</v>
      </c>
      <c r="AN79" s="19">
        <v>68.432696461206177</v>
      </c>
      <c r="AO79" s="19">
        <v>1.4472171457052667</v>
      </c>
      <c r="AP79" s="19">
        <v>0.82698122611729519</v>
      </c>
      <c r="AQ79" s="19">
        <v>191.23940853962452</v>
      </c>
      <c r="AR79" s="19">
        <v>0</v>
      </c>
      <c r="AS79" s="19">
        <v>24.189200863930886</v>
      </c>
      <c r="AT79" s="19">
        <v>0</v>
      </c>
      <c r="AU79" s="19">
        <v>0</v>
      </c>
      <c r="AV79" s="19">
        <v>0</v>
      </c>
      <c r="AW79" s="19">
        <v>7.2360857285263336</v>
      </c>
      <c r="AX79" s="19">
        <v>0</v>
      </c>
      <c r="AY79" s="19">
        <v>0</v>
      </c>
      <c r="AZ79" s="19">
        <v>0</v>
      </c>
      <c r="BA79" s="19">
        <v>10.957501246054163</v>
      </c>
      <c r="BB79" s="19">
        <v>0</v>
      </c>
      <c r="BC79" s="19">
        <v>5.1686326632330957</v>
      </c>
      <c r="BD79" s="19">
        <v>0</v>
      </c>
      <c r="BE79" s="19">
        <v>0</v>
      </c>
      <c r="BF79" s="19">
        <v>0</v>
      </c>
      <c r="BG79" s="19">
        <v>373.79551420501747</v>
      </c>
      <c r="BH79" s="19">
        <v>1.2404718391759428</v>
      </c>
      <c r="BI79" s="19">
        <v>0</v>
      </c>
      <c r="BJ79" s="19">
        <v>0</v>
      </c>
      <c r="BK79" s="19">
        <v>0</v>
      </c>
      <c r="BL79" s="19">
        <v>17.366605748463201</v>
      </c>
      <c r="BM79" s="19">
        <v>32.252267818574516</v>
      </c>
      <c r="BN79" s="19">
        <v>0</v>
      </c>
      <c r="BO79" s="19">
        <v>77.736235255025747</v>
      </c>
      <c r="BP79" s="19">
        <v>45.070476823392589</v>
      </c>
      <c r="BQ79" s="19">
        <v>0</v>
      </c>
      <c r="BR79" s="19">
        <v>8.2698122611729534</v>
      </c>
      <c r="BS79" s="19">
        <v>0</v>
      </c>
      <c r="BT79" s="19">
        <v>1757.128360192723</v>
      </c>
      <c r="BU79" s="19">
        <v>221.21747798637645</v>
      </c>
      <c r="BV79" s="19">
        <v>0</v>
      </c>
      <c r="BW79" s="19">
        <v>0</v>
      </c>
      <c r="BX79" s="19">
        <v>1532.6029573018773</v>
      </c>
      <c r="BY79" s="19">
        <v>2711.0512045190235</v>
      </c>
      <c r="BZ79" s="19">
        <v>0</v>
      </c>
      <c r="CA79" s="19">
        <v>4464.8716398072775</v>
      </c>
      <c r="CB79" s="19">
        <v>6222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6222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6.0174054805686747</v>
      </c>
      <c r="E80" s="19">
        <v>14.165975402172087</v>
      </c>
      <c r="F80" s="19">
        <v>0.75217568507108434</v>
      </c>
      <c r="G80" s="19">
        <v>4.1369662678909638</v>
      </c>
      <c r="H80" s="19">
        <v>21.687732252882931</v>
      </c>
      <c r="I80" s="19">
        <v>3.1340653544628516</v>
      </c>
      <c r="J80" s="19">
        <v>2.3818896693917671</v>
      </c>
      <c r="K80" s="19">
        <v>6.8949437798182727</v>
      </c>
      <c r="L80" s="19">
        <v>4.3876914962479923</v>
      </c>
      <c r="M80" s="19">
        <v>11.533360504423293</v>
      </c>
      <c r="N80" s="19">
        <v>3.0087027402843374</v>
      </c>
      <c r="O80" s="19">
        <v>0.37608784253554217</v>
      </c>
      <c r="P80" s="19">
        <v>7.1456690081753012</v>
      </c>
      <c r="Q80" s="19">
        <v>1.0029009134281126</v>
      </c>
      <c r="R80" s="19">
        <v>1.3789887559636549</v>
      </c>
      <c r="S80" s="19">
        <v>3.3847905828198797</v>
      </c>
      <c r="T80" s="19">
        <v>8.9007456066744979</v>
      </c>
      <c r="U80" s="19">
        <v>0.87753829924959847</v>
      </c>
      <c r="V80" s="19">
        <v>0.62681307089257032</v>
      </c>
      <c r="W80" s="19">
        <v>0.75217568507108434</v>
      </c>
      <c r="X80" s="19">
        <v>16.547865071563855</v>
      </c>
      <c r="Y80" s="19">
        <v>2.7579775119273098</v>
      </c>
      <c r="Z80" s="19">
        <v>1.0029009134281126</v>
      </c>
      <c r="AA80" s="19">
        <v>1.3789887559636549</v>
      </c>
      <c r="AB80" s="19">
        <v>11.909448346958834</v>
      </c>
      <c r="AC80" s="19">
        <v>21.437007024525904</v>
      </c>
      <c r="AD80" s="19">
        <v>3.3847905828198797</v>
      </c>
      <c r="AE80" s="19">
        <v>12.66162403202992</v>
      </c>
      <c r="AF80" s="19">
        <v>6.0174054805686747</v>
      </c>
      <c r="AG80" s="19">
        <v>308.01594303660903</v>
      </c>
      <c r="AH80" s="19">
        <v>1284.5907074872337</v>
      </c>
      <c r="AI80" s="19">
        <v>488.66347006784781</v>
      </c>
      <c r="AJ80" s="19">
        <v>191.67943707894801</v>
      </c>
      <c r="AK80" s="19">
        <v>186.53956989762892</v>
      </c>
      <c r="AL80" s="19">
        <v>55.661000695260242</v>
      </c>
      <c r="AM80" s="19">
        <v>41.996475749802208</v>
      </c>
      <c r="AN80" s="19">
        <v>351.76749538491043</v>
      </c>
      <c r="AO80" s="19">
        <v>796.30332526192137</v>
      </c>
      <c r="AP80" s="19">
        <v>28.582676032701205</v>
      </c>
      <c r="AQ80" s="19">
        <v>1843.4572414950494</v>
      </c>
      <c r="AR80" s="19">
        <v>74.340030207858831</v>
      </c>
      <c r="AS80" s="19">
        <v>136.01843638368774</v>
      </c>
      <c r="AT80" s="19">
        <v>189.54827263791324</v>
      </c>
      <c r="AU80" s="19">
        <v>3.1340653544628516</v>
      </c>
      <c r="AV80" s="19">
        <v>0.12536261417851408</v>
      </c>
      <c r="AW80" s="19">
        <v>11.031910047709239</v>
      </c>
      <c r="AX80" s="19">
        <v>4.8891419529620483</v>
      </c>
      <c r="AY80" s="19">
        <v>3.2594279686413654</v>
      </c>
      <c r="AZ80" s="19">
        <v>1.1282635276066264</v>
      </c>
      <c r="BA80" s="19">
        <v>10.530459590995182</v>
      </c>
      <c r="BB80" s="19">
        <v>154.4467406679293</v>
      </c>
      <c r="BC80" s="19">
        <v>2.0058018268562252</v>
      </c>
      <c r="BD80" s="19">
        <v>7.521756850710843</v>
      </c>
      <c r="BE80" s="19">
        <v>93.269784948814461</v>
      </c>
      <c r="BF80" s="19">
        <v>98.535014744312051</v>
      </c>
      <c r="BG80" s="19">
        <v>9.6529212917455816</v>
      </c>
      <c r="BH80" s="19">
        <v>6.2681307089257032</v>
      </c>
      <c r="BI80" s="19">
        <v>5.1398671813190759</v>
      </c>
      <c r="BJ80" s="19">
        <v>100.9169044137038</v>
      </c>
      <c r="BK80" s="19">
        <v>0.25072522835702815</v>
      </c>
      <c r="BL80" s="19">
        <v>16.422502457385342</v>
      </c>
      <c r="BM80" s="19">
        <v>10.405096976816667</v>
      </c>
      <c r="BN80" s="19">
        <v>0</v>
      </c>
      <c r="BO80" s="19">
        <v>1.1282635276066264</v>
      </c>
      <c r="BP80" s="19">
        <v>0.37608784253554217</v>
      </c>
      <c r="BQ80" s="19">
        <v>11.031910047709239</v>
      </c>
      <c r="BR80" s="19">
        <v>97.156025988348404</v>
      </c>
      <c r="BS80" s="19">
        <v>0</v>
      </c>
      <c r="BT80" s="19">
        <v>6805.4348732948147</v>
      </c>
      <c r="BU80" s="19">
        <v>798.30912708877759</v>
      </c>
      <c r="BV80" s="19">
        <v>0</v>
      </c>
      <c r="BW80" s="19">
        <v>0</v>
      </c>
      <c r="BX80" s="19">
        <v>494.80623816259498</v>
      </c>
      <c r="BY80" s="19">
        <v>2359.4497614538132</v>
      </c>
      <c r="BZ80" s="19">
        <v>0</v>
      </c>
      <c r="CA80" s="19">
        <v>3652.5651267051858</v>
      </c>
      <c r="CB80" s="19">
        <v>10458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10458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2.0969885880625467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0.29956979829464953</v>
      </c>
      <c r="AG81" s="19">
        <v>0</v>
      </c>
      <c r="AH81" s="19">
        <v>378.65622504443701</v>
      </c>
      <c r="AI81" s="19">
        <v>3.894407377830444</v>
      </c>
      <c r="AJ81" s="19">
        <v>5.9913959658929912</v>
      </c>
      <c r="AK81" s="19">
        <v>0</v>
      </c>
      <c r="AL81" s="19">
        <v>0.59913959658929905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0.89870939488394863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0.59913959658929905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161.46812128081609</v>
      </c>
      <c r="BS81" s="19">
        <v>0</v>
      </c>
      <c r="BT81" s="19">
        <v>554.50369664339621</v>
      </c>
      <c r="BU81" s="19">
        <v>179.44230917849507</v>
      </c>
      <c r="BV81" s="19">
        <v>0</v>
      </c>
      <c r="BW81" s="19">
        <v>0</v>
      </c>
      <c r="BX81" s="19">
        <v>10390.278884051624</v>
      </c>
      <c r="BY81" s="19">
        <v>504.77511012648444</v>
      </c>
      <c r="BZ81" s="19">
        <v>0</v>
      </c>
      <c r="CA81" s="19">
        <v>11074.496303356604</v>
      </c>
      <c r="CB81" s="19">
        <v>11629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11629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476.47399065839141</v>
      </c>
      <c r="AJ82" s="19">
        <v>0</v>
      </c>
      <c r="AK82" s="19">
        <v>0</v>
      </c>
      <c r="AL82" s="19">
        <v>0</v>
      </c>
      <c r="AM82" s="19">
        <v>0</v>
      </c>
      <c r="AN82" s="19">
        <v>190.02137052914455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666.49536118753599</v>
      </c>
      <c r="BU82" s="19">
        <v>295.64450700620642</v>
      </c>
      <c r="BV82" s="19">
        <v>0</v>
      </c>
      <c r="BW82" s="19">
        <v>0</v>
      </c>
      <c r="BX82" s="19">
        <v>39.6086761788982</v>
      </c>
      <c r="BY82" s="19">
        <v>4222.2514556273591</v>
      </c>
      <c r="BZ82" s="19">
        <v>0</v>
      </c>
      <c r="CA82" s="19">
        <v>4557.5046388124638</v>
      </c>
      <c r="CB82" s="19">
        <v>5224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5224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21.2904242742677</v>
      </c>
      <c r="H83" s="19">
        <v>311.98660186523051</v>
      </c>
      <c r="I83" s="19">
        <v>141.11729935636413</v>
      </c>
      <c r="J83" s="19">
        <v>60.732300013135422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1.2282937081308287</v>
      </c>
      <c r="AF83" s="19">
        <v>0</v>
      </c>
      <c r="AG83" s="19">
        <v>0</v>
      </c>
      <c r="AH83" s="19">
        <v>0</v>
      </c>
      <c r="AI83" s="19">
        <v>348.28950479443057</v>
      </c>
      <c r="AJ83" s="19">
        <v>0</v>
      </c>
      <c r="AK83" s="19">
        <v>0</v>
      </c>
      <c r="AL83" s="19">
        <v>0</v>
      </c>
      <c r="AM83" s="19">
        <v>0</v>
      </c>
      <c r="AN83" s="19">
        <v>145.21161171680021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0.8188624720872193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1030.6748982004465</v>
      </c>
      <c r="BU83" s="19">
        <v>875.90989097596218</v>
      </c>
      <c r="BV83" s="19">
        <v>0</v>
      </c>
      <c r="BW83" s="19">
        <v>0</v>
      </c>
      <c r="BX83" s="19">
        <v>0</v>
      </c>
      <c r="BY83" s="19">
        <v>2249.4152108235912</v>
      </c>
      <c r="BZ83" s="19">
        <v>0</v>
      </c>
      <c r="CA83" s="19">
        <v>3125.3251017995531</v>
      </c>
      <c r="CB83" s="19">
        <v>4156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4156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1.7301882392137267</v>
      </c>
      <c r="E84" s="19">
        <v>4.2018857238047644</v>
      </c>
      <c r="F84" s="19">
        <v>1.7301882392137267</v>
      </c>
      <c r="G84" s="19">
        <v>7.5386773280026658</v>
      </c>
      <c r="H84" s="19">
        <v>284.73955022488758</v>
      </c>
      <c r="I84" s="19">
        <v>270.65087456271863</v>
      </c>
      <c r="J84" s="19">
        <v>72.544321172746962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10.751884057971015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12.605657171414292</v>
      </c>
      <c r="AC84" s="19">
        <v>0.24716974845910378</v>
      </c>
      <c r="AD84" s="19">
        <v>0</v>
      </c>
      <c r="AE84" s="19">
        <v>1.7301882392137267</v>
      </c>
      <c r="AF84" s="19">
        <v>8.8981109445277369</v>
      </c>
      <c r="AG84" s="19">
        <v>9.6396201899050471</v>
      </c>
      <c r="AH84" s="19">
        <v>96.890541395968683</v>
      </c>
      <c r="AI84" s="19">
        <v>2843.070031650841</v>
      </c>
      <c r="AJ84" s="19">
        <v>288.32351157754459</v>
      </c>
      <c r="AK84" s="19">
        <v>3.8311311011161089</v>
      </c>
      <c r="AL84" s="19">
        <v>118.14713976345161</v>
      </c>
      <c r="AM84" s="19">
        <v>0</v>
      </c>
      <c r="AN84" s="19">
        <v>1246.1062868565718</v>
      </c>
      <c r="AO84" s="19">
        <v>3.0896218557387973</v>
      </c>
      <c r="AP84" s="19">
        <v>11.616978177577877</v>
      </c>
      <c r="AQ84" s="19">
        <v>754.48565717141423</v>
      </c>
      <c r="AR84" s="19">
        <v>58.826400133266695</v>
      </c>
      <c r="AS84" s="19">
        <v>73.038660669665177</v>
      </c>
      <c r="AT84" s="19">
        <v>6.0556588372480427</v>
      </c>
      <c r="AU84" s="19">
        <v>27.065087456271865</v>
      </c>
      <c r="AV84" s="19">
        <v>0</v>
      </c>
      <c r="AW84" s="19">
        <v>31.51414292853573</v>
      </c>
      <c r="AX84" s="19">
        <v>1.2358487422955189</v>
      </c>
      <c r="AY84" s="19">
        <v>0</v>
      </c>
      <c r="AZ84" s="19">
        <v>0</v>
      </c>
      <c r="BA84" s="19">
        <v>0</v>
      </c>
      <c r="BB84" s="19">
        <v>10.381129435282359</v>
      </c>
      <c r="BC84" s="19">
        <v>0</v>
      </c>
      <c r="BD84" s="19">
        <v>0.61792437114775944</v>
      </c>
      <c r="BE84" s="19">
        <v>0</v>
      </c>
      <c r="BF84" s="19">
        <v>0</v>
      </c>
      <c r="BG84" s="19">
        <v>0.74150924537731133</v>
      </c>
      <c r="BH84" s="19">
        <v>0.24716974845910378</v>
      </c>
      <c r="BI84" s="19">
        <v>0</v>
      </c>
      <c r="BJ84" s="19">
        <v>206.26315508912211</v>
      </c>
      <c r="BK84" s="19">
        <v>0</v>
      </c>
      <c r="BL84" s="19">
        <v>12.358487422955189</v>
      </c>
      <c r="BM84" s="19">
        <v>1.6066033649841744</v>
      </c>
      <c r="BN84" s="19">
        <v>0</v>
      </c>
      <c r="BO84" s="19">
        <v>18.290561385973682</v>
      </c>
      <c r="BP84" s="19">
        <v>0</v>
      </c>
      <c r="BQ84" s="19">
        <v>0.61792437114775944</v>
      </c>
      <c r="BR84" s="19">
        <v>0</v>
      </c>
      <c r="BS84" s="19">
        <v>0</v>
      </c>
      <c r="BT84" s="19">
        <v>6501.4294785940365</v>
      </c>
      <c r="BU84" s="19">
        <v>1540.4854572713643</v>
      </c>
      <c r="BV84" s="19">
        <v>0</v>
      </c>
      <c r="BW84" s="19">
        <v>0</v>
      </c>
      <c r="BX84" s="19">
        <v>635.22625353989667</v>
      </c>
      <c r="BY84" s="19">
        <v>9869.8588105947019</v>
      </c>
      <c r="BZ84" s="19">
        <v>0</v>
      </c>
      <c r="CA84" s="19">
        <v>12045.570521405964</v>
      </c>
      <c r="CB84" s="19">
        <v>18547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18547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409.28878940807368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31.855023703930264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4.6334579932989479</v>
      </c>
      <c r="BH85" s="19">
        <v>0</v>
      </c>
      <c r="BI85" s="19">
        <v>0</v>
      </c>
      <c r="BJ85" s="19">
        <v>0</v>
      </c>
      <c r="BK85" s="19">
        <v>0</v>
      </c>
      <c r="BL85" s="19">
        <v>4.4403972435781585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450.21766834888103</v>
      </c>
      <c r="BU85" s="19">
        <v>1873.6545760402619</v>
      </c>
      <c r="BV85" s="19">
        <v>0</v>
      </c>
      <c r="BW85" s="19">
        <v>0</v>
      </c>
      <c r="BX85" s="19">
        <v>27752.482772363488</v>
      </c>
      <c r="BY85" s="19">
        <v>11583.644983247368</v>
      </c>
      <c r="BZ85" s="19">
        <v>0</v>
      </c>
      <c r="CA85" s="19">
        <v>41209.78233165112</v>
      </c>
      <c r="CB85" s="19">
        <v>41660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41660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12.852481305234535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4.2841604350781779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1213.1624745071381</v>
      </c>
      <c r="AK86" s="19">
        <v>6.5193745751189667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44.331747110808976</v>
      </c>
      <c r="AS86" s="19">
        <v>0</v>
      </c>
      <c r="AT86" s="19">
        <v>117.53501019714479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1398.6852481305234</v>
      </c>
      <c r="BU86" s="19">
        <v>1475.986403806934</v>
      </c>
      <c r="BV86" s="19">
        <v>0</v>
      </c>
      <c r="BW86" s="19">
        <v>0</v>
      </c>
      <c r="BX86" s="19">
        <v>252.20666213460231</v>
      </c>
      <c r="BY86" s="19">
        <v>9477.1216859279411</v>
      </c>
      <c r="BZ86" s="19">
        <v>0</v>
      </c>
      <c r="CA86" s="19">
        <v>11205.314751869477</v>
      </c>
      <c r="CB86" s="19">
        <v>12604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12604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8544.5649450160818</v>
      </c>
      <c r="AK87" s="19">
        <v>2199.0970344049442</v>
      </c>
      <c r="AL87" s="19">
        <v>4.0208315791246356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2646.3028578164735</v>
      </c>
      <c r="AS87" s="19">
        <v>0</v>
      </c>
      <c r="AT87" s="19">
        <v>1866.112611778178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7.8927434701335439</v>
      </c>
      <c r="BH87" s="19">
        <v>0</v>
      </c>
      <c r="BI87" s="19">
        <v>30.528536063724086</v>
      </c>
      <c r="BJ87" s="19">
        <v>0</v>
      </c>
      <c r="BK87" s="19">
        <v>0</v>
      </c>
      <c r="BL87" s="19">
        <v>187.48988733770062</v>
      </c>
      <c r="BM87" s="19">
        <v>56.73840117209209</v>
      </c>
      <c r="BN87" s="19">
        <v>0</v>
      </c>
      <c r="BO87" s="19">
        <v>21.295515400548997</v>
      </c>
      <c r="BP87" s="19">
        <v>0</v>
      </c>
      <c r="BQ87" s="19">
        <v>0</v>
      </c>
      <c r="BR87" s="19">
        <v>0</v>
      </c>
      <c r="BS87" s="19">
        <v>0</v>
      </c>
      <c r="BT87" s="19">
        <v>15564.043364039004</v>
      </c>
      <c r="BU87" s="19">
        <v>2121.9566359609976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2121.9566359609976</v>
      </c>
      <c r="CB87" s="19">
        <v>17686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17686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1644.7041974532308</v>
      </c>
      <c r="AM88" s="19">
        <v>0</v>
      </c>
      <c r="AN88" s="19">
        <v>210.48555258607135</v>
      </c>
      <c r="AO88" s="19">
        <v>0</v>
      </c>
      <c r="AP88" s="19">
        <v>0</v>
      </c>
      <c r="AQ88" s="19">
        <v>0</v>
      </c>
      <c r="AR88" s="19">
        <v>21.011476182990098</v>
      </c>
      <c r="AS88" s="19">
        <v>0</v>
      </c>
      <c r="AT88" s="19">
        <v>157.58607137242572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27.932903631504484</v>
      </c>
      <c r="BM88" s="19">
        <v>0.12359691872347114</v>
      </c>
      <c r="BN88" s="19">
        <v>0</v>
      </c>
      <c r="BO88" s="19">
        <v>0</v>
      </c>
      <c r="BP88" s="19">
        <v>0</v>
      </c>
      <c r="BQ88" s="19">
        <v>0</v>
      </c>
      <c r="BR88" s="19">
        <v>10.87652884766546</v>
      </c>
      <c r="BS88" s="19">
        <v>0</v>
      </c>
      <c r="BT88" s="19">
        <v>2072.7203269926113</v>
      </c>
      <c r="BU88" s="19">
        <v>1827.9984279201383</v>
      </c>
      <c r="BV88" s="19">
        <v>0</v>
      </c>
      <c r="BW88" s="19">
        <v>0</v>
      </c>
      <c r="BX88" s="19">
        <v>2202.0027039773622</v>
      </c>
      <c r="BY88" s="19">
        <v>1759.2785411098882</v>
      </c>
      <c r="BZ88" s="19">
        <v>0</v>
      </c>
      <c r="CA88" s="19">
        <v>5789.2796730073887</v>
      </c>
      <c r="CB88" s="19">
        <v>7862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7862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233.2321954134608</v>
      </c>
      <c r="AL89" s="19">
        <v>0</v>
      </c>
      <c r="AM89" s="19">
        <v>1026.1491148128782</v>
      </c>
      <c r="AN89" s="19">
        <v>0</v>
      </c>
      <c r="AO89" s="19">
        <v>0</v>
      </c>
      <c r="AP89" s="19">
        <v>0</v>
      </c>
      <c r="AQ89" s="19">
        <v>0.36272503174721749</v>
      </c>
      <c r="AR89" s="19">
        <v>5.4408754762082614</v>
      </c>
      <c r="AS89" s="19">
        <v>37.723403301710619</v>
      </c>
      <c r="AT89" s="19">
        <v>0</v>
      </c>
      <c r="AU89" s="19">
        <v>0</v>
      </c>
      <c r="AV89" s="19">
        <v>0</v>
      </c>
      <c r="AW89" s="19">
        <v>15.234451333383131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52.957854635093746</v>
      </c>
      <c r="BM89" s="19">
        <v>37.723403301710619</v>
      </c>
      <c r="BN89" s="19">
        <v>0</v>
      </c>
      <c r="BO89" s="19">
        <v>15.234451333383131</v>
      </c>
      <c r="BP89" s="19">
        <v>8.7054007619332197</v>
      </c>
      <c r="BQ89" s="19">
        <v>4.7154254127138273</v>
      </c>
      <c r="BR89" s="19">
        <v>0</v>
      </c>
      <c r="BS89" s="19">
        <v>0</v>
      </c>
      <c r="BT89" s="19">
        <v>1437.4793008142228</v>
      </c>
      <c r="BU89" s="19">
        <v>506.72686935086278</v>
      </c>
      <c r="BV89" s="19">
        <v>0</v>
      </c>
      <c r="BW89" s="19">
        <v>0</v>
      </c>
      <c r="BX89" s="19">
        <v>17597.242190184508</v>
      </c>
      <c r="BY89" s="19">
        <v>4737.5516396504072</v>
      </c>
      <c r="BZ89" s="19">
        <v>0</v>
      </c>
      <c r="CA89" s="19">
        <v>22841.520699185778</v>
      </c>
      <c r="CB89" s="19">
        <v>24279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24279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3.2478523703468025</v>
      </c>
      <c r="E90" s="19">
        <v>0.81196309258670063</v>
      </c>
      <c r="F90" s="19">
        <v>6.9016862869869557</v>
      </c>
      <c r="G90" s="19">
        <v>0</v>
      </c>
      <c r="H90" s="19">
        <v>23.546929685014316</v>
      </c>
      <c r="I90" s="19">
        <v>14.20935412026726</v>
      </c>
      <c r="J90" s="19">
        <v>2.4358892777601016</v>
      </c>
      <c r="K90" s="19">
        <v>5.6837416481069036</v>
      </c>
      <c r="L90" s="19">
        <v>4.0598154629335035</v>
      </c>
      <c r="M90" s="19">
        <v>10.555520203627108</v>
      </c>
      <c r="N90" s="19">
        <v>3.6538339166401528</v>
      </c>
      <c r="O90" s="19">
        <v>0</v>
      </c>
      <c r="P90" s="19">
        <v>6.0897231944002543</v>
      </c>
      <c r="Q90" s="19">
        <v>1014.141902640789</v>
      </c>
      <c r="R90" s="19">
        <v>169.70028635062044</v>
      </c>
      <c r="S90" s="19">
        <v>4.8717785555202031</v>
      </c>
      <c r="T90" s="19">
        <v>0.81196309258670063</v>
      </c>
      <c r="U90" s="19">
        <v>0</v>
      </c>
      <c r="V90" s="19">
        <v>2.0299077314667517</v>
      </c>
      <c r="W90" s="19">
        <v>0.81196309258670063</v>
      </c>
      <c r="X90" s="19">
        <v>59.273305758829139</v>
      </c>
      <c r="Y90" s="19">
        <v>25.98281896277442</v>
      </c>
      <c r="Z90" s="19">
        <v>0</v>
      </c>
      <c r="AA90" s="19">
        <v>31.666560610881323</v>
      </c>
      <c r="AB90" s="19">
        <v>0.81196309258670063</v>
      </c>
      <c r="AC90" s="19">
        <v>90.533884823417111</v>
      </c>
      <c r="AD90" s="19">
        <v>4.4657970092268533</v>
      </c>
      <c r="AE90" s="19">
        <v>0.40598154629335031</v>
      </c>
      <c r="AF90" s="19">
        <v>2.0299077314667517</v>
      </c>
      <c r="AG90" s="19">
        <v>14.615335666560611</v>
      </c>
      <c r="AH90" s="19">
        <v>1.2179446388800508</v>
      </c>
      <c r="AI90" s="19">
        <v>357.26376073814822</v>
      </c>
      <c r="AJ90" s="19">
        <v>234.65733375755647</v>
      </c>
      <c r="AK90" s="19">
        <v>19.081132675787465</v>
      </c>
      <c r="AL90" s="19">
        <v>4.0598154629335035</v>
      </c>
      <c r="AM90" s="19">
        <v>444.54979319121861</v>
      </c>
      <c r="AN90" s="19">
        <v>68.204899777282847</v>
      </c>
      <c r="AO90" s="19">
        <v>34.914412981228125</v>
      </c>
      <c r="AP90" s="19">
        <v>21.111040407254215</v>
      </c>
      <c r="AQ90" s="19">
        <v>573.65192491250389</v>
      </c>
      <c r="AR90" s="19">
        <v>13.803372573973911</v>
      </c>
      <c r="AS90" s="19">
        <v>198.52497613744831</v>
      </c>
      <c r="AT90" s="19">
        <v>62.927139675469299</v>
      </c>
      <c r="AU90" s="19">
        <v>67.392936684696153</v>
      </c>
      <c r="AV90" s="19">
        <v>0.81196309258670063</v>
      </c>
      <c r="AW90" s="19">
        <v>77.94845688832325</v>
      </c>
      <c r="AX90" s="19">
        <v>2.0299077314667517</v>
      </c>
      <c r="AY90" s="19">
        <v>3.6538339166401528</v>
      </c>
      <c r="AZ90" s="19">
        <v>0.81196309258670063</v>
      </c>
      <c r="BA90" s="19">
        <v>37.350302258988229</v>
      </c>
      <c r="BB90" s="19">
        <v>1.2179446388800508</v>
      </c>
      <c r="BC90" s="19">
        <v>50.341711740375438</v>
      </c>
      <c r="BD90" s="19">
        <v>169.29430480432706</v>
      </c>
      <c r="BE90" s="19">
        <v>78.354438434616597</v>
      </c>
      <c r="BF90" s="19">
        <v>153.86700604517978</v>
      </c>
      <c r="BG90" s="19">
        <v>290.68278714603883</v>
      </c>
      <c r="BH90" s="19">
        <v>194.46516067451478</v>
      </c>
      <c r="BI90" s="19">
        <v>335.34075723830733</v>
      </c>
      <c r="BJ90" s="19">
        <v>129.10213172128542</v>
      </c>
      <c r="BK90" s="19">
        <v>11.367483296213807</v>
      </c>
      <c r="BL90" s="19">
        <v>535.08367801463578</v>
      </c>
      <c r="BM90" s="19">
        <v>544.01527203308945</v>
      </c>
      <c r="BN90" s="19">
        <v>17.457206490614062</v>
      </c>
      <c r="BO90" s="19">
        <v>1274.78205536112</v>
      </c>
      <c r="BP90" s="19">
        <v>5496.5841552656702</v>
      </c>
      <c r="BQ90" s="19">
        <v>107.17912822144449</v>
      </c>
      <c r="BR90" s="19">
        <v>69.422844416162903</v>
      </c>
      <c r="BS90" s="19">
        <v>0</v>
      </c>
      <c r="BT90" s="19">
        <v>13185.874642061724</v>
      </c>
      <c r="BU90" s="19">
        <v>808.71524021635378</v>
      </c>
      <c r="BV90" s="19">
        <v>0</v>
      </c>
      <c r="BW90" s="19">
        <v>0</v>
      </c>
      <c r="BX90" s="19">
        <v>12378.783328030544</v>
      </c>
      <c r="BY90" s="19">
        <v>2974.6267896913778</v>
      </c>
      <c r="BZ90" s="19">
        <v>0</v>
      </c>
      <c r="CA90" s="19">
        <v>16162.125357938277</v>
      </c>
      <c r="CB90" s="19">
        <v>29348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29348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27.957398309009836</v>
      </c>
      <c r="E92" s="19">
        <v>17.89533933323041</v>
      </c>
      <c r="F92" s="19">
        <v>1.637776647625621</v>
      </c>
      <c r="G92" s="19">
        <v>3.015111748839828</v>
      </c>
      <c r="H92" s="19">
        <v>0.75628218284852833</v>
      </c>
      <c r="I92" s="19">
        <v>4.2071326727997604</v>
      </c>
      <c r="J92" s="19">
        <v>1.5876917348541952</v>
      </c>
      <c r="K92" s="19">
        <v>5.5243658786882559</v>
      </c>
      <c r="L92" s="19">
        <v>0.32555193301426716</v>
      </c>
      <c r="M92" s="19">
        <v>11.960277169816461</v>
      </c>
      <c r="N92" s="19">
        <v>2.6845513245484183</v>
      </c>
      <c r="O92" s="19">
        <v>0.29049249407426919</v>
      </c>
      <c r="P92" s="19">
        <v>6.6312424509367647</v>
      </c>
      <c r="Q92" s="19">
        <v>0.95161334265708852</v>
      </c>
      <c r="R92" s="19">
        <v>1.2020379065142173</v>
      </c>
      <c r="S92" s="19">
        <v>3.1353155394912502</v>
      </c>
      <c r="T92" s="19">
        <v>9.4109551097508923</v>
      </c>
      <c r="U92" s="19">
        <v>0.70619727007710253</v>
      </c>
      <c r="V92" s="19">
        <v>0.37062835450855031</v>
      </c>
      <c r="W92" s="19">
        <v>0.41069628472569086</v>
      </c>
      <c r="X92" s="19">
        <v>19.06732629208177</v>
      </c>
      <c r="Y92" s="19">
        <v>2.6895598158255609</v>
      </c>
      <c r="Z92" s="19">
        <v>0.83140955200566691</v>
      </c>
      <c r="AA92" s="19">
        <v>1.1018680809713657</v>
      </c>
      <c r="AB92" s="19">
        <v>9.0453352465194854</v>
      </c>
      <c r="AC92" s="19">
        <v>18.060619545376117</v>
      </c>
      <c r="AD92" s="19">
        <v>14.674879442027736</v>
      </c>
      <c r="AE92" s="19">
        <v>10.277424100696557</v>
      </c>
      <c r="AF92" s="19">
        <v>5.7447394948825297</v>
      </c>
      <c r="AG92" s="19">
        <v>0.67113783113710457</v>
      </c>
      <c r="AH92" s="19">
        <v>2.6645173594398481</v>
      </c>
      <c r="AI92" s="19">
        <v>2.934975888405547</v>
      </c>
      <c r="AJ92" s="19">
        <v>2.5693560251741392</v>
      </c>
      <c r="AK92" s="19">
        <v>6.1303933232225081</v>
      </c>
      <c r="AL92" s="19">
        <v>1.2270803628999303</v>
      </c>
      <c r="AM92" s="19">
        <v>1.637776647625621</v>
      </c>
      <c r="AN92" s="19">
        <v>0.82139256945138173</v>
      </c>
      <c r="AO92" s="19">
        <v>316.86220064842479</v>
      </c>
      <c r="AP92" s="19">
        <v>12.496185736470716</v>
      </c>
      <c r="AQ92" s="19">
        <v>2.8398145541398381</v>
      </c>
      <c r="AR92" s="19">
        <v>6.2856565528139274</v>
      </c>
      <c r="AS92" s="19">
        <v>68.856738078156084</v>
      </c>
      <c r="AT92" s="19">
        <v>6.0252150064025143</v>
      </c>
      <c r="AU92" s="19">
        <v>0.21536512491713058</v>
      </c>
      <c r="AV92" s="19">
        <v>0.13522926448284944</v>
      </c>
      <c r="AW92" s="19">
        <v>4.1520392687511922</v>
      </c>
      <c r="AX92" s="19">
        <v>4.7680836958397279</v>
      </c>
      <c r="AY92" s="19">
        <v>6.6863358549853338</v>
      </c>
      <c r="AZ92" s="19">
        <v>0.79635011306566894</v>
      </c>
      <c r="BA92" s="19">
        <v>1.707895525505617</v>
      </c>
      <c r="BB92" s="19">
        <v>8.7798852088309296</v>
      </c>
      <c r="BC92" s="19">
        <v>1.8882012114827496</v>
      </c>
      <c r="BD92" s="19">
        <v>9.836676868308011</v>
      </c>
      <c r="BE92" s="19">
        <v>1.918252159145605</v>
      </c>
      <c r="BF92" s="19">
        <v>3.8966062136169208</v>
      </c>
      <c r="BG92" s="19">
        <v>1.3372671709970667</v>
      </c>
      <c r="BH92" s="19">
        <v>0.82640106072852437</v>
      </c>
      <c r="BI92" s="19">
        <v>0.58599347942568081</v>
      </c>
      <c r="BJ92" s="19">
        <v>24.296191185418618</v>
      </c>
      <c r="BK92" s="19">
        <v>0.31553495045998203</v>
      </c>
      <c r="BL92" s="19">
        <v>25.868857446441385</v>
      </c>
      <c r="BM92" s="19">
        <v>7.6780171278595626</v>
      </c>
      <c r="BN92" s="19">
        <v>8.3040785375023844</v>
      </c>
      <c r="BO92" s="19">
        <v>5.0485592073597125</v>
      </c>
      <c r="BP92" s="19">
        <v>5.5143488961339715</v>
      </c>
      <c r="BQ92" s="19">
        <v>3.4107825597340913</v>
      </c>
      <c r="BR92" s="19">
        <v>14.03880104983063</v>
      </c>
      <c r="BS92" s="19">
        <v>0</v>
      </c>
      <c r="BT92" s="19">
        <v>756.18201302298553</v>
      </c>
      <c r="BU92" s="19">
        <v>3.6712241061455049</v>
      </c>
      <c r="BV92" s="19">
        <v>0</v>
      </c>
      <c r="BW92" s="19">
        <v>0</v>
      </c>
      <c r="BX92" s="19">
        <v>343.146762870869</v>
      </c>
      <c r="BY92" s="19">
        <v>0</v>
      </c>
      <c r="BZ92" s="19">
        <v>0</v>
      </c>
      <c r="CA92" s="19">
        <v>346.81798697701453</v>
      </c>
      <c r="CB92" s="19">
        <v>1103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1103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9.8269600512710956E-2</v>
      </c>
      <c r="E93" s="19">
        <v>3.275653350423699E-2</v>
      </c>
      <c r="F93" s="19">
        <v>3.275653350423699E-2</v>
      </c>
      <c r="G93" s="19">
        <v>0.85166987111016168</v>
      </c>
      <c r="H93" s="19">
        <v>0.72064373709321372</v>
      </c>
      <c r="I93" s="19">
        <v>3.8980274870042018</v>
      </c>
      <c r="J93" s="19">
        <v>1.3430178736737164</v>
      </c>
      <c r="K93" s="19">
        <v>3.5377056184575943</v>
      </c>
      <c r="L93" s="19">
        <v>1.8671224097415082</v>
      </c>
      <c r="M93" s="19">
        <v>7.5340027059745074</v>
      </c>
      <c r="N93" s="19">
        <v>10.907925656910916</v>
      </c>
      <c r="O93" s="19">
        <v>3.275653350423699E-2</v>
      </c>
      <c r="P93" s="19">
        <v>1.8671224097415082</v>
      </c>
      <c r="Q93" s="19">
        <v>0.9171829381186356</v>
      </c>
      <c r="R93" s="19">
        <v>0.65513067008473969</v>
      </c>
      <c r="S93" s="19">
        <v>4.585914690593178</v>
      </c>
      <c r="T93" s="19">
        <v>8.7459944456312755</v>
      </c>
      <c r="U93" s="19">
        <v>0.29480880153813288</v>
      </c>
      <c r="V93" s="19">
        <v>6.1254717652923167</v>
      </c>
      <c r="W93" s="19">
        <v>0.4585914690593178</v>
      </c>
      <c r="X93" s="19">
        <v>14.314605141351562</v>
      </c>
      <c r="Y93" s="19">
        <v>8.680481378622801</v>
      </c>
      <c r="Z93" s="19">
        <v>3.1446272164067506</v>
      </c>
      <c r="AA93" s="19">
        <v>1.8016093427330342</v>
      </c>
      <c r="AB93" s="19">
        <v>14.642170476393932</v>
      </c>
      <c r="AC93" s="19">
        <v>20.276294239122695</v>
      </c>
      <c r="AD93" s="19">
        <v>106.29495122124902</v>
      </c>
      <c r="AE93" s="19">
        <v>55.063732820622377</v>
      </c>
      <c r="AF93" s="19">
        <v>4.7169408246101261</v>
      </c>
      <c r="AG93" s="19">
        <v>0.85166987111016168</v>
      </c>
      <c r="AH93" s="19">
        <v>1.7033397422203234</v>
      </c>
      <c r="AI93" s="19">
        <v>2.8170618813643808</v>
      </c>
      <c r="AJ93" s="19">
        <v>3.2101402834152246</v>
      </c>
      <c r="AK93" s="19">
        <v>8.7459944456312755</v>
      </c>
      <c r="AL93" s="19">
        <v>3.8325144199957277</v>
      </c>
      <c r="AM93" s="19">
        <v>1.9653920102542193</v>
      </c>
      <c r="AN93" s="19">
        <v>0.65513067008473969</v>
      </c>
      <c r="AO93" s="19">
        <v>1.7688528092287972</v>
      </c>
      <c r="AP93" s="19">
        <v>17.000640888698996</v>
      </c>
      <c r="AQ93" s="19">
        <v>9.0735597806736443</v>
      </c>
      <c r="AR93" s="19">
        <v>10.776899522893968</v>
      </c>
      <c r="AS93" s="19">
        <v>85.068717510503447</v>
      </c>
      <c r="AT93" s="19">
        <v>7.6977853734956918</v>
      </c>
      <c r="AU93" s="19">
        <v>0.29480880153813288</v>
      </c>
      <c r="AV93" s="19">
        <v>0.16378266752118492</v>
      </c>
      <c r="AW93" s="19">
        <v>15.526596881008331</v>
      </c>
      <c r="AX93" s="19">
        <v>8.1563768425550087</v>
      </c>
      <c r="AY93" s="19">
        <v>26.663818272448907</v>
      </c>
      <c r="AZ93" s="19">
        <v>1.1464786726482945</v>
      </c>
      <c r="BA93" s="19">
        <v>1.4740440076906645</v>
      </c>
      <c r="BB93" s="19">
        <v>1.3430178736737164</v>
      </c>
      <c r="BC93" s="19">
        <v>2.2602008117923522</v>
      </c>
      <c r="BD93" s="19">
        <v>11.53029979349142</v>
      </c>
      <c r="BE93" s="19">
        <v>8.1236203090507733</v>
      </c>
      <c r="BF93" s="19">
        <v>11.9561347290465</v>
      </c>
      <c r="BG93" s="19">
        <v>2.0636616107669301</v>
      </c>
      <c r="BH93" s="19">
        <v>0.85166987111016168</v>
      </c>
      <c r="BI93" s="19">
        <v>1.2447482731610056</v>
      </c>
      <c r="BJ93" s="19">
        <v>117.98903368226163</v>
      </c>
      <c r="BK93" s="19">
        <v>0.78615680410168765</v>
      </c>
      <c r="BL93" s="19">
        <v>303.25998718222604</v>
      </c>
      <c r="BM93" s="19">
        <v>38.652709534999644</v>
      </c>
      <c r="BN93" s="19">
        <v>5.2738018941821556</v>
      </c>
      <c r="BO93" s="19">
        <v>39.438866339101331</v>
      </c>
      <c r="BP93" s="19">
        <v>34.197820978423415</v>
      </c>
      <c r="BQ93" s="19">
        <v>2.6205226803389587</v>
      </c>
      <c r="BR93" s="19">
        <v>49.658904792423272</v>
      </c>
      <c r="BS93" s="19">
        <v>0</v>
      </c>
      <c r="BT93" s="19">
        <v>1123.2870469272948</v>
      </c>
      <c r="BU93" s="19">
        <v>0.65513067008473969</v>
      </c>
      <c r="BV93" s="19">
        <v>0</v>
      </c>
      <c r="BW93" s="19">
        <v>0</v>
      </c>
      <c r="BX93" s="19">
        <v>716.05782240262056</v>
      </c>
      <c r="BY93" s="19">
        <v>0</v>
      </c>
      <c r="BZ93" s="19">
        <v>0</v>
      </c>
      <c r="CA93" s="19">
        <v>716.7129530727052</v>
      </c>
      <c r="CB93" s="19">
        <v>1840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1840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48.235970004837931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0.87173439767779393</v>
      </c>
      <c r="AL107" s="19">
        <v>0</v>
      </c>
      <c r="AM107" s="19">
        <v>0</v>
      </c>
      <c r="AN107" s="19">
        <v>4.35867198838897</v>
      </c>
      <c r="AO107" s="19">
        <v>33.997641509433961</v>
      </c>
      <c r="AP107" s="19">
        <v>1.4528906627963232</v>
      </c>
      <c r="AQ107" s="19">
        <v>0</v>
      </c>
      <c r="AR107" s="19">
        <v>0</v>
      </c>
      <c r="AS107" s="19">
        <v>76.422048863086602</v>
      </c>
      <c r="AT107" s="19">
        <v>0</v>
      </c>
      <c r="AU107" s="19">
        <v>0</v>
      </c>
      <c r="AV107" s="19">
        <v>0</v>
      </c>
      <c r="AW107" s="19">
        <v>0</v>
      </c>
      <c r="AX107" s="19">
        <v>20.921625544267052</v>
      </c>
      <c r="AY107" s="19">
        <v>0</v>
      </c>
      <c r="AZ107" s="19">
        <v>9.298500241896468</v>
      </c>
      <c r="BA107" s="19">
        <v>0.87173439767779393</v>
      </c>
      <c r="BB107" s="19">
        <v>54.047532656023222</v>
      </c>
      <c r="BC107" s="19">
        <v>0.29057813255926462</v>
      </c>
      <c r="BD107" s="19">
        <v>698.54983067247224</v>
      </c>
      <c r="BE107" s="19">
        <v>14.819484760522496</v>
      </c>
      <c r="BF107" s="19">
        <v>97.343674407353646</v>
      </c>
      <c r="BG107" s="19">
        <v>54.628688921141752</v>
      </c>
      <c r="BH107" s="19">
        <v>995.2301040154814</v>
      </c>
      <c r="BI107" s="19">
        <v>6.9738751814223514</v>
      </c>
      <c r="BJ107" s="19">
        <v>1.1623125302370585</v>
      </c>
      <c r="BK107" s="19">
        <v>0</v>
      </c>
      <c r="BL107" s="19">
        <v>293.48391388485732</v>
      </c>
      <c r="BM107" s="19">
        <v>920.26094581519112</v>
      </c>
      <c r="BN107" s="19">
        <v>594.23228108369619</v>
      </c>
      <c r="BO107" s="19">
        <v>9.8796565070149978</v>
      </c>
      <c r="BP107" s="19">
        <v>40.680938558297051</v>
      </c>
      <c r="BQ107" s="19">
        <v>0</v>
      </c>
      <c r="BR107" s="19">
        <v>72.063376874697624</v>
      </c>
      <c r="BS107" s="19">
        <v>0</v>
      </c>
      <c r="BT107" s="19">
        <v>4050.0780116110304</v>
      </c>
      <c r="BU107" s="19">
        <v>216.19013062409289</v>
      </c>
      <c r="BV107" s="19">
        <v>0</v>
      </c>
      <c r="BW107" s="19">
        <v>0</v>
      </c>
      <c r="BX107" s="19">
        <v>5343.7318577648766</v>
      </c>
      <c r="BY107" s="19">
        <v>0</v>
      </c>
      <c r="BZ107" s="19">
        <v>0</v>
      </c>
      <c r="CA107" s="19">
        <v>5559.9219883889691</v>
      </c>
      <c r="CB107" s="19">
        <v>9610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9610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2.1849977704104382E-2</v>
      </c>
      <c r="E110" s="19">
        <v>1.2485701545202505E-2</v>
      </c>
      <c r="F110" s="19">
        <v>1.5607126931503131E-3</v>
      </c>
      <c r="G110" s="19">
        <v>1.5607126931503131E-3</v>
      </c>
      <c r="H110" s="19">
        <v>6.2428507726012529E-2</v>
      </c>
      <c r="I110" s="19">
        <v>0.20913550088214194</v>
      </c>
      <c r="J110" s="19">
        <v>3.7457104635607516E-2</v>
      </c>
      <c r="K110" s="19">
        <v>0.48382093487659705</v>
      </c>
      <c r="L110" s="19">
        <v>1.7167839624653444E-2</v>
      </c>
      <c r="M110" s="19">
        <v>0.94423117935593948</v>
      </c>
      <c r="N110" s="19">
        <v>8.1157060043816287E-2</v>
      </c>
      <c r="O110" s="19">
        <v>5.6185656953411274E-2</v>
      </c>
      <c r="P110" s="19">
        <v>5.6185656953411274E-2</v>
      </c>
      <c r="Q110" s="19">
        <v>7.1792783884914405E-2</v>
      </c>
      <c r="R110" s="19">
        <v>1.7167839624653444E-2</v>
      </c>
      <c r="S110" s="19">
        <v>1.4046414238352819E-2</v>
      </c>
      <c r="T110" s="19">
        <v>0.18104267240543631</v>
      </c>
      <c r="U110" s="19">
        <v>7.8035634657515661E-3</v>
      </c>
      <c r="V110" s="19">
        <v>3.7457104635607516E-2</v>
      </c>
      <c r="W110" s="19">
        <v>3.1214253863006262E-3</v>
      </c>
      <c r="X110" s="19">
        <v>0.42607456523003545</v>
      </c>
      <c r="Y110" s="19">
        <v>0.27000329591500416</v>
      </c>
      <c r="Z110" s="19">
        <v>2.1849977704104382E-2</v>
      </c>
      <c r="AA110" s="19">
        <v>0.42763527792318579</v>
      </c>
      <c r="AB110" s="19">
        <v>0.17479982163283506</v>
      </c>
      <c r="AC110" s="19">
        <v>0.12485701545202506</v>
      </c>
      <c r="AD110" s="19">
        <v>0.19664979933693946</v>
      </c>
      <c r="AE110" s="19">
        <v>2.8092828476705637E-2</v>
      </c>
      <c r="AF110" s="19">
        <v>0.14670699315612942</v>
      </c>
      <c r="AG110" s="19">
        <v>0.27780685938075572</v>
      </c>
      <c r="AH110" s="19">
        <v>0.43699955408208768</v>
      </c>
      <c r="AI110" s="19">
        <v>0.25595688167665137</v>
      </c>
      <c r="AJ110" s="19">
        <v>1.2095523371914927</v>
      </c>
      <c r="AK110" s="19">
        <v>0.16699625816708352</v>
      </c>
      <c r="AL110" s="19">
        <v>9.2082048895868476E-2</v>
      </c>
      <c r="AM110" s="19">
        <v>0.14982841854243006</v>
      </c>
      <c r="AN110" s="19">
        <v>7.9596347350665966E-2</v>
      </c>
      <c r="AO110" s="19">
        <v>1.2470094418271003</v>
      </c>
      <c r="AP110" s="19">
        <v>0.29341398631225885</v>
      </c>
      <c r="AQ110" s="19">
        <v>0.72104926423544469</v>
      </c>
      <c r="AR110" s="19">
        <v>0.58838868531766808</v>
      </c>
      <c r="AS110" s="19">
        <v>8.6120126408034281</v>
      </c>
      <c r="AT110" s="19">
        <v>0.99105256015044885</v>
      </c>
      <c r="AU110" s="19">
        <v>1.5607126931503131E-3</v>
      </c>
      <c r="AV110" s="19">
        <v>0.85839198123267224</v>
      </c>
      <c r="AW110" s="19">
        <v>1.1705345198627348</v>
      </c>
      <c r="AX110" s="19">
        <v>8.2717772736966594E-2</v>
      </c>
      <c r="AY110" s="19">
        <v>0.10144632505477034</v>
      </c>
      <c r="AZ110" s="19">
        <v>0.8521491304600709</v>
      </c>
      <c r="BA110" s="19">
        <v>1.2969522480079101</v>
      </c>
      <c r="BB110" s="19">
        <v>4.1514957637798329</v>
      </c>
      <c r="BC110" s="19">
        <v>8.025184668178909</v>
      </c>
      <c r="BD110" s="19">
        <v>18.783177262064019</v>
      </c>
      <c r="BE110" s="19">
        <v>0.41514957637798333</v>
      </c>
      <c r="BF110" s="19">
        <v>2.6719401306733364</v>
      </c>
      <c r="BG110" s="19">
        <v>5.9307082339711895E-2</v>
      </c>
      <c r="BH110" s="19">
        <v>4.1265243606894284</v>
      </c>
      <c r="BI110" s="19">
        <v>0.44168169216153863</v>
      </c>
      <c r="BJ110" s="19">
        <v>1.1471238294654802</v>
      </c>
      <c r="BK110" s="19">
        <v>0.17792124701913567</v>
      </c>
      <c r="BL110" s="19">
        <v>13.554789740010468</v>
      </c>
      <c r="BM110" s="19">
        <v>1.6434304658872796</v>
      </c>
      <c r="BN110" s="19">
        <v>0.42607456523003545</v>
      </c>
      <c r="BO110" s="19">
        <v>2.6688187052870354</v>
      </c>
      <c r="BP110" s="19">
        <v>0</v>
      </c>
      <c r="BQ110" s="19">
        <v>0.18104267240543631</v>
      </c>
      <c r="BR110" s="19">
        <v>1.8041838732817621</v>
      </c>
      <c r="BS110" s="19">
        <v>0</v>
      </c>
      <c r="BT110" s="19">
        <v>83.897671532988227</v>
      </c>
      <c r="BU110" s="19">
        <v>1.8478838286899708</v>
      </c>
      <c r="BV110" s="19">
        <v>0</v>
      </c>
      <c r="BW110" s="19">
        <v>0</v>
      </c>
      <c r="BX110" s="19">
        <v>0.53376374105740709</v>
      </c>
      <c r="BY110" s="19">
        <v>74.720680897264387</v>
      </c>
      <c r="BZ110" s="19">
        <v>0</v>
      </c>
      <c r="CA110" s="19">
        <v>77.102328467011773</v>
      </c>
      <c r="CB110" s="19">
        <v>161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161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10171.055221086079</v>
      </c>
      <c r="E133" s="19">
        <f t="shared" ref="E133:BP133" si="12">SUM(E5:E132)</f>
        <v>6588.9604530832503</v>
      </c>
      <c r="F133" s="19">
        <f t="shared" si="12"/>
        <v>712.91082277731732</v>
      </c>
      <c r="G133" s="19">
        <f t="shared" si="12"/>
        <v>553.51633172355992</v>
      </c>
      <c r="H133" s="19">
        <f t="shared" si="12"/>
        <v>1700.6026426459564</v>
      </c>
      <c r="I133" s="19">
        <f t="shared" si="12"/>
        <v>1023.8843666403965</v>
      </c>
      <c r="J133" s="19">
        <f t="shared" si="12"/>
        <v>509.85290345068933</v>
      </c>
      <c r="K133" s="19">
        <f t="shared" si="12"/>
        <v>13896.5477307194</v>
      </c>
      <c r="L133" s="19">
        <f t="shared" si="12"/>
        <v>681.75419339951634</v>
      </c>
      <c r="M133" s="19">
        <f t="shared" si="12"/>
        <v>16217.491784016473</v>
      </c>
      <c r="N133" s="19">
        <f t="shared" si="12"/>
        <v>3453.3429724645794</v>
      </c>
      <c r="O133" s="19">
        <f t="shared" si="12"/>
        <v>1239.6238744990471</v>
      </c>
      <c r="P133" s="19">
        <f t="shared" si="12"/>
        <v>3543.8498440665212</v>
      </c>
      <c r="Q133" s="19">
        <f t="shared" si="12"/>
        <v>5693.5608749036455</v>
      </c>
      <c r="R133" s="19">
        <f t="shared" si="12"/>
        <v>3375.4913356088664</v>
      </c>
      <c r="S133" s="19">
        <f t="shared" si="12"/>
        <v>1591.4452864287362</v>
      </c>
      <c r="T133" s="19">
        <f t="shared" si="12"/>
        <v>3703.4589271442783</v>
      </c>
      <c r="U133" s="19">
        <f t="shared" si="12"/>
        <v>1319.8954662531264</v>
      </c>
      <c r="V133" s="19">
        <f t="shared" si="12"/>
        <v>11595.739543272426</v>
      </c>
      <c r="W133" s="19">
        <f t="shared" si="12"/>
        <v>495.31845612920785</v>
      </c>
      <c r="X133" s="19">
        <f t="shared" si="12"/>
        <v>5957.0039247895565</v>
      </c>
      <c r="Y133" s="19">
        <f t="shared" si="12"/>
        <v>2942.1419880843755</v>
      </c>
      <c r="Z133" s="19">
        <f t="shared" si="12"/>
        <v>2204.1213363143388</v>
      </c>
      <c r="AA133" s="19">
        <f t="shared" si="12"/>
        <v>2062.6714071884689</v>
      </c>
      <c r="AB133" s="19">
        <f t="shared" si="12"/>
        <v>5142.3119613734098</v>
      </c>
      <c r="AC133" s="19">
        <f t="shared" si="12"/>
        <v>4251.947290830979</v>
      </c>
      <c r="AD133" s="19">
        <f t="shared" si="12"/>
        <v>3380.0714449741918</v>
      </c>
      <c r="AE133" s="19">
        <f t="shared" si="12"/>
        <v>2954.606466659206</v>
      </c>
      <c r="AF133" s="19">
        <f t="shared" si="12"/>
        <v>4455.8111873761209</v>
      </c>
      <c r="AG133" s="19">
        <f t="shared" si="12"/>
        <v>7252.8140670836847</v>
      </c>
      <c r="AH133" s="19">
        <f t="shared" si="12"/>
        <v>4730.4744762069395</v>
      </c>
      <c r="AI133" s="19">
        <f t="shared" si="12"/>
        <v>7508.6728699133218</v>
      </c>
      <c r="AJ133" s="19">
        <f t="shared" si="12"/>
        <v>14692.633183388942</v>
      </c>
      <c r="AK133" s="19">
        <f t="shared" si="12"/>
        <v>6117.4294658034505</v>
      </c>
      <c r="AL133" s="19">
        <f t="shared" si="12"/>
        <v>2808.2494782806616</v>
      </c>
      <c r="AM133" s="19">
        <f t="shared" si="12"/>
        <v>4912.2784166826268</v>
      </c>
      <c r="AN133" s="19">
        <f t="shared" si="12"/>
        <v>3532.5706971003556</v>
      </c>
      <c r="AO133" s="19">
        <f t="shared" si="12"/>
        <v>2440.6585843069629</v>
      </c>
      <c r="AP133" s="19">
        <f t="shared" si="12"/>
        <v>726.30997172522052</v>
      </c>
      <c r="AQ133" s="19">
        <f t="shared" si="12"/>
        <v>27657.836479284804</v>
      </c>
      <c r="AR133" s="19">
        <f t="shared" si="12"/>
        <v>4099.6872556518565</v>
      </c>
      <c r="AS133" s="19">
        <f t="shared" si="12"/>
        <v>9332.5606810048921</v>
      </c>
      <c r="AT133" s="19">
        <f t="shared" si="12"/>
        <v>10277.824043103667</v>
      </c>
      <c r="AU133" s="19">
        <f t="shared" si="12"/>
        <v>219.50477289098006</v>
      </c>
      <c r="AV133" s="19">
        <f t="shared" si="12"/>
        <v>918.68214767184736</v>
      </c>
      <c r="AW133" s="19">
        <f t="shared" si="12"/>
        <v>528.24045170203397</v>
      </c>
      <c r="AX133" s="19">
        <f t="shared" si="12"/>
        <v>616.17886030121588</v>
      </c>
      <c r="AY133" s="19">
        <f t="shared" si="12"/>
        <v>11650.834218788203</v>
      </c>
      <c r="AZ133" s="19">
        <f t="shared" si="12"/>
        <v>1307.4297221596512</v>
      </c>
      <c r="BA133" s="19">
        <f t="shared" si="12"/>
        <v>495.77090157327348</v>
      </c>
      <c r="BB133" s="19">
        <f t="shared" si="12"/>
        <v>744.42324474712302</v>
      </c>
      <c r="BC133" s="19">
        <f t="shared" si="12"/>
        <v>1104.4201099762461</v>
      </c>
      <c r="BD133" s="19">
        <f t="shared" si="12"/>
        <v>2807.8252120847815</v>
      </c>
      <c r="BE133" s="19">
        <f t="shared" si="12"/>
        <v>1300.5608232206348</v>
      </c>
      <c r="BF133" s="19">
        <f t="shared" si="12"/>
        <v>1257.0603699456242</v>
      </c>
      <c r="BG133" s="19">
        <f t="shared" si="12"/>
        <v>1426.9651965906744</v>
      </c>
      <c r="BH133" s="19">
        <f t="shared" si="12"/>
        <v>2778.1352504725928</v>
      </c>
      <c r="BI133" s="19">
        <f t="shared" si="12"/>
        <v>750.61029325608831</v>
      </c>
      <c r="BJ133" s="19">
        <f t="shared" si="12"/>
        <v>3193.2172218505739</v>
      </c>
      <c r="BK133" s="19">
        <f t="shared" si="12"/>
        <v>243.48003422568405</v>
      </c>
      <c r="BL133" s="19">
        <f t="shared" si="12"/>
        <v>4768.5660703324475</v>
      </c>
      <c r="BM133" s="19">
        <f t="shared" si="12"/>
        <v>3744.819953249395</v>
      </c>
      <c r="BN133" s="19">
        <f t="shared" si="12"/>
        <v>956.08284082580781</v>
      </c>
      <c r="BO133" s="19">
        <f t="shared" si="12"/>
        <v>3457.7287235801609</v>
      </c>
      <c r="BP133" s="19">
        <f t="shared" si="12"/>
        <v>9023.7899289592751</v>
      </c>
      <c r="BQ133" s="19">
        <f t="shared" ref="BQ133:CB133" si="13">SUM(BQ5:BQ132)</f>
        <v>469.99921695888736</v>
      </c>
      <c r="BR133" s="19">
        <f t="shared" si="13"/>
        <v>2923.573263624347</v>
      </c>
      <c r="BS133" s="19">
        <f t="shared" si="13"/>
        <v>0</v>
      </c>
      <c r="BT133" s="19">
        <f t="shared" si="13"/>
        <v>284196.88853642868</v>
      </c>
      <c r="BU133" s="19">
        <f t="shared" si="13"/>
        <v>51355.749788555971</v>
      </c>
      <c r="BV133" s="19">
        <f t="shared" si="13"/>
        <v>1998.4216786390739</v>
      </c>
      <c r="BW133" s="19">
        <f t="shared" si="13"/>
        <v>0</v>
      </c>
      <c r="BX133" s="19">
        <f t="shared" si="13"/>
        <v>316575.5381877285</v>
      </c>
      <c r="BY133" s="19">
        <f t="shared" si="13"/>
        <v>63617.401808647854</v>
      </c>
      <c r="BZ133" s="19">
        <f t="shared" si="13"/>
        <v>0</v>
      </c>
      <c r="CA133" s="19">
        <f t="shared" si="13"/>
        <v>433547.11146357126</v>
      </c>
      <c r="CB133" s="19">
        <f t="shared" si="13"/>
        <v>717744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f>SUM(CH5:CH132)</f>
        <v>717744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12.080121572684945</v>
      </c>
      <c r="E5" s="19">
        <v>11.749159337816865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1.8754526642524572</v>
      </c>
      <c r="L5" s="19">
        <v>0</v>
      </c>
      <c r="M5" s="19">
        <v>672.95654423176416</v>
      </c>
      <c r="N5" s="19">
        <v>16.989394723228141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25.870214692188309</v>
      </c>
      <c r="AT5" s="19">
        <v>0</v>
      </c>
      <c r="AU5" s="19">
        <v>0</v>
      </c>
      <c r="AV5" s="19">
        <v>0</v>
      </c>
      <c r="AW5" s="19">
        <v>0</v>
      </c>
      <c r="AX5" s="19">
        <v>5.5160372478013447E-2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10.86659337816865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752.44264097258144</v>
      </c>
      <c r="BU5" s="19">
        <v>69.612390067252974</v>
      </c>
      <c r="BV5" s="19">
        <v>0</v>
      </c>
      <c r="BW5" s="19">
        <v>0</v>
      </c>
      <c r="BX5" s="19">
        <v>30.944968960165546</v>
      </c>
      <c r="BY5" s="19">
        <v>0</v>
      </c>
      <c r="BZ5" s="19">
        <v>0</v>
      </c>
      <c r="CA5" s="19">
        <v>100.55735902741851</v>
      </c>
      <c r="CB5" s="19">
        <v>853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853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52.071973476679439</v>
      </c>
      <c r="E6" s="19">
        <v>173.62429587665369</v>
      </c>
      <c r="F6" s="19">
        <v>0.76576431583352111</v>
      </c>
      <c r="G6" s="19">
        <v>0</v>
      </c>
      <c r="H6" s="19">
        <v>0</v>
      </c>
      <c r="I6" s="19">
        <v>0</v>
      </c>
      <c r="J6" s="19">
        <v>0</v>
      </c>
      <c r="K6" s="19">
        <v>30.936878359674253</v>
      </c>
      <c r="L6" s="19">
        <v>0</v>
      </c>
      <c r="M6" s="19">
        <v>529.80680464801878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24.044999517172563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9.6996813338912666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12.099076190169633</v>
      </c>
      <c r="BM6" s="19">
        <v>0.1021019087778028</v>
      </c>
      <c r="BN6" s="19">
        <v>0</v>
      </c>
      <c r="BO6" s="19">
        <v>0</v>
      </c>
      <c r="BP6" s="19">
        <v>0.1021019087778028</v>
      </c>
      <c r="BQ6" s="19">
        <v>0</v>
      </c>
      <c r="BR6" s="19">
        <v>0</v>
      </c>
      <c r="BS6" s="19">
        <v>0</v>
      </c>
      <c r="BT6" s="19">
        <v>833.25367753564876</v>
      </c>
      <c r="BU6" s="19">
        <v>555.94489329513624</v>
      </c>
      <c r="BV6" s="19">
        <v>0</v>
      </c>
      <c r="BW6" s="19">
        <v>0</v>
      </c>
      <c r="BX6" s="19">
        <v>196.80142916921491</v>
      </c>
      <c r="BY6" s="19">
        <v>0</v>
      </c>
      <c r="BZ6" s="19">
        <v>0</v>
      </c>
      <c r="CA6" s="19">
        <v>752.74632246435124</v>
      </c>
      <c r="CB6" s="19">
        <v>1586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1586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4.1606770229538608</v>
      </c>
      <c r="E7" s="19">
        <v>0.30025504289357752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10.3159054022722</v>
      </c>
      <c r="N7" s="19">
        <v>0</v>
      </c>
      <c r="O7" s="19">
        <v>0</v>
      </c>
      <c r="P7" s="19">
        <v>76.54358914908417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0.70774402967771854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3.1526779503825644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95.180848597264088</v>
      </c>
      <c r="BU7" s="19">
        <v>89.711917458845349</v>
      </c>
      <c r="BV7" s="19">
        <v>0</v>
      </c>
      <c r="BW7" s="19">
        <v>0</v>
      </c>
      <c r="BX7" s="19">
        <v>0.10723394389056343</v>
      </c>
      <c r="BY7" s="19">
        <v>0</v>
      </c>
      <c r="BZ7" s="19">
        <v>0</v>
      </c>
      <c r="CA7" s="19">
        <v>89.819151402735912</v>
      </c>
      <c r="CB7" s="19">
        <v>185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185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29.020571555654396</v>
      </c>
      <c r="E8" s="19">
        <v>4.657622595351941</v>
      </c>
      <c r="F8" s="19">
        <v>7.9617480262426335E-2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1210.5041699099299</v>
      </c>
      <c r="M8" s="19">
        <v>0</v>
      </c>
      <c r="N8" s="19">
        <v>64.928055154008675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394.74346714110976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38.495051706883132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1742.4285555432002</v>
      </c>
      <c r="BU8" s="19">
        <v>3.9808740131213168E-2</v>
      </c>
      <c r="BV8" s="19">
        <v>0</v>
      </c>
      <c r="BW8" s="19">
        <v>0</v>
      </c>
      <c r="BX8" s="19">
        <v>47.531635716668518</v>
      </c>
      <c r="BY8" s="19">
        <v>0</v>
      </c>
      <c r="BZ8" s="19">
        <v>0</v>
      </c>
      <c r="CA8" s="19">
        <v>47.571444456799732</v>
      </c>
      <c r="CB8" s="19">
        <v>1790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1790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44.502407242301629</v>
      </c>
      <c r="E9" s="19">
        <v>3.7260270214662921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9.7611412111652154</v>
      </c>
      <c r="L9" s="19">
        <v>0</v>
      </c>
      <c r="M9" s="19">
        <v>717.54883752829016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22.985913174679379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198.58149646800632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997.10582264590914</v>
      </c>
      <c r="BU9" s="19">
        <v>914.63467526232773</v>
      </c>
      <c r="BV9" s="19">
        <v>0</v>
      </c>
      <c r="BW9" s="19">
        <v>0</v>
      </c>
      <c r="BX9" s="19">
        <v>1.2595020917632536</v>
      </c>
      <c r="BY9" s="19">
        <v>0</v>
      </c>
      <c r="BZ9" s="19">
        <v>0</v>
      </c>
      <c r="CA9" s="19">
        <v>915.89417735409097</v>
      </c>
      <c r="CB9" s="19">
        <v>1913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1913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64.605653553767809</v>
      </c>
      <c r="E10" s="19">
        <v>18.361207469185917</v>
      </c>
      <c r="F10" s="19">
        <v>2.0485644697025611</v>
      </c>
      <c r="G10" s="19">
        <v>0</v>
      </c>
      <c r="H10" s="19">
        <v>0</v>
      </c>
      <c r="I10" s="19">
        <v>0</v>
      </c>
      <c r="J10" s="19">
        <v>0</v>
      </c>
      <c r="K10" s="19">
        <v>0.36039560115137653</v>
      </c>
      <c r="L10" s="19">
        <v>0</v>
      </c>
      <c r="M10" s="19">
        <v>57.492582478411691</v>
      </c>
      <c r="N10" s="19">
        <v>0</v>
      </c>
      <c r="O10" s="19">
        <v>93.873570005166442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2.2572145545796736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0.47420473835707433</v>
      </c>
      <c r="AQ10" s="19">
        <v>0.11380913720569784</v>
      </c>
      <c r="AR10" s="19">
        <v>0</v>
      </c>
      <c r="AS10" s="19">
        <v>10.432504243855636</v>
      </c>
      <c r="AT10" s="19">
        <v>0</v>
      </c>
      <c r="AU10" s="19">
        <v>0</v>
      </c>
      <c r="AV10" s="19">
        <v>0</v>
      </c>
      <c r="AW10" s="19">
        <v>0</v>
      </c>
      <c r="AX10" s="19">
        <v>2.6555465347996159</v>
      </c>
      <c r="AY10" s="19">
        <v>36.248210200014761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5.6904568602848919E-2</v>
      </c>
      <c r="BG10" s="19">
        <v>0</v>
      </c>
      <c r="BH10" s="19">
        <v>0</v>
      </c>
      <c r="BI10" s="19">
        <v>0</v>
      </c>
      <c r="BJ10" s="19">
        <v>1.8209461952911654</v>
      </c>
      <c r="BK10" s="19">
        <v>0</v>
      </c>
      <c r="BL10" s="19">
        <v>10.110045021772825</v>
      </c>
      <c r="BM10" s="19">
        <v>6.6009299579304752</v>
      </c>
      <c r="BN10" s="19">
        <v>0.70182301276847003</v>
      </c>
      <c r="BO10" s="19">
        <v>2.9211011882795779</v>
      </c>
      <c r="BP10" s="19">
        <v>2.4089600708539378</v>
      </c>
      <c r="BQ10" s="19">
        <v>1.8968189534282972E-2</v>
      </c>
      <c r="BR10" s="19">
        <v>3.4142741161709349</v>
      </c>
      <c r="BS10" s="19">
        <v>0</v>
      </c>
      <c r="BT10" s="19">
        <v>316.97741530740274</v>
      </c>
      <c r="BU10" s="19">
        <v>15.421138091372057</v>
      </c>
      <c r="BV10" s="19">
        <v>1.0242822348512806</v>
      </c>
      <c r="BW10" s="19">
        <v>0</v>
      </c>
      <c r="BX10" s="19">
        <v>694.57716436637384</v>
      </c>
      <c r="BY10" s="19">
        <v>0</v>
      </c>
      <c r="BZ10" s="19">
        <v>0</v>
      </c>
      <c r="CA10" s="19">
        <v>711.02258469259721</v>
      </c>
      <c r="CB10" s="19">
        <v>1028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1028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0.38864277084172372</v>
      </c>
      <c r="E11" s="19">
        <v>0.31091421667337898</v>
      </c>
      <c r="F11" s="19">
        <v>0.15545710833668949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416.54732178815948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5.3632702376157875</v>
      </c>
      <c r="AY11" s="19">
        <v>20.831252517116393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0.69955698751510265</v>
      </c>
      <c r="BM11" s="19">
        <v>0.4663713250100685</v>
      </c>
      <c r="BN11" s="19">
        <v>0</v>
      </c>
      <c r="BO11" s="19">
        <v>0.15545710833668949</v>
      </c>
      <c r="BP11" s="19">
        <v>0</v>
      </c>
      <c r="BQ11" s="19">
        <v>0</v>
      </c>
      <c r="BR11" s="19">
        <v>0.31091421667337898</v>
      </c>
      <c r="BS11" s="19">
        <v>0</v>
      </c>
      <c r="BT11" s="19">
        <v>445.22915827627872</v>
      </c>
      <c r="BU11" s="19">
        <v>1.3991139750302053</v>
      </c>
      <c r="BV11" s="19">
        <v>7.7728554168344746E-2</v>
      </c>
      <c r="BW11" s="19">
        <v>0</v>
      </c>
      <c r="BX11" s="19">
        <v>119.77970197341925</v>
      </c>
      <c r="BY11" s="19">
        <v>12.514297221103504</v>
      </c>
      <c r="BZ11" s="19">
        <v>0</v>
      </c>
      <c r="CA11" s="19">
        <v>133.7708417237213</v>
      </c>
      <c r="CB11" s="19">
        <v>579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579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0.22581964817953365</v>
      </c>
      <c r="E12" s="19">
        <v>0.7823037811933844</v>
      </c>
      <c r="F12" s="19">
        <v>8.0649874349833436E-3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40.155572438782066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3.2259949739933375E-2</v>
      </c>
      <c r="BH12" s="19">
        <v>0</v>
      </c>
      <c r="BI12" s="19">
        <v>0</v>
      </c>
      <c r="BJ12" s="19">
        <v>0</v>
      </c>
      <c r="BK12" s="19">
        <v>0</v>
      </c>
      <c r="BL12" s="19">
        <v>0.5484191455788674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4.0324937174916718E-2</v>
      </c>
      <c r="BS12" s="19">
        <v>0</v>
      </c>
      <c r="BT12" s="19">
        <v>41.792764888083688</v>
      </c>
      <c r="BU12" s="19">
        <v>89.916544912629305</v>
      </c>
      <c r="BV12" s="19">
        <v>0</v>
      </c>
      <c r="BW12" s="19">
        <v>0</v>
      </c>
      <c r="BX12" s="19">
        <v>3.2582549237332707</v>
      </c>
      <c r="BY12" s="19">
        <v>3.0324352755537376</v>
      </c>
      <c r="BZ12" s="19">
        <v>0</v>
      </c>
      <c r="CA12" s="19">
        <v>96.207235111916305</v>
      </c>
      <c r="CB12" s="19">
        <v>138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138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0.96053918441978148</v>
      </c>
      <c r="E13" s="19">
        <v>0.27443976697708045</v>
      </c>
      <c r="F13" s="19">
        <v>1.9602840498362886E-2</v>
      </c>
      <c r="G13" s="19">
        <v>0</v>
      </c>
      <c r="H13" s="19">
        <v>0</v>
      </c>
      <c r="I13" s="19">
        <v>0</v>
      </c>
      <c r="J13" s="19">
        <v>0</v>
      </c>
      <c r="K13" s="19">
        <v>1.9602840498362886E-2</v>
      </c>
      <c r="L13" s="19">
        <v>0</v>
      </c>
      <c r="M13" s="19">
        <v>46.419526300123309</v>
      </c>
      <c r="N13" s="19">
        <v>0.33324828847216909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1.8034613258493855</v>
      </c>
      <c r="AT13" s="19">
        <v>0</v>
      </c>
      <c r="AU13" s="19">
        <v>0</v>
      </c>
      <c r="AV13" s="19">
        <v>0</v>
      </c>
      <c r="AW13" s="19">
        <v>0</v>
      </c>
      <c r="AX13" s="19">
        <v>0.37245396946889481</v>
      </c>
      <c r="AY13" s="19">
        <v>9.5857890036994515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3.9205680996725771E-2</v>
      </c>
      <c r="BH13" s="19">
        <v>0</v>
      </c>
      <c r="BI13" s="19">
        <v>0</v>
      </c>
      <c r="BJ13" s="19">
        <v>0</v>
      </c>
      <c r="BK13" s="19">
        <v>0</v>
      </c>
      <c r="BL13" s="19">
        <v>2.5091635837904493</v>
      </c>
      <c r="BM13" s="19">
        <v>1.5878300803673937</v>
      </c>
      <c r="BN13" s="19">
        <v>5.880852149508866E-2</v>
      </c>
      <c r="BO13" s="19">
        <v>0.60768805544924953</v>
      </c>
      <c r="BP13" s="19">
        <v>0.35285112897053195</v>
      </c>
      <c r="BQ13" s="19">
        <v>0</v>
      </c>
      <c r="BR13" s="19">
        <v>7.8411361993451542E-2</v>
      </c>
      <c r="BS13" s="19">
        <v>0</v>
      </c>
      <c r="BT13" s="19">
        <v>65.022621933069686</v>
      </c>
      <c r="BU13" s="19">
        <v>20.151720032317048</v>
      </c>
      <c r="BV13" s="19">
        <v>0.39205680996725772</v>
      </c>
      <c r="BW13" s="19">
        <v>0</v>
      </c>
      <c r="BX13" s="19">
        <v>373.43411149381296</v>
      </c>
      <c r="BY13" s="19">
        <v>1.9994897308330142</v>
      </c>
      <c r="BZ13" s="19">
        <v>0</v>
      </c>
      <c r="CA13" s="19">
        <v>395.97737806693033</v>
      </c>
      <c r="CB13" s="19">
        <v>461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461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0.43154045134243152</v>
      </c>
      <c r="E14" s="19">
        <v>2.2454731959682457</v>
      </c>
      <c r="F14" s="19">
        <v>1.3165640888413167E-2</v>
      </c>
      <c r="G14" s="19">
        <v>0</v>
      </c>
      <c r="H14" s="19">
        <v>0</v>
      </c>
      <c r="I14" s="19">
        <v>0</v>
      </c>
      <c r="J14" s="19">
        <v>0</v>
      </c>
      <c r="K14" s="19">
        <v>60.216715725626614</v>
      </c>
      <c r="L14" s="19">
        <v>0</v>
      </c>
      <c r="M14" s="19">
        <v>3.6571224690036569E-2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7.3142449380073143E-3</v>
      </c>
      <c r="BI14" s="19">
        <v>0</v>
      </c>
      <c r="BJ14" s="19">
        <v>0</v>
      </c>
      <c r="BK14" s="19">
        <v>0</v>
      </c>
      <c r="BL14" s="19">
        <v>0.13897065382213897</v>
      </c>
      <c r="BM14" s="19">
        <v>7.3142449380073138E-2</v>
      </c>
      <c r="BN14" s="19">
        <v>7.3142449380073143E-3</v>
      </c>
      <c r="BO14" s="19">
        <v>0</v>
      </c>
      <c r="BP14" s="19">
        <v>0.10532512710730534</v>
      </c>
      <c r="BQ14" s="19">
        <v>0</v>
      </c>
      <c r="BR14" s="19">
        <v>0</v>
      </c>
      <c r="BS14" s="19">
        <v>0</v>
      </c>
      <c r="BT14" s="19">
        <v>63.27553295870127</v>
      </c>
      <c r="BU14" s="19">
        <v>2.110891089108911</v>
      </c>
      <c r="BV14" s="19">
        <v>1.4628489876014629E-3</v>
      </c>
      <c r="BW14" s="19">
        <v>0</v>
      </c>
      <c r="BX14" s="19">
        <v>1.0400856301846402</v>
      </c>
      <c r="BY14" s="19">
        <v>15.572027473017572</v>
      </c>
      <c r="BZ14" s="19">
        <v>0</v>
      </c>
      <c r="CA14" s="19">
        <v>18.724467041298723</v>
      </c>
      <c r="CB14" s="19">
        <v>82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82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1.5228270599769811</v>
      </c>
      <c r="E15" s="19">
        <v>30.251545249158106</v>
      </c>
      <c r="F15" s="19">
        <v>0.93712434460121918</v>
      </c>
      <c r="G15" s="19">
        <v>0</v>
      </c>
      <c r="H15" s="19">
        <v>0</v>
      </c>
      <c r="I15" s="19">
        <v>0</v>
      </c>
      <c r="J15" s="19">
        <v>0</v>
      </c>
      <c r="K15" s="19">
        <v>383.31314207766746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2.0499595038151668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0.32213649345666912</v>
      </c>
      <c r="BS15" s="19">
        <v>0</v>
      </c>
      <c r="BT15" s="19">
        <v>418.39673472867554</v>
      </c>
      <c r="BU15" s="19">
        <v>0</v>
      </c>
      <c r="BV15" s="19">
        <v>0</v>
      </c>
      <c r="BW15" s="19">
        <v>0</v>
      </c>
      <c r="BX15" s="19">
        <v>268.6032652713244</v>
      </c>
      <c r="BY15" s="19">
        <v>0</v>
      </c>
      <c r="BZ15" s="19">
        <v>0</v>
      </c>
      <c r="CA15" s="19">
        <v>268.6032652713244</v>
      </c>
      <c r="CB15" s="19">
        <v>687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687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1.3484123531970421E-2</v>
      </c>
      <c r="E16" s="19">
        <v>7.0900391474554153E-2</v>
      </c>
      <c r="F16" s="19">
        <v>4.349717268377556E-4</v>
      </c>
      <c r="G16" s="19">
        <v>0</v>
      </c>
      <c r="H16" s="19">
        <v>0</v>
      </c>
      <c r="I16" s="19">
        <v>0</v>
      </c>
      <c r="J16" s="19">
        <v>0</v>
      </c>
      <c r="K16" s="19">
        <v>2.8194867333623312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2.9043062200956937</v>
      </c>
      <c r="BU16" s="19">
        <v>1.7398869073510224E-3</v>
      </c>
      <c r="BV16" s="19">
        <v>0</v>
      </c>
      <c r="BW16" s="19">
        <v>0</v>
      </c>
      <c r="BX16" s="19">
        <v>8.0904741191822532E-2</v>
      </c>
      <c r="BY16" s="19">
        <v>1.3049151805132667E-2</v>
      </c>
      <c r="BZ16" s="19">
        <v>0</v>
      </c>
      <c r="CA16" s="19">
        <v>9.569377990430622E-2</v>
      </c>
      <c r="CB16" s="19">
        <v>3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3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0.4115121951219512</v>
      </c>
      <c r="E17" s="19">
        <v>8.051560975609755</v>
      </c>
      <c r="F17" s="19">
        <v>1.0829268292682928E-2</v>
      </c>
      <c r="G17" s="19">
        <v>0</v>
      </c>
      <c r="H17" s="19">
        <v>0</v>
      </c>
      <c r="I17" s="19">
        <v>0</v>
      </c>
      <c r="J17" s="19">
        <v>0</v>
      </c>
      <c r="K17" s="19">
        <v>53.030926829268289</v>
      </c>
      <c r="L17" s="19">
        <v>0</v>
      </c>
      <c r="M17" s="19">
        <v>7.3476585365853664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2.1658536585365856E-2</v>
      </c>
      <c r="AT17" s="19">
        <v>0</v>
      </c>
      <c r="AU17" s="19">
        <v>0</v>
      </c>
      <c r="AV17" s="19">
        <v>0</v>
      </c>
      <c r="AW17" s="19">
        <v>0</v>
      </c>
      <c r="AX17" s="19">
        <v>1.1262439024390245</v>
      </c>
      <c r="AY17" s="19">
        <v>4.7323902439024392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0.26531707317073172</v>
      </c>
      <c r="BM17" s="19">
        <v>0.19492682926829269</v>
      </c>
      <c r="BN17" s="19">
        <v>2.1658536585365856E-2</v>
      </c>
      <c r="BO17" s="19">
        <v>0.10829268292682927</v>
      </c>
      <c r="BP17" s="19">
        <v>5.4146341463414634E-2</v>
      </c>
      <c r="BQ17" s="19">
        <v>0</v>
      </c>
      <c r="BR17" s="19">
        <v>0</v>
      </c>
      <c r="BS17" s="19">
        <v>0</v>
      </c>
      <c r="BT17" s="19">
        <v>75.377121951219522</v>
      </c>
      <c r="BU17" s="19">
        <v>2.1820975609756097</v>
      </c>
      <c r="BV17" s="19">
        <v>3.2487804878048782E-2</v>
      </c>
      <c r="BW17" s="19">
        <v>0</v>
      </c>
      <c r="BX17" s="19">
        <v>33.045512195121951</v>
      </c>
      <c r="BY17" s="19">
        <v>0.36278048780487804</v>
      </c>
      <c r="BZ17" s="19">
        <v>0</v>
      </c>
      <c r="CA17" s="19">
        <v>35.622878048780485</v>
      </c>
      <c r="CB17" s="19">
        <v>111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111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14.937172186422899</v>
      </c>
      <c r="E18" s="19">
        <v>20.176232579049902</v>
      </c>
      <c r="F18" s="19">
        <v>32.279372096508318</v>
      </c>
      <c r="G18" s="19">
        <v>2.6000299715270493E-2</v>
      </c>
      <c r="H18" s="19">
        <v>0</v>
      </c>
      <c r="I18" s="19">
        <v>0</v>
      </c>
      <c r="J18" s="19">
        <v>0</v>
      </c>
      <c r="K18" s="19">
        <v>4.9790573954742996</v>
      </c>
      <c r="L18" s="19">
        <v>0</v>
      </c>
      <c r="M18" s="19">
        <v>4.0170463060092914</v>
      </c>
      <c r="N18" s="19">
        <v>1.3000149857635247E-2</v>
      </c>
      <c r="O18" s="19">
        <v>0.14300164843398772</v>
      </c>
      <c r="P18" s="19">
        <v>0.96201108946500835</v>
      </c>
      <c r="Q18" s="19">
        <v>0.24700284729506969</v>
      </c>
      <c r="R18" s="19">
        <v>0.3380038962985164</v>
      </c>
      <c r="S18" s="19">
        <v>51.922598531395167</v>
      </c>
      <c r="T18" s="19">
        <v>49.075565712573059</v>
      </c>
      <c r="U18" s="19">
        <v>0</v>
      </c>
      <c r="V18" s="19">
        <v>0</v>
      </c>
      <c r="W18" s="19">
        <v>1.3000149857635247E-2</v>
      </c>
      <c r="X18" s="19">
        <v>2.847032818822119</v>
      </c>
      <c r="Y18" s="19">
        <v>0</v>
      </c>
      <c r="Z18" s="19">
        <v>0</v>
      </c>
      <c r="AA18" s="19">
        <v>0</v>
      </c>
      <c r="AB18" s="19">
        <v>24.271279784205007</v>
      </c>
      <c r="AC18" s="19">
        <v>1.3000149857635248</v>
      </c>
      <c r="AD18" s="19">
        <v>8.697100254757979</v>
      </c>
      <c r="AE18" s="19">
        <v>0</v>
      </c>
      <c r="AF18" s="19">
        <v>0.20800239772216395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3.9000449572905736E-2</v>
      </c>
      <c r="AN18" s="19">
        <v>0</v>
      </c>
      <c r="AO18" s="19">
        <v>0</v>
      </c>
      <c r="AP18" s="19">
        <v>0</v>
      </c>
      <c r="AQ18" s="19">
        <v>7.4880863179979027</v>
      </c>
      <c r="AR18" s="19">
        <v>0</v>
      </c>
      <c r="AS18" s="19">
        <v>4.8360557470403114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7.8000899145811473E-2</v>
      </c>
      <c r="BH18" s="19">
        <v>0</v>
      </c>
      <c r="BI18" s="19">
        <v>0</v>
      </c>
      <c r="BJ18" s="19">
        <v>0</v>
      </c>
      <c r="BK18" s="19">
        <v>0</v>
      </c>
      <c r="BL18" s="19">
        <v>0.26000299715270492</v>
      </c>
      <c r="BM18" s="19">
        <v>9.100104900344673E-2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229.24464258953992</v>
      </c>
      <c r="BU18" s="19">
        <v>9.243106548778659</v>
      </c>
      <c r="BV18" s="19">
        <v>0</v>
      </c>
      <c r="BW18" s="19">
        <v>0</v>
      </c>
      <c r="BX18" s="19">
        <v>99.217143713472197</v>
      </c>
      <c r="BY18" s="19">
        <v>9.2951071482092011</v>
      </c>
      <c r="BZ18" s="19">
        <v>0</v>
      </c>
      <c r="CA18" s="19">
        <v>117.75535741046006</v>
      </c>
      <c r="CB18" s="19">
        <v>347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347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6.2581123678842943E-2</v>
      </c>
      <c r="E19" s="19">
        <v>0.1001297978861487</v>
      </c>
      <c r="F19" s="19">
        <v>1.9274986093083626</v>
      </c>
      <c r="G19" s="19">
        <v>0</v>
      </c>
      <c r="H19" s="19">
        <v>0</v>
      </c>
      <c r="I19" s="19">
        <v>0</v>
      </c>
      <c r="J19" s="19">
        <v>0</v>
      </c>
      <c r="K19" s="19">
        <v>4.3598182829593917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0.20025959577229741</v>
      </c>
      <c r="AY19" s="19">
        <v>2.1486185796402744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0.39634711663267197</v>
      </c>
      <c r="BM19" s="19">
        <v>0.34211014277767476</v>
      </c>
      <c r="BN19" s="19">
        <v>3.3376599295382905E-2</v>
      </c>
      <c r="BO19" s="19">
        <v>0.15436677174114594</v>
      </c>
      <c r="BP19" s="19">
        <v>7.9269423326534402E-2</v>
      </c>
      <c r="BQ19" s="19">
        <v>0</v>
      </c>
      <c r="BR19" s="19">
        <v>0</v>
      </c>
      <c r="BS19" s="19">
        <v>0</v>
      </c>
      <c r="BT19" s="19">
        <v>9.8043760430187277</v>
      </c>
      <c r="BU19" s="19">
        <v>0.75097348414611542</v>
      </c>
      <c r="BV19" s="19">
        <v>5.423697385499722E-2</v>
      </c>
      <c r="BW19" s="19">
        <v>0</v>
      </c>
      <c r="BX19" s="19">
        <v>34.390413498980159</v>
      </c>
      <c r="BY19" s="19">
        <v>0</v>
      </c>
      <c r="BZ19" s="19">
        <v>0</v>
      </c>
      <c r="CA19" s="19">
        <v>35.195623956981272</v>
      </c>
      <c r="CB19" s="19">
        <v>45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45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0.45829406220546653</v>
      </c>
      <c r="K20" s="19">
        <v>0.64161168708765315</v>
      </c>
      <c r="L20" s="19">
        <v>0</v>
      </c>
      <c r="M20" s="19">
        <v>0.82492931196983976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2.5664467483506126</v>
      </c>
      <c r="W20" s="19">
        <v>0</v>
      </c>
      <c r="X20" s="19">
        <v>5.7745051837888788</v>
      </c>
      <c r="Y20" s="19">
        <v>0</v>
      </c>
      <c r="Z20" s="19">
        <v>0</v>
      </c>
      <c r="AA20" s="19">
        <v>0</v>
      </c>
      <c r="AB20" s="19">
        <v>0</v>
      </c>
      <c r="AC20" s="19">
        <v>0.54995287464655984</v>
      </c>
      <c r="AD20" s="19">
        <v>608.06456173421304</v>
      </c>
      <c r="AE20" s="19">
        <v>44.546182846371352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6.3244580584354386</v>
      </c>
      <c r="AL20" s="19">
        <v>0</v>
      </c>
      <c r="AM20" s="19">
        <v>0</v>
      </c>
      <c r="AN20" s="19">
        <v>0</v>
      </c>
      <c r="AO20" s="19">
        <v>107.42412818096136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0.82492931196983976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778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778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778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3.127239575075313</v>
      </c>
      <c r="E21" s="19">
        <v>23.222649437133345</v>
      </c>
      <c r="F21" s="19">
        <v>0.69494212779451403</v>
      </c>
      <c r="G21" s="19">
        <v>26.755271920088791</v>
      </c>
      <c r="H21" s="19">
        <v>21.079911209766927</v>
      </c>
      <c r="I21" s="19">
        <v>0</v>
      </c>
      <c r="J21" s="19">
        <v>0</v>
      </c>
      <c r="K21" s="19">
        <v>3.0114158871095609</v>
      </c>
      <c r="L21" s="19">
        <v>1.0424131916917712</v>
      </c>
      <c r="M21" s="19">
        <v>17.894759790708736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0.2316473759315047</v>
      </c>
      <c r="U21" s="19">
        <v>0</v>
      </c>
      <c r="V21" s="19">
        <v>0</v>
      </c>
      <c r="W21" s="19">
        <v>9.5554542571745689</v>
      </c>
      <c r="X21" s="19">
        <v>260.14000317107974</v>
      </c>
      <c r="Y21" s="19">
        <v>6.1386554621848735</v>
      </c>
      <c r="Z21" s="19">
        <v>0</v>
      </c>
      <c r="AA21" s="19">
        <v>0</v>
      </c>
      <c r="AB21" s="19">
        <v>0</v>
      </c>
      <c r="AC21" s="19">
        <v>374.57380688124312</v>
      </c>
      <c r="AD21" s="19">
        <v>28.203068019660694</v>
      </c>
      <c r="AE21" s="19">
        <v>18.821349294434754</v>
      </c>
      <c r="AF21" s="19">
        <v>5.7911843982876174E-2</v>
      </c>
      <c r="AG21" s="19">
        <v>0</v>
      </c>
      <c r="AH21" s="19">
        <v>3.0693277310924367</v>
      </c>
      <c r="AI21" s="19">
        <v>0</v>
      </c>
      <c r="AJ21" s="19">
        <v>0</v>
      </c>
      <c r="AK21" s="19">
        <v>2.1427382273664182</v>
      </c>
      <c r="AL21" s="19">
        <v>0</v>
      </c>
      <c r="AM21" s="19">
        <v>2.3164737593150466</v>
      </c>
      <c r="AN21" s="19">
        <v>0</v>
      </c>
      <c r="AO21" s="19">
        <v>0</v>
      </c>
      <c r="AP21" s="19">
        <v>23.048913905184715</v>
      </c>
      <c r="AQ21" s="19">
        <v>530.99369747899152</v>
      </c>
      <c r="AR21" s="19">
        <v>0</v>
      </c>
      <c r="AS21" s="19">
        <v>4.2854764547328363</v>
      </c>
      <c r="AT21" s="19">
        <v>0</v>
      </c>
      <c r="AU21" s="19">
        <v>0</v>
      </c>
      <c r="AV21" s="19">
        <v>0</v>
      </c>
      <c r="AW21" s="19">
        <v>0.34747106389725702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25.654946884414141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4.4592119866814652</v>
      </c>
      <c r="BM21" s="19">
        <v>1.1582368796575233</v>
      </c>
      <c r="BN21" s="19">
        <v>0</v>
      </c>
      <c r="BO21" s="19">
        <v>0.17373553194862851</v>
      </c>
      <c r="BP21" s="19">
        <v>5.7911843982876174E-2</v>
      </c>
      <c r="BQ21" s="19">
        <v>0</v>
      </c>
      <c r="BR21" s="19">
        <v>0</v>
      </c>
      <c r="BS21" s="19">
        <v>0</v>
      </c>
      <c r="BT21" s="19">
        <v>1392.258641192326</v>
      </c>
      <c r="BU21" s="19">
        <v>68.741358807674004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68.741358807674004</v>
      </c>
      <c r="CB21" s="19">
        <v>1461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1461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2.8104021141476549E-3</v>
      </c>
      <c r="H22" s="19">
        <v>23.337579155882128</v>
      </c>
      <c r="I22" s="19">
        <v>0.22202176701766474</v>
      </c>
      <c r="J22" s="19">
        <v>3.9345629598067165E-2</v>
      </c>
      <c r="K22" s="19">
        <v>0.19391774587618818</v>
      </c>
      <c r="L22" s="19">
        <v>0</v>
      </c>
      <c r="M22" s="19">
        <v>2.0515935433277881</v>
      </c>
      <c r="N22" s="19">
        <v>0.41312911077970527</v>
      </c>
      <c r="O22" s="19">
        <v>0</v>
      </c>
      <c r="P22" s="19">
        <v>0.45247474037777247</v>
      </c>
      <c r="Q22" s="19">
        <v>0</v>
      </c>
      <c r="R22" s="19">
        <v>0</v>
      </c>
      <c r="S22" s="19">
        <v>0.10679528033761089</v>
      </c>
      <c r="T22" s="19">
        <v>1.734018104429103</v>
      </c>
      <c r="U22" s="19">
        <v>0</v>
      </c>
      <c r="V22" s="19">
        <v>407.00243417086341</v>
      </c>
      <c r="W22" s="19">
        <v>0</v>
      </c>
      <c r="X22" s="19">
        <v>4.271811213504435</v>
      </c>
      <c r="Y22" s="19">
        <v>0.24450498393084596</v>
      </c>
      <c r="Z22" s="19">
        <v>7.0260052853691371E-2</v>
      </c>
      <c r="AA22" s="19">
        <v>9.5553671881020263E-2</v>
      </c>
      <c r="AB22" s="19">
        <v>0.28666101564306079</v>
      </c>
      <c r="AC22" s="19">
        <v>1.6103604114066061</v>
      </c>
      <c r="AD22" s="19">
        <v>0.93867430612531677</v>
      </c>
      <c r="AE22" s="19">
        <v>0.86279344904333</v>
      </c>
      <c r="AF22" s="19">
        <v>1.0398487822346323</v>
      </c>
      <c r="AG22" s="19">
        <v>0</v>
      </c>
      <c r="AH22" s="19">
        <v>6.1828846511248405E-2</v>
      </c>
      <c r="AI22" s="19">
        <v>6.4639248625396065E-2</v>
      </c>
      <c r="AJ22" s="19">
        <v>0.28666101564306079</v>
      </c>
      <c r="AK22" s="19">
        <v>0.55083881437294036</v>
      </c>
      <c r="AL22" s="19">
        <v>0</v>
      </c>
      <c r="AM22" s="19">
        <v>0</v>
      </c>
      <c r="AN22" s="19">
        <v>0</v>
      </c>
      <c r="AO22" s="19">
        <v>28.036571490737007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0.19110734376204053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474.16823429687821</v>
      </c>
      <c r="BU22" s="19">
        <v>111.8680561536474</v>
      </c>
      <c r="BV22" s="19">
        <v>0</v>
      </c>
      <c r="BW22" s="19">
        <v>0</v>
      </c>
      <c r="BX22" s="19">
        <v>0</v>
      </c>
      <c r="BY22" s="19">
        <v>33.963709549474409</v>
      </c>
      <c r="BZ22" s="19">
        <v>0</v>
      </c>
      <c r="CA22" s="19">
        <v>145.83176570312182</v>
      </c>
      <c r="CB22" s="19">
        <v>620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620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37.464700696116751</v>
      </c>
      <c r="J23" s="19">
        <v>0.7475688550261208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5.2329819851828461</v>
      </c>
      <c r="AD23" s="19">
        <v>392.32988564736229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0.17251588962141251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435.94765307330937</v>
      </c>
      <c r="BU23" s="19">
        <v>1749.0523469266907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1749.0523469266907</v>
      </c>
      <c r="CB23" s="19">
        <v>2185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2185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1.3715751428238314</v>
      </c>
      <c r="I24" s="19">
        <v>0.36306400839454356</v>
      </c>
      <c r="J24" s="19">
        <v>44.535851696397344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1.7346391512183748</v>
      </c>
      <c r="AD24" s="19">
        <v>86.20753177101551</v>
      </c>
      <c r="AE24" s="19">
        <v>378.39337763786875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0.60510668065757256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4.0340445377171505E-2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513.25148653375311</v>
      </c>
      <c r="BU24" s="19">
        <v>178.74851346624695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178.74851346624695</v>
      </c>
      <c r="CB24" s="19">
        <v>692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692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4.9229349787051756E-2</v>
      </c>
      <c r="E25" s="19">
        <v>11.166857510029574</v>
      </c>
      <c r="F25" s="19">
        <v>8.2048916311752932E-3</v>
      </c>
      <c r="G25" s="19">
        <v>0</v>
      </c>
      <c r="H25" s="19">
        <v>0</v>
      </c>
      <c r="I25" s="19">
        <v>0</v>
      </c>
      <c r="J25" s="19">
        <v>0</v>
      </c>
      <c r="K25" s="19">
        <v>20.700941585455265</v>
      </c>
      <c r="L25" s="19">
        <v>0</v>
      </c>
      <c r="M25" s="19">
        <v>2.3383941148849585</v>
      </c>
      <c r="N25" s="19">
        <v>0</v>
      </c>
      <c r="O25" s="19">
        <v>0</v>
      </c>
      <c r="P25" s="19">
        <v>0</v>
      </c>
      <c r="Q25" s="19">
        <v>0</v>
      </c>
      <c r="R25" s="19">
        <v>22.579861768994405</v>
      </c>
      <c r="S25" s="19">
        <v>0</v>
      </c>
      <c r="T25" s="19">
        <v>0</v>
      </c>
      <c r="U25" s="19">
        <v>0</v>
      </c>
      <c r="V25" s="19">
        <v>0</v>
      </c>
      <c r="W25" s="19">
        <v>3.5116936181430254</v>
      </c>
      <c r="X25" s="19">
        <v>0</v>
      </c>
      <c r="Y25" s="19">
        <v>0</v>
      </c>
      <c r="Z25" s="19">
        <v>9.7227965829427223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0.37742501503406345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8.2048916311752932E-3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2.0019935580067711</v>
      </c>
      <c r="AY25" s="19">
        <v>73.811205114052939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10.018172681665034</v>
      </c>
      <c r="BM25" s="19">
        <v>7.7782372663541786</v>
      </c>
      <c r="BN25" s="19">
        <v>0.92715275432280808</v>
      </c>
      <c r="BO25" s="19">
        <v>3.5527180762989019</v>
      </c>
      <c r="BP25" s="19">
        <v>2.2809598734667316</v>
      </c>
      <c r="BQ25" s="19">
        <v>4.1024458155876464E-2</v>
      </c>
      <c r="BR25" s="19">
        <v>1.0009967790033856</v>
      </c>
      <c r="BS25" s="19">
        <v>0</v>
      </c>
      <c r="BT25" s="19">
        <v>171.87606988986005</v>
      </c>
      <c r="BU25" s="19">
        <v>117.6581459910537</v>
      </c>
      <c r="BV25" s="19">
        <v>1.0502261287904375</v>
      </c>
      <c r="BW25" s="19">
        <v>0</v>
      </c>
      <c r="BX25" s="19">
        <v>705.41555799029584</v>
      </c>
      <c r="BY25" s="19">
        <v>0</v>
      </c>
      <c r="BZ25" s="19">
        <v>0</v>
      </c>
      <c r="CA25" s="19">
        <v>824.12393011014001</v>
      </c>
      <c r="CB25" s="19">
        <v>996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996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22.165090356358725</v>
      </c>
      <c r="L26" s="19">
        <v>0</v>
      </c>
      <c r="M26" s="19">
        <v>7.3467319709508531E-3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3.6733659854754262E-2</v>
      </c>
      <c r="AY26" s="19">
        <v>3.6513257895625744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0.19101503124472216</v>
      </c>
      <c r="BM26" s="19">
        <v>0.15428137138996789</v>
      </c>
      <c r="BN26" s="19">
        <v>1.4693463941901706E-2</v>
      </c>
      <c r="BO26" s="19">
        <v>7.3467319709508525E-2</v>
      </c>
      <c r="BP26" s="19">
        <v>0.15428137138996789</v>
      </c>
      <c r="BQ26" s="19">
        <v>0</v>
      </c>
      <c r="BR26" s="19">
        <v>0</v>
      </c>
      <c r="BS26" s="19">
        <v>0</v>
      </c>
      <c r="BT26" s="19">
        <v>26.448235095423072</v>
      </c>
      <c r="BU26" s="19">
        <v>19.454146259077856</v>
      </c>
      <c r="BV26" s="19">
        <v>0</v>
      </c>
      <c r="BW26" s="19">
        <v>0</v>
      </c>
      <c r="BX26" s="19">
        <v>41.097618645499075</v>
      </c>
      <c r="BY26" s="19">
        <v>0</v>
      </c>
      <c r="BZ26" s="19">
        <v>0</v>
      </c>
      <c r="CA26" s="19">
        <v>60.551764904576935</v>
      </c>
      <c r="CB26" s="19">
        <v>87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87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23.77370900171482</v>
      </c>
      <c r="L27" s="19">
        <v>0</v>
      </c>
      <c r="M27" s="19">
        <v>0.38896003820356423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3.8660270463869417</v>
      </c>
      <c r="AT27" s="19">
        <v>0</v>
      </c>
      <c r="AU27" s="19">
        <v>0</v>
      </c>
      <c r="AV27" s="19">
        <v>0</v>
      </c>
      <c r="AW27" s="19">
        <v>0</v>
      </c>
      <c r="AX27" s="19">
        <v>0.37717337037921378</v>
      </c>
      <c r="AY27" s="19">
        <v>28.983416180077711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3.2531203195207188</v>
      </c>
      <c r="BM27" s="19">
        <v>2.5577069178840435</v>
      </c>
      <c r="BN27" s="19">
        <v>0.34181336690616254</v>
      </c>
      <c r="BO27" s="19">
        <v>1.1550934467863423</v>
      </c>
      <c r="BP27" s="19">
        <v>0.93114675812368397</v>
      </c>
      <c r="BQ27" s="19">
        <v>0</v>
      </c>
      <c r="BR27" s="19">
        <v>0.53040005209576946</v>
      </c>
      <c r="BS27" s="19">
        <v>0</v>
      </c>
      <c r="BT27" s="19">
        <v>66.158566498078969</v>
      </c>
      <c r="BU27" s="19">
        <v>183.04695131216221</v>
      </c>
      <c r="BV27" s="19">
        <v>0.24752002431135905</v>
      </c>
      <c r="BW27" s="19">
        <v>0</v>
      </c>
      <c r="BX27" s="19">
        <v>293.5469621654475</v>
      </c>
      <c r="BY27" s="19">
        <v>0</v>
      </c>
      <c r="BZ27" s="19">
        <v>0</v>
      </c>
      <c r="CA27" s="19">
        <v>476.84143350192102</v>
      </c>
      <c r="CB27" s="19">
        <v>543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543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0.16057774001699235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8.9209855564995763E-2</v>
      </c>
      <c r="AY28" s="19">
        <v>5.8700084961767205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0.49957519116397625</v>
      </c>
      <c r="BM28" s="19">
        <v>0.41036533559898047</v>
      </c>
      <c r="BN28" s="19">
        <v>2.6762956669498725E-2</v>
      </c>
      <c r="BO28" s="19">
        <v>0.20518266779949024</v>
      </c>
      <c r="BP28" s="19">
        <v>7.1367884451996599E-2</v>
      </c>
      <c r="BQ28" s="19">
        <v>0</v>
      </c>
      <c r="BR28" s="19">
        <v>7.1367884451996599E-2</v>
      </c>
      <c r="BS28" s="19">
        <v>0</v>
      </c>
      <c r="BT28" s="19">
        <v>7.4044180118946468</v>
      </c>
      <c r="BU28" s="19">
        <v>3.4970263381478333</v>
      </c>
      <c r="BV28" s="19">
        <v>0</v>
      </c>
      <c r="BW28" s="19">
        <v>0</v>
      </c>
      <c r="BX28" s="19">
        <v>52.098555649957518</v>
      </c>
      <c r="BY28" s="19">
        <v>0</v>
      </c>
      <c r="BZ28" s="19">
        <v>0</v>
      </c>
      <c r="CA28" s="19">
        <v>55.595581988105351</v>
      </c>
      <c r="CB28" s="19">
        <v>63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63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127.51324944485566</v>
      </c>
      <c r="L29" s="19">
        <v>0</v>
      </c>
      <c r="M29" s="19">
        <v>2.916062176165803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1.7059955588452997</v>
      </c>
      <c r="AY29" s="19">
        <v>6.5859363434492968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12.814803849000739</v>
      </c>
      <c r="BM29" s="19">
        <v>5.5345669874167287</v>
      </c>
      <c r="BN29" s="19">
        <v>0.53560325684678012</v>
      </c>
      <c r="BO29" s="19">
        <v>2.4796447076239825</v>
      </c>
      <c r="BP29" s="19">
        <v>2.0630643967431532</v>
      </c>
      <c r="BQ29" s="19">
        <v>0</v>
      </c>
      <c r="BR29" s="19">
        <v>9.9185788304959291E-2</v>
      </c>
      <c r="BS29" s="19">
        <v>0</v>
      </c>
      <c r="BT29" s="19">
        <v>162.24811250925239</v>
      </c>
      <c r="BU29" s="19">
        <v>0</v>
      </c>
      <c r="BV29" s="19">
        <v>0.83316062176165795</v>
      </c>
      <c r="BW29" s="19">
        <v>0</v>
      </c>
      <c r="BX29" s="19">
        <v>238.91872686898594</v>
      </c>
      <c r="BY29" s="19">
        <v>0</v>
      </c>
      <c r="BZ29" s="19">
        <v>0</v>
      </c>
      <c r="CA29" s="19">
        <v>239.75188749074761</v>
      </c>
      <c r="CB29" s="19">
        <v>402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402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27.672658133563324</v>
      </c>
      <c r="L30" s="19">
        <v>0</v>
      </c>
      <c r="M30" s="19">
        <v>10.195189838681223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9.1028480702510933E-2</v>
      </c>
      <c r="Z30" s="19">
        <v>0</v>
      </c>
      <c r="AA30" s="19">
        <v>1.5171413450418489E-2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8.3442773977301682E-2</v>
      </c>
      <c r="AT30" s="19">
        <v>0</v>
      </c>
      <c r="AU30" s="19">
        <v>0</v>
      </c>
      <c r="AV30" s="19">
        <v>0</v>
      </c>
      <c r="AW30" s="19">
        <v>0</v>
      </c>
      <c r="AX30" s="19">
        <v>0.46272811023776389</v>
      </c>
      <c r="AY30" s="19">
        <v>7.8436207538663583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7.5857067252092444E-3</v>
      </c>
      <c r="BH30" s="19">
        <v>0</v>
      </c>
      <c r="BI30" s="19">
        <v>0</v>
      </c>
      <c r="BJ30" s="19">
        <v>0</v>
      </c>
      <c r="BK30" s="19">
        <v>0</v>
      </c>
      <c r="BL30" s="19">
        <v>1.3654272105376639</v>
      </c>
      <c r="BM30" s="19">
        <v>1.0544132348040849</v>
      </c>
      <c r="BN30" s="19">
        <v>0.10619989415292942</v>
      </c>
      <c r="BO30" s="19">
        <v>0.56892800439069335</v>
      </c>
      <c r="BP30" s="19">
        <v>0.40962816316129919</v>
      </c>
      <c r="BQ30" s="19">
        <v>0</v>
      </c>
      <c r="BR30" s="19">
        <v>0.37928533626046224</v>
      </c>
      <c r="BS30" s="19">
        <v>0</v>
      </c>
      <c r="BT30" s="19">
        <v>50.255307054511242</v>
      </c>
      <c r="BU30" s="19">
        <v>1.7826410804241724</v>
      </c>
      <c r="BV30" s="19">
        <v>0.15929984122939411</v>
      </c>
      <c r="BW30" s="19">
        <v>0</v>
      </c>
      <c r="BX30" s="19">
        <v>334.80275202383518</v>
      </c>
      <c r="BY30" s="19">
        <v>0</v>
      </c>
      <c r="BZ30" s="19">
        <v>0</v>
      </c>
      <c r="CA30" s="19">
        <v>336.74469294548879</v>
      </c>
      <c r="CB30" s="19">
        <v>387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387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0.51872617631042894</v>
      </c>
      <c r="E31" s="19">
        <v>2.4380130286590163</v>
      </c>
      <c r="F31" s="19">
        <v>2.5936308815521451E-2</v>
      </c>
      <c r="G31" s="19">
        <v>0</v>
      </c>
      <c r="H31" s="19">
        <v>0</v>
      </c>
      <c r="I31" s="19">
        <v>0</v>
      </c>
      <c r="J31" s="19">
        <v>0</v>
      </c>
      <c r="K31" s="19">
        <v>12.293810378557167</v>
      </c>
      <c r="L31" s="19">
        <v>68.2124921848214</v>
      </c>
      <c r="M31" s="19">
        <v>183.05846761995036</v>
      </c>
      <c r="N31" s="19">
        <v>36.181150797652421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15.406167436419741</v>
      </c>
      <c r="X31" s="19">
        <v>0</v>
      </c>
      <c r="Y31" s="19">
        <v>16.339874553778511</v>
      </c>
      <c r="Z31" s="19">
        <v>0</v>
      </c>
      <c r="AA31" s="19">
        <v>2.5936308815521451E-2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0.38904463223282176</v>
      </c>
      <c r="AT31" s="19">
        <v>0</v>
      </c>
      <c r="AU31" s="19">
        <v>0</v>
      </c>
      <c r="AV31" s="19">
        <v>0</v>
      </c>
      <c r="AW31" s="19">
        <v>0</v>
      </c>
      <c r="AX31" s="19">
        <v>5.1872617631042901E-2</v>
      </c>
      <c r="AY31" s="19">
        <v>31.564487828489604</v>
      </c>
      <c r="AZ31" s="19">
        <v>0</v>
      </c>
      <c r="BA31" s="19">
        <v>0</v>
      </c>
      <c r="BB31" s="19">
        <v>0</v>
      </c>
      <c r="BC31" s="19">
        <v>0</v>
      </c>
      <c r="BD31" s="19">
        <v>5.1872617631042901E-2</v>
      </c>
      <c r="BE31" s="19">
        <v>0</v>
      </c>
      <c r="BF31" s="19">
        <v>0</v>
      </c>
      <c r="BG31" s="19">
        <v>5.1872617631042901E-2</v>
      </c>
      <c r="BH31" s="19">
        <v>0</v>
      </c>
      <c r="BI31" s="19">
        <v>0</v>
      </c>
      <c r="BJ31" s="19">
        <v>2.5936308815521451E-2</v>
      </c>
      <c r="BK31" s="19">
        <v>0</v>
      </c>
      <c r="BL31" s="19">
        <v>2.697376116814231</v>
      </c>
      <c r="BM31" s="19">
        <v>2.1527136316882802</v>
      </c>
      <c r="BN31" s="19">
        <v>0.23342677933969302</v>
      </c>
      <c r="BO31" s="19">
        <v>0.98557973498981499</v>
      </c>
      <c r="BP31" s="19">
        <v>0.70028033801907907</v>
      </c>
      <c r="BQ31" s="19">
        <v>0</v>
      </c>
      <c r="BR31" s="19">
        <v>0.25936308815521447</v>
      </c>
      <c r="BS31" s="19">
        <v>0</v>
      </c>
      <c r="BT31" s="19">
        <v>373.66440110521751</v>
      </c>
      <c r="BU31" s="19">
        <v>662.15396406026264</v>
      </c>
      <c r="BV31" s="19">
        <v>0</v>
      </c>
      <c r="BW31" s="19">
        <v>0</v>
      </c>
      <c r="BX31" s="19">
        <v>250.18163483451988</v>
      </c>
      <c r="BY31" s="19">
        <v>0</v>
      </c>
      <c r="BZ31" s="19">
        <v>0</v>
      </c>
      <c r="CA31" s="19">
        <v>912.33559889478249</v>
      </c>
      <c r="CB31" s="19">
        <v>1286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1286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1.1474676465889118</v>
      </c>
      <c r="L32" s="19">
        <v>0</v>
      </c>
      <c r="M32" s="19">
        <v>24.315385844384085</v>
      </c>
      <c r="N32" s="19">
        <v>4.4077328646748679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6.3748202588272893E-2</v>
      </c>
      <c r="AU32" s="19">
        <v>0</v>
      </c>
      <c r="AV32" s="19">
        <v>0</v>
      </c>
      <c r="AW32" s="19">
        <v>0</v>
      </c>
      <c r="AX32" s="19">
        <v>1.8213772168077968E-2</v>
      </c>
      <c r="AY32" s="19">
        <v>11.338073174628535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1.8213772168077968E-2</v>
      </c>
      <c r="BH32" s="19">
        <v>0</v>
      </c>
      <c r="BI32" s="19">
        <v>0</v>
      </c>
      <c r="BJ32" s="19">
        <v>0</v>
      </c>
      <c r="BK32" s="19">
        <v>0</v>
      </c>
      <c r="BL32" s="19">
        <v>3.9614954465569578</v>
      </c>
      <c r="BM32" s="19">
        <v>3.0508068381530595</v>
      </c>
      <c r="BN32" s="19">
        <v>0.29142035468924748</v>
      </c>
      <c r="BO32" s="19">
        <v>1.3660329126058477</v>
      </c>
      <c r="BP32" s="19">
        <v>0.66480268413484578</v>
      </c>
      <c r="BQ32" s="19">
        <v>0</v>
      </c>
      <c r="BR32" s="19">
        <v>8.196197475635085E-2</v>
      </c>
      <c r="BS32" s="19">
        <v>0</v>
      </c>
      <c r="BT32" s="19">
        <v>50.725355488097144</v>
      </c>
      <c r="BU32" s="19">
        <v>56.116632049848214</v>
      </c>
      <c r="BV32" s="19">
        <v>0.47355807637002717</v>
      </c>
      <c r="BW32" s="19">
        <v>0</v>
      </c>
      <c r="BX32" s="19">
        <v>177.6844543856846</v>
      </c>
      <c r="BY32" s="19">
        <v>0</v>
      </c>
      <c r="BZ32" s="19">
        <v>0</v>
      </c>
      <c r="CA32" s="19">
        <v>234.27464451190286</v>
      </c>
      <c r="CB32" s="19">
        <v>285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285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8.1185222718688106</v>
      </c>
      <c r="E33" s="19">
        <v>37.661568934543276</v>
      </c>
      <c r="F33" s="19">
        <v>0.11631120733336404</v>
      </c>
      <c r="G33" s="19">
        <v>0</v>
      </c>
      <c r="H33" s="19">
        <v>0</v>
      </c>
      <c r="I33" s="19">
        <v>0</v>
      </c>
      <c r="J33" s="19">
        <v>0</v>
      </c>
      <c r="K33" s="19">
        <v>134.6651158505689</v>
      </c>
      <c r="L33" s="19">
        <v>0</v>
      </c>
      <c r="M33" s="19">
        <v>329.43986365102029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33.404578746142157</v>
      </c>
      <c r="X33" s="19">
        <v>4.6524482933345622E-2</v>
      </c>
      <c r="Y33" s="19">
        <v>2.6518955272007001</v>
      </c>
      <c r="Z33" s="19">
        <v>17.446681100004607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0.13957344880003686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7.6765396840020275</v>
      </c>
      <c r="AT33" s="19">
        <v>0</v>
      </c>
      <c r="AU33" s="19">
        <v>0</v>
      </c>
      <c r="AV33" s="19">
        <v>0</v>
      </c>
      <c r="AW33" s="19">
        <v>0</v>
      </c>
      <c r="AX33" s="19">
        <v>0.11631120733336404</v>
      </c>
      <c r="AY33" s="19">
        <v>61.086646091482798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2.3262241466672811E-2</v>
      </c>
      <c r="BH33" s="19">
        <v>0</v>
      </c>
      <c r="BI33" s="19">
        <v>0</v>
      </c>
      <c r="BJ33" s="19">
        <v>0</v>
      </c>
      <c r="BK33" s="19">
        <v>0</v>
      </c>
      <c r="BL33" s="19">
        <v>3.0008291492007921</v>
      </c>
      <c r="BM33" s="19">
        <v>2.4192731125339719</v>
      </c>
      <c r="BN33" s="19">
        <v>0.20936017320005529</v>
      </c>
      <c r="BO33" s="19">
        <v>1.1631120733336404</v>
      </c>
      <c r="BP33" s="19">
        <v>0.62808051960016575</v>
      </c>
      <c r="BQ33" s="19">
        <v>0</v>
      </c>
      <c r="BR33" s="19">
        <v>0.41872034640011058</v>
      </c>
      <c r="BS33" s="19">
        <v>0</v>
      </c>
      <c r="BT33" s="19">
        <v>640.43276981896918</v>
      </c>
      <c r="BU33" s="19">
        <v>408.04297756690772</v>
      </c>
      <c r="BV33" s="19">
        <v>0</v>
      </c>
      <c r="BW33" s="19">
        <v>0</v>
      </c>
      <c r="BX33" s="19">
        <v>466.52425261412316</v>
      </c>
      <c r="BY33" s="19">
        <v>0</v>
      </c>
      <c r="BZ33" s="19">
        <v>0</v>
      </c>
      <c r="CA33" s="19">
        <v>874.56723018103094</v>
      </c>
      <c r="CB33" s="19">
        <v>1515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1515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2.4394684678070626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1.1567432640775273</v>
      </c>
      <c r="AS34" s="19">
        <v>0.22905807209455989</v>
      </c>
      <c r="AT34" s="19">
        <v>0</v>
      </c>
      <c r="AU34" s="19">
        <v>0</v>
      </c>
      <c r="AV34" s="19">
        <v>0.3550400117465678</v>
      </c>
      <c r="AW34" s="19">
        <v>0</v>
      </c>
      <c r="AX34" s="19">
        <v>0.74443873430731955</v>
      </c>
      <c r="AY34" s="19">
        <v>19.275236766757214</v>
      </c>
      <c r="AZ34" s="19">
        <v>0</v>
      </c>
      <c r="BA34" s="19">
        <v>0</v>
      </c>
      <c r="BB34" s="19">
        <v>0</v>
      </c>
      <c r="BC34" s="19">
        <v>0</v>
      </c>
      <c r="BD34" s="19">
        <v>2.5081858894354303</v>
      </c>
      <c r="BE34" s="19">
        <v>0.1717935540709199</v>
      </c>
      <c r="BF34" s="19">
        <v>0.13743484325673591</v>
      </c>
      <c r="BG34" s="19">
        <v>0</v>
      </c>
      <c r="BH34" s="19">
        <v>0</v>
      </c>
      <c r="BI34" s="19">
        <v>0</v>
      </c>
      <c r="BJ34" s="19">
        <v>1.1452903604727994E-2</v>
      </c>
      <c r="BK34" s="19">
        <v>0</v>
      </c>
      <c r="BL34" s="19">
        <v>1.0765729388444314</v>
      </c>
      <c r="BM34" s="19">
        <v>0.89332648116878355</v>
      </c>
      <c r="BN34" s="19">
        <v>9.162322883782395E-2</v>
      </c>
      <c r="BO34" s="19">
        <v>0.3664929153512958</v>
      </c>
      <c r="BP34" s="19">
        <v>0.5382864694222157</v>
      </c>
      <c r="BQ34" s="19">
        <v>0</v>
      </c>
      <c r="BR34" s="19">
        <v>0.20615226488510388</v>
      </c>
      <c r="BS34" s="19">
        <v>0</v>
      </c>
      <c r="BT34" s="19">
        <v>30.20130680566772</v>
      </c>
      <c r="BU34" s="19">
        <v>16.675427648483961</v>
      </c>
      <c r="BV34" s="19">
        <v>0.12598193965200793</v>
      </c>
      <c r="BW34" s="19">
        <v>0</v>
      </c>
      <c r="BX34" s="19">
        <v>108.99728360619632</v>
      </c>
      <c r="BY34" s="19">
        <v>0</v>
      </c>
      <c r="BZ34" s="19">
        <v>0</v>
      </c>
      <c r="CA34" s="19">
        <v>125.79869319433229</v>
      </c>
      <c r="CB34" s="19">
        <v>156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156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0.20872018466273404</v>
      </c>
      <c r="E35" s="19">
        <v>0.54588355988715054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5.0895614260066688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8.0276994101051546E-2</v>
      </c>
      <c r="AY35" s="19">
        <v>16.986611951782507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5.0092844319056171</v>
      </c>
      <c r="BM35" s="19">
        <v>3.8532957168504747</v>
      </c>
      <c r="BN35" s="19">
        <v>0.32110797640420619</v>
      </c>
      <c r="BO35" s="19">
        <v>1.7339830725827137</v>
      </c>
      <c r="BP35" s="19">
        <v>0.91515773275198764</v>
      </c>
      <c r="BQ35" s="19">
        <v>0</v>
      </c>
      <c r="BR35" s="19">
        <v>0.3692741728648371</v>
      </c>
      <c r="BS35" s="19">
        <v>0</v>
      </c>
      <c r="BT35" s="19">
        <v>35.113157219799952</v>
      </c>
      <c r="BU35" s="19">
        <v>15.46134906386253</v>
      </c>
      <c r="BV35" s="19">
        <v>0.59404975634778145</v>
      </c>
      <c r="BW35" s="19">
        <v>0</v>
      </c>
      <c r="BX35" s="19">
        <v>261.83144395998977</v>
      </c>
      <c r="BY35" s="19">
        <v>0</v>
      </c>
      <c r="BZ35" s="19">
        <v>0</v>
      </c>
      <c r="CA35" s="19">
        <v>277.88684278020003</v>
      </c>
      <c r="CB35" s="19">
        <v>313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313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0.2206642066420664</v>
      </c>
      <c r="E36" s="19">
        <v>5.3589878755930416</v>
      </c>
      <c r="F36" s="19">
        <v>0</v>
      </c>
      <c r="G36" s="19">
        <v>0.45709014232999473</v>
      </c>
      <c r="H36" s="19">
        <v>0</v>
      </c>
      <c r="I36" s="19">
        <v>4.7285187137585658E-2</v>
      </c>
      <c r="J36" s="19">
        <v>0</v>
      </c>
      <c r="K36" s="19">
        <v>48.84559831312599</v>
      </c>
      <c r="L36" s="19">
        <v>0</v>
      </c>
      <c r="M36" s="19">
        <v>111.82946758039009</v>
      </c>
      <c r="N36" s="19">
        <v>24.887770163415922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10.02445967316816</v>
      </c>
      <c r="U36" s="19">
        <v>0</v>
      </c>
      <c r="V36" s="19">
        <v>0</v>
      </c>
      <c r="W36" s="19">
        <v>0</v>
      </c>
      <c r="X36" s="19">
        <v>0</v>
      </c>
      <c r="Y36" s="19">
        <v>5.7057459146020024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37.0558249868213</v>
      </c>
      <c r="AT36" s="19">
        <v>0</v>
      </c>
      <c r="AU36" s="19">
        <v>0</v>
      </c>
      <c r="AV36" s="19">
        <v>0</v>
      </c>
      <c r="AW36" s="19">
        <v>0</v>
      </c>
      <c r="AX36" s="19">
        <v>3.1523458091723772E-2</v>
      </c>
      <c r="AY36" s="19">
        <v>25.439430680021086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6.3046916183447543E-2</v>
      </c>
      <c r="BH36" s="19">
        <v>0</v>
      </c>
      <c r="BI36" s="19">
        <v>0</v>
      </c>
      <c r="BJ36" s="19">
        <v>0</v>
      </c>
      <c r="BK36" s="19">
        <v>0</v>
      </c>
      <c r="BL36" s="19">
        <v>1.3870321560358463</v>
      </c>
      <c r="BM36" s="19">
        <v>1.1506062203479177</v>
      </c>
      <c r="BN36" s="19">
        <v>4.7285187137585658E-2</v>
      </c>
      <c r="BO36" s="19">
        <v>0.37828149710068526</v>
      </c>
      <c r="BP36" s="19">
        <v>0.25218766473379017</v>
      </c>
      <c r="BQ36" s="19">
        <v>0</v>
      </c>
      <c r="BR36" s="19">
        <v>0.66199261992619929</v>
      </c>
      <c r="BS36" s="19">
        <v>0</v>
      </c>
      <c r="BT36" s="19">
        <v>273.84428044280446</v>
      </c>
      <c r="BU36" s="19">
        <v>5.7530311017395892</v>
      </c>
      <c r="BV36" s="19">
        <v>0.50437532946758035</v>
      </c>
      <c r="BW36" s="19">
        <v>0</v>
      </c>
      <c r="BX36" s="19">
        <v>317.89831312598835</v>
      </c>
      <c r="BY36" s="19">
        <v>0</v>
      </c>
      <c r="BZ36" s="19">
        <v>0</v>
      </c>
      <c r="CA36" s="19">
        <v>324.15571955719554</v>
      </c>
      <c r="CB36" s="19">
        <v>598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598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28.458192681105302</v>
      </c>
      <c r="E37" s="19">
        <v>296.24077669902908</v>
      </c>
      <c r="F37" s="19">
        <v>22.098820014936521</v>
      </c>
      <c r="G37" s="19">
        <v>0</v>
      </c>
      <c r="H37" s="19">
        <v>0</v>
      </c>
      <c r="I37" s="19">
        <v>0</v>
      </c>
      <c r="J37" s="19">
        <v>0</v>
      </c>
      <c r="K37" s="19">
        <v>243.90843913368184</v>
      </c>
      <c r="L37" s="19">
        <v>0</v>
      </c>
      <c r="M37" s="19">
        <v>18.336191187453323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0.52994772218073194</v>
      </c>
      <c r="BI37" s="19">
        <v>0</v>
      </c>
      <c r="BJ37" s="19">
        <v>0</v>
      </c>
      <c r="BK37" s="19">
        <v>0</v>
      </c>
      <c r="BL37" s="19">
        <v>1.6428379387602687</v>
      </c>
      <c r="BM37" s="19">
        <v>1.6428379387602687</v>
      </c>
      <c r="BN37" s="19">
        <v>0</v>
      </c>
      <c r="BO37" s="19">
        <v>0.13248693054518298</v>
      </c>
      <c r="BP37" s="19">
        <v>0.10598954443614637</v>
      </c>
      <c r="BQ37" s="19">
        <v>0.76842419716206123</v>
      </c>
      <c r="BR37" s="19">
        <v>19.52857356235997</v>
      </c>
      <c r="BS37" s="19">
        <v>0</v>
      </c>
      <c r="BT37" s="19">
        <v>633.39351755041071</v>
      </c>
      <c r="BU37" s="19">
        <v>8.7706348020911129</v>
      </c>
      <c r="BV37" s="19">
        <v>0</v>
      </c>
      <c r="BW37" s="19">
        <v>0</v>
      </c>
      <c r="BX37" s="19">
        <v>244.83584764749816</v>
      </c>
      <c r="BY37" s="19">
        <v>0</v>
      </c>
      <c r="BZ37" s="19">
        <v>0</v>
      </c>
      <c r="CA37" s="19">
        <v>253.60648244958927</v>
      </c>
      <c r="CB37" s="19">
        <v>887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887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6.1050273768043804E-2</v>
      </c>
      <c r="E38" s="19">
        <v>0.54945246391239422</v>
      </c>
      <c r="F38" s="19">
        <v>2.775012444001991E-2</v>
      </c>
      <c r="G38" s="19">
        <v>0</v>
      </c>
      <c r="H38" s="19">
        <v>0</v>
      </c>
      <c r="I38" s="19">
        <v>0</v>
      </c>
      <c r="J38" s="19">
        <v>0</v>
      </c>
      <c r="K38" s="19">
        <v>14.763066202090592</v>
      </c>
      <c r="L38" s="19">
        <v>0</v>
      </c>
      <c r="M38" s="19">
        <v>29.02108013937282</v>
      </c>
      <c r="N38" s="19">
        <v>1.5151567944250872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8.3250373320059731E-2</v>
      </c>
      <c r="Z38" s="19">
        <v>0</v>
      </c>
      <c r="AA38" s="19">
        <v>2.775012444001991E-2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1.1100049776007963E-2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1.4430064708810355</v>
      </c>
      <c r="AT38" s="19">
        <v>1.1100049776007963E-2</v>
      </c>
      <c r="AU38" s="19">
        <v>0</v>
      </c>
      <c r="AV38" s="19">
        <v>0</v>
      </c>
      <c r="AW38" s="19">
        <v>8.8800398208063708E-2</v>
      </c>
      <c r="AX38" s="19">
        <v>1.1544051767048282</v>
      </c>
      <c r="AY38" s="19">
        <v>21.878198108511697</v>
      </c>
      <c r="AZ38" s="19">
        <v>0</v>
      </c>
      <c r="BA38" s="19">
        <v>0</v>
      </c>
      <c r="BB38" s="19">
        <v>0.14985067197610752</v>
      </c>
      <c r="BC38" s="19">
        <v>0</v>
      </c>
      <c r="BD38" s="19">
        <v>1.1100049776007963E-2</v>
      </c>
      <c r="BE38" s="19">
        <v>0</v>
      </c>
      <c r="BF38" s="19">
        <v>8.8800398208063708E-2</v>
      </c>
      <c r="BG38" s="19">
        <v>2.775012444001991E-2</v>
      </c>
      <c r="BH38" s="19">
        <v>8.8800398208063708E-2</v>
      </c>
      <c r="BI38" s="19">
        <v>0</v>
      </c>
      <c r="BJ38" s="19">
        <v>0</v>
      </c>
      <c r="BK38" s="19">
        <v>0</v>
      </c>
      <c r="BL38" s="19">
        <v>4.7064211050273768</v>
      </c>
      <c r="BM38" s="19">
        <v>5.1282229965156798</v>
      </c>
      <c r="BN38" s="19">
        <v>0.64380288700846189</v>
      </c>
      <c r="BO38" s="19">
        <v>6.6822299651567949</v>
      </c>
      <c r="BP38" s="19">
        <v>2.0257590841214532</v>
      </c>
      <c r="BQ38" s="19">
        <v>3.8850174216027877E-2</v>
      </c>
      <c r="BR38" s="19">
        <v>0.19980089596814338</v>
      </c>
      <c r="BS38" s="19">
        <v>0</v>
      </c>
      <c r="BT38" s="19">
        <v>90.426555500248881</v>
      </c>
      <c r="BU38" s="19">
        <v>14.596565455450472</v>
      </c>
      <c r="BV38" s="19">
        <v>0.57165256346441007</v>
      </c>
      <c r="BW38" s="19">
        <v>0</v>
      </c>
      <c r="BX38" s="19">
        <v>563.40522648083618</v>
      </c>
      <c r="BY38" s="19">
        <v>0</v>
      </c>
      <c r="BZ38" s="19">
        <v>0</v>
      </c>
      <c r="CA38" s="19">
        <v>578.57344449975108</v>
      </c>
      <c r="CB38" s="19">
        <v>669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669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6.0934268138716519</v>
      </c>
      <c r="L39" s="19">
        <v>0</v>
      </c>
      <c r="M39" s="19">
        <v>1.4236978537083299E-2</v>
      </c>
      <c r="N39" s="19">
        <v>136.58957208477716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1.4236978537083299E-2</v>
      </c>
      <c r="AS39" s="19">
        <v>0.18508072098208289</v>
      </c>
      <c r="AT39" s="19">
        <v>9.9658849759583099E-2</v>
      </c>
      <c r="AU39" s="19">
        <v>0</v>
      </c>
      <c r="AV39" s="19">
        <v>0.1281328068337497</v>
      </c>
      <c r="AW39" s="19">
        <v>0</v>
      </c>
      <c r="AX39" s="19">
        <v>8.741504821769146</v>
      </c>
      <c r="AY39" s="19">
        <v>509.4133290353775</v>
      </c>
      <c r="AZ39" s="19">
        <v>0</v>
      </c>
      <c r="BA39" s="19">
        <v>0</v>
      </c>
      <c r="BB39" s="19">
        <v>0</v>
      </c>
      <c r="BC39" s="19">
        <v>0</v>
      </c>
      <c r="BD39" s="19">
        <v>2.5768931152120773</v>
      </c>
      <c r="BE39" s="19">
        <v>0</v>
      </c>
      <c r="BF39" s="19">
        <v>2.8473957074166598E-2</v>
      </c>
      <c r="BG39" s="19">
        <v>0</v>
      </c>
      <c r="BH39" s="19">
        <v>0</v>
      </c>
      <c r="BI39" s="19">
        <v>0</v>
      </c>
      <c r="BJ39" s="19">
        <v>1.4236978537083299E-2</v>
      </c>
      <c r="BK39" s="19">
        <v>0</v>
      </c>
      <c r="BL39" s="19">
        <v>1.6514895103016629</v>
      </c>
      <c r="BM39" s="19">
        <v>1.3382759824858304</v>
      </c>
      <c r="BN39" s="19">
        <v>0.1281328068337497</v>
      </c>
      <c r="BO39" s="19">
        <v>0.62642705563166512</v>
      </c>
      <c r="BP39" s="19">
        <v>2.2921535444704113</v>
      </c>
      <c r="BQ39" s="19">
        <v>0.54100518440916545</v>
      </c>
      <c r="BR39" s="19">
        <v>0.25626561366749939</v>
      </c>
      <c r="BS39" s="19">
        <v>0</v>
      </c>
      <c r="BT39" s="19">
        <v>670.73253283906843</v>
      </c>
      <c r="BU39" s="19">
        <v>30.75187364009993</v>
      </c>
      <c r="BV39" s="19">
        <v>0</v>
      </c>
      <c r="BW39" s="19">
        <v>0</v>
      </c>
      <c r="BX39" s="19">
        <v>888.51559352083166</v>
      </c>
      <c r="BY39" s="19">
        <v>0</v>
      </c>
      <c r="BZ39" s="19">
        <v>0</v>
      </c>
      <c r="CA39" s="19">
        <v>919.26746716093157</v>
      </c>
      <c r="CB39" s="19">
        <v>1590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1590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1.0213492741246799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1.0213492741246799</v>
      </c>
      <c r="BU40" s="19">
        <v>5.8311272416737827</v>
      </c>
      <c r="BV40" s="19">
        <v>0</v>
      </c>
      <c r="BW40" s="19">
        <v>0</v>
      </c>
      <c r="BX40" s="19">
        <v>19.147523484201535</v>
      </c>
      <c r="BY40" s="19">
        <v>0</v>
      </c>
      <c r="BZ40" s="19">
        <v>0</v>
      </c>
      <c r="CA40" s="19">
        <v>24.978650725875319</v>
      </c>
      <c r="CB40" s="19">
        <v>26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26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0.96518347298468654</v>
      </c>
      <c r="E41" s="19">
        <v>2.8387749205431956E-2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70.855822016758168</v>
      </c>
      <c r="Q41" s="19">
        <v>53.47305691996533</v>
      </c>
      <c r="R41" s="19">
        <v>0.50151690262929793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1.0598093036694598</v>
      </c>
      <c r="AB41" s="19">
        <v>0.61506789945102569</v>
      </c>
      <c r="AC41" s="19">
        <v>0</v>
      </c>
      <c r="AD41" s="19">
        <v>0</v>
      </c>
      <c r="AE41" s="19">
        <v>0</v>
      </c>
      <c r="AF41" s="19">
        <v>0.17032649523259175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9.4625830684773194E-3</v>
      </c>
      <c r="AM41" s="19">
        <v>0.79485697775209474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2.8387749205431956E-2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128.50187806992199</v>
      </c>
      <c r="BU41" s="19">
        <v>1.8262785322161226</v>
      </c>
      <c r="BV41" s="19">
        <v>0</v>
      </c>
      <c r="BW41" s="19">
        <v>0</v>
      </c>
      <c r="BX41" s="19">
        <v>0.67184339786188974</v>
      </c>
      <c r="BY41" s="19">
        <v>0</v>
      </c>
      <c r="BZ41" s="19">
        <v>0</v>
      </c>
      <c r="CA41" s="19">
        <v>2.4981219300780122</v>
      </c>
      <c r="CB41" s="19">
        <v>131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131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2.5441318069968974</v>
      </c>
      <c r="E42" s="19">
        <v>0</v>
      </c>
      <c r="F42" s="19">
        <v>0</v>
      </c>
      <c r="G42" s="19">
        <v>1.334117898791056</v>
      </c>
      <c r="H42" s="19">
        <v>0</v>
      </c>
      <c r="I42" s="19">
        <v>0</v>
      </c>
      <c r="J42" s="19">
        <v>1.0341999215434543E-2</v>
      </c>
      <c r="K42" s="19">
        <v>0</v>
      </c>
      <c r="L42" s="19">
        <v>0.51709996077172715</v>
      </c>
      <c r="M42" s="19">
        <v>1.0341999215434543</v>
      </c>
      <c r="N42" s="19">
        <v>0</v>
      </c>
      <c r="O42" s="19">
        <v>0</v>
      </c>
      <c r="P42" s="19">
        <v>34.273385399950072</v>
      </c>
      <c r="Q42" s="19">
        <v>159.61841589101672</v>
      </c>
      <c r="R42" s="19">
        <v>31.015655647088192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0.10341999215434543</v>
      </c>
      <c r="Z42" s="19">
        <v>0</v>
      </c>
      <c r="AA42" s="19">
        <v>0.16547198744695268</v>
      </c>
      <c r="AB42" s="19">
        <v>0.16547198744695268</v>
      </c>
      <c r="AC42" s="19">
        <v>5.1709996077172714E-2</v>
      </c>
      <c r="AD42" s="19">
        <v>0</v>
      </c>
      <c r="AE42" s="19">
        <v>0</v>
      </c>
      <c r="AF42" s="19">
        <v>0.41367996861738171</v>
      </c>
      <c r="AG42" s="19">
        <v>0</v>
      </c>
      <c r="AH42" s="19">
        <v>3.1025997646303628E-2</v>
      </c>
      <c r="AI42" s="19">
        <v>0</v>
      </c>
      <c r="AJ42" s="19">
        <v>0</v>
      </c>
      <c r="AK42" s="19">
        <v>20.528868442637567</v>
      </c>
      <c r="AL42" s="19">
        <v>0.57915195606433434</v>
      </c>
      <c r="AM42" s="19">
        <v>13.889304946328592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5.1709996077172714E-2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5.1709996077172714E-2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0.18615598587782176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0.45504796547911985</v>
      </c>
      <c r="BS42" s="19">
        <v>0</v>
      </c>
      <c r="BT42" s="19">
        <v>267.02007774330445</v>
      </c>
      <c r="BU42" s="19">
        <v>6.0604115402446412</v>
      </c>
      <c r="BV42" s="19">
        <v>0</v>
      </c>
      <c r="BW42" s="19">
        <v>0</v>
      </c>
      <c r="BX42" s="19">
        <v>16.919510716450912</v>
      </c>
      <c r="BY42" s="19">
        <v>0</v>
      </c>
      <c r="BZ42" s="19">
        <v>0</v>
      </c>
      <c r="CA42" s="19">
        <v>22.979922256695552</v>
      </c>
      <c r="CB42" s="19">
        <v>290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290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3.6365714866375369</v>
      </c>
      <c r="E43" s="19">
        <v>8.0022355451681737E-2</v>
      </c>
      <c r="F43" s="19">
        <v>8.0022355451681737E-2</v>
      </c>
      <c r="G43" s="19">
        <v>1.2003353317752261</v>
      </c>
      <c r="H43" s="19">
        <v>0.75576669037699418</v>
      </c>
      <c r="I43" s="19">
        <v>0</v>
      </c>
      <c r="J43" s="19">
        <v>4.4456864139823193E-2</v>
      </c>
      <c r="K43" s="19">
        <v>0</v>
      </c>
      <c r="L43" s="19">
        <v>1.0491819936998272</v>
      </c>
      <c r="M43" s="19">
        <v>1.2536835687430139</v>
      </c>
      <c r="N43" s="19">
        <v>0</v>
      </c>
      <c r="O43" s="19">
        <v>0</v>
      </c>
      <c r="P43" s="19">
        <v>32.088964536124379</v>
      </c>
      <c r="Q43" s="19">
        <v>6.0016766588761303</v>
      </c>
      <c r="R43" s="19">
        <v>10.020577177116147</v>
      </c>
      <c r="S43" s="19">
        <v>0</v>
      </c>
      <c r="T43" s="19">
        <v>1.2092267046031908</v>
      </c>
      <c r="U43" s="19">
        <v>0</v>
      </c>
      <c r="V43" s="19">
        <v>0</v>
      </c>
      <c r="W43" s="19">
        <v>0</v>
      </c>
      <c r="X43" s="19">
        <v>0</v>
      </c>
      <c r="Y43" s="19">
        <v>0.22228432069911594</v>
      </c>
      <c r="Z43" s="19">
        <v>0</v>
      </c>
      <c r="AA43" s="19">
        <v>8.8913728279646376E-3</v>
      </c>
      <c r="AB43" s="19">
        <v>5.3526064424347117</v>
      </c>
      <c r="AC43" s="19">
        <v>0.10669647393557564</v>
      </c>
      <c r="AD43" s="19">
        <v>0</v>
      </c>
      <c r="AE43" s="19">
        <v>0</v>
      </c>
      <c r="AF43" s="19">
        <v>1.7782745655929275E-2</v>
      </c>
      <c r="AG43" s="19">
        <v>0</v>
      </c>
      <c r="AH43" s="19">
        <v>4.4456864139823193E-2</v>
      </c>
      <c r="AI43" s="19">
        <v>7.1130982623717101E-2</v>
      </c>
      <c r="AJ43" s="19">
        <v>5.3348236967787822E-2</v>
      </c>
      <c r="AK43" s="19">
        <v>0</v>
      </c>
      <c r="AL43" s="19">
        <v>0.56015648816177221</v>
      </c>
      <c r="AM43" s="19">
        <v>4.036683263895946</v>
      </c>
      <c r="AN43" s="19">
        <v>8.8913728279646376E-3</v>
      </c>
      <c r="AO43" s="19">
        <v>0.21339294787115129</v>
      </c>
      <c r="AP43" s="19">
        <v>0.10669647393557564</v>
      </c>
      <c r="AQ43" s="19">
        <v>8.0822579006198545</v>
      </c>
      <c r="AR43" s="19">
        <v>2.6674118483893911E-2</v>
      </c>
      <c r="AS43" s="19">
        <v>1.1647698404633675</v>
      </c>
      <c r="AT43" s="19">
        <v>0.39122040443044404</v>
      </c>
      <c r="AU43" s="19">
        <v>0.1422619652474342</v>
      </c>
      <c r="AV43" s="19">
        <v>0</v>
      </c>
      <c r="AW43" s="19">
        <v>0</v>
      </c>
      <c r="AX43" s="19">
        <v>3.0586322528198355</v>
      </c>
      <c r="AY43" s="19">
        <v>2.0094502591200079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3.5565491311858551E-2</v>
      </c>
      <c r="BH43" s="19">
        <v>0</v>
      </c>
      <c r="BI43" s="19">
        <v>0</v>
      </c>
      <c r="BJ43" s="19">
        <v>0.10669647393557564</v>
      </c>
      <c r="BK43" s="19">
        <v>0</v>
      </c>
      <c r="BL43" s="19">
        <v>0.48902550553805507</v>
      </c>
      <c r="BM43" s="19">
        <v>0.54237374250584292</v>
      </c>
      <c r="BN43" s="19">
        <v>0</v>
      </c>
      <c r="BO43" s="19">
        <v>0.22228432069911594</v>
      </c>
      <c r="BP43" s="19">
        <v>0.13337059241946955</v>
      </c>
      <c r="BQ43" s="19">
        <v>0</v>
      </c>
      <c r="BR43" s="19">
        <v>7.4331876841784368</v>
      </c>
      <c r="BS43" s="19">
        <v>0</v>
      </c>
      <c r="BT43" s="19">
        <v>92.061274260745861</v>
      </c>
      <c r="BU43" s="19">
        <v>9.6204653998577374</v>
      </c>
      <c r="BV43" s="19">
        <v>0</v>
      </c>
      <c r="BW43" s="19">
        <v>0</v>
      </c>
      <c r="BX43" s="19">
        <v>248.3182603393964</v>
      </c>
      <c r="BY43" s="19">
        <v>0</v>
      </c>
      <c r="BZ43" s="19">
        <v>0</v>
      </c>
      <c r="CA43" s="19">
        <v>257.93872573925415</v>
      </c>
      <c r="CB43" s="19">
        <v>350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350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1.4524236129830181E-2</v>
      </c>
      <c r="E44" s="19">
        <v>1.4524236129830181E-2</v>
      </c>
      <c r="F44" s="19">
        <v>0.1379802432333867</v>
      </c>
      <c r="G44" s="19">
        <v>4.3572708389490546E-2</v>
      </c>
      <c r="H44" s="19">
        <v>0.70442545229676368</v>
      </c>
      <c r="I44" s="19">
        <v>0</v>
      </c>
      <c r="J44" s="19">
        <v>0</v>
      </c>
      <c r="K44" s="19">
        <v>5.8096944519320723E-2</v>
      </c>
      <c r="L44" s="19">
        <v>0</v>
      </c>
      <c r="M44" s="19">
        <v>6.5359062584235808E-2</v>
      </c>
      <c r="N44" s="19">
        <v>0</v>
      </c>
      <c r="O44" s="19">
        <v>0</v>
      </c>
      <c r="P44" s="19">
        <v>9.4407534843896163E-2</v>
      </c>
      <c r="Q44" s="19">
        <v>24.328095517465552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6.5359062584235808E-2</v>
      </c>
      <c r="Z44" s="19">
        <v>0</v>
      </c>
      <c r="AA44" s="19">
        <v>0</v>
      </c>
      <c r="AB44" s="19">
        <v>0</v>
      </c>
      <c r="AC44" s="19">
        <v>0.15976659742813198</v>
      </c>
      <c r="AD44" s="19">
        <v>4.3572708389490546E-2</v>
      </c>
      <c r="AE44" s="19">
        <v>0</v>
      </c>
      <c r="AF44" s="19">
        <v>0.6826390981020185</v>
      </c>
      <c r="AG44" s="19">
        <v>0</v>
      </c>
      <c r="AH44" s="19">
        <v>1.4524236129830181E-2</v>
      </c>
      <c r="AI44" s="19">
        <v>1.4524236129830181E-2</v>
      </c>
      <c r="AJ44" s="19">
        <v>0</v>
      </c>
      <c r="AK44" s="19">
        <v>0</v>
      </c>
      <c r="AL44" s="19">
        <v>0</v>
      </c>
      <c r="AM44" s="19">
        <v>0</v>
      </c>
      <c r="AN44" s="19">
        <v>7.2621180649150904E-3</v>
      </c>
      <c r="AO44" s="19">
        <v>1.0530071194126882</v>
      </c>
      <c r="AP44" s="19">
        <v>1.1982494807109898</v>
      </c>
      <c r="AQ44" s="19">
        <v>0.51561038260897141</v>
      </c>
      <c r="AR44" s="19">
        <v>7.2621180649150904E-3</v>
      </c>
      <c r="AS44" s="19">
        <v>3.5584378518083941</v>
      </c>
      <c r="AT44" s="19">
        <v>2.0697036485008007</v>
      </c>
      <c r="AU44" s="19">
        <v>9.4407534843896163E-2</v>
      </c>
      <c r="AV44" s="19">
        <v>1.8082673981638573</v>
      </c>
      <c r="AW44" s="19">
        <v>0.93681323037404662</v>
      </c>
      <c r="AX44" s="19">
        <v>0.93681323037404662</v>
      </c>
      <c r="AY44" s="19">
        <v>2.0406551762411405</v>
      </c>
      <c r="AZ44" s="19">
        <v>0</v>
      </c>
      <c r="BA44" s="19">
        <v>1.3362297239443766</v>
      </c>
      <c r="BB44" s="19">
        <v>0.58823156325812231</v>
      </c>
      <c r="BC44" s="19">
        <v>0</v>
      </c>
      <c r="BD44" s="19">
        <v>8.8960946295209862</v>
      </c>
      <c r="BE44" s="19">
        <v>0.39215437550541488</v>
      </c>
      <c r="BF44" s="19">
        <v>6.5359062584235808E-2</v>
      </c>
      <c r="BG44" s="19">
        <v>2.1568490652797818</v>
      </c>
      <c r="BH44" s="19">
        <v>0.37036802131066965</v>
      </c>
      <c r="BI44" s="19">
        <v>0</v>
      </c>
      <c r="BJ44" s="19">
        <v>1.6121902104111501</v>
      </c>
      <c r="BK44" s="19">
        <v>2.0624415304358856</v>
      </c>
      <c r="BL44" s="19">
        <v>5.439326430621402</v>
      </c>
      <c r="BM44" s="19">
        <v>6.3761396609954497</v>
      </c>
      <c r="BN44" s="19">
        <v>0</v>
      </c>
      <c r="BO44" s="19">
        <v>0.39941649357032999</v>
      </c>
      <c r="BP44" s="19">
        <v>0.28322260453168852</v>
      </c>
      <c r="BQ44" s="19">
        <v>1.1982494807109898</v>
      </c>
      <c r="BR44" s="19">
        <v>10.72614838187959</v>
      </c>
      <c r="BS44" s="19">
        <v>0</v>
      </c>
      <c r="BT44" s="19">
        <v>82.570282398084572</v>
      </c>
      <c r="BU44" s="19">
        <v>9.8474320960248622</v>
      </c>
      <c r="BV44" s="19">
        <v>5.0834826454405631E-2</v>
      </c>
      <c r="BW44" s="19">
        <v>0</v>
      </c>
      <c r="BX44" s="19">
        <v>823.53145067943615</v>
      </c>
      <c r="BY44" s="19">
        <v>0</v>
      </c>
      <c r="BZ44" s="19">
        <v>0</v>
      </c>
      <c r="CA44" s="19">
        <v>833.4297176019154</v>
      </c>
      <c r="CB44" s="19">
        <v>916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916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1.8100838471414308E-2</v>
      </c>
      <c r="E45" s="19">
        <v>9.050419235707154E-3</v>
      </c>
      <c r="F45" s="19">
        <v>0</v>
      </c>
      <c r="G45" s="19">
        <v>0</v>
      </c>
      <c r="H45" s="19">
        <v>3.6201676942828616E-2</v>
      </c>
      <c r="I45" s="19">
        <v>0</v>
      </c>
      <c r="J45" s="19">
        <v>0</v>
      </c>
      <c r="K45" s="19">
        <v>4.5252096178535768E-2</v>
      </c>
      <c r="L45" s="19">
        <v>0</v>
      </c>
      <c r="M45" s="19">
        <v>8.145377312136437E-2</v>
      </c>
      <c r="N45" s="19">
        <v>0</v>
      </c>
      <c r="O45" s="19">
        <v>0</v>
      </c>
      <c r="P45" s="19">
        <v>0</v>
      </c>
      <c r="Q45" s="19">
        <v>0</v>
      </c>
      <c r="R45" s="19">
        <v>58.80057377438937</v>
      </c>
      <c r="S45" s="19">
        <v>0</v>
      </c>
      <c r="T45" s="19">
        <v>0.86884024662788661</v>
      </c>
      <c r="U45" s="19">
        <v>0</v>
      </c>
      <c r="V45" s="19">
        <v>0</v>
      </c>
      <c r="W45" s="19">
        <v>0</v>
      </c>
      <c r="X45" s="19">
        <v>0</v>
      </c>
      <c r="Y45" s="19">
        <v>2.7151257707121457E-2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0.42536970407823621</v>
      </c>
      <c r="AG45" s="19">
        <v>0</v>
      </c>
      <c r="AH45" s="19">
        <v>0</v>
      </c>
      <c r="AI45" s="19">
        <v>0</v>
      </c>
      <c r="AJ45" s="19">
        <v>1.8100838471414308E-2</v>
      </c>
      <c r="AK45" s="19">
        <v>5.4302515414242913E-2</v>
      </c>
      <c r="AL45" s="19">
        <v>0</v>
      </c>
      <c r="AM45" s="19">
        <v>0.39821844637111475</v>
      </c>
      <c r="AN45" s="19">
        <v>0</v>
      </c>
      <c r="AO45" s="19">
        <v>1.3756637238274871</v>
      </c>
      <c r="AP45" s="19">
        <v>0</v>
      </c>
      <c r="AQ45" s="19">
        <v>0.40726886560682191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9.050419235707154E-3</v>
      </c>
      <c r="AY45" s="19">
        <v>0</v>
      </c>
      <c r="AZ45" s="19">
        <v>0</v>
      </c>
      <c r="BA45" s="19">
        <v>0.36201676942828614</v>
      </c>
      <c r="BB45" s="19">
        <v>0</v>
      </c>
      <c r="BC45" s="19">
        <v>2.7151257707121457E-2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5.4302515414242913E-2</v>
      </c>
      <c r="BK45" s="19">
        <v>0.66068060420662222</v>
      </c>
      <c r="BL45" s="19">
        <v>0.24436131936409314</v>
      </c>
      <c r="BM45" s="19">
        <v>9.050419235707154E-3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63.932161481035337</v>
      </c>
      <c r="BU45" s="19">
        <v>60.357245882931004</v>
      </c>
      <c r="BV45" s="19">
        <v>0</v>
      </c>
      <c r="BW45" s="19">
        <v>0</v>
      </c>
      <c r="BX45" s="19">
        <v>446.71059263603365</v>
      </c>
      <c r="BY45" s="19">
        <v>0</v>
      </c>
      <c r="BZ45" s="19">
        <v>0</v>
      </c>
      <c r="CA45" s="19">
        <v>507.06783851896466</v>
      </c>
      <c r="CB45" s="19">
        <v>571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571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6.796313030905476</v>
      </c>
      <c r="E46" s="19">
        <v>4.3690583770106626</v>
      </c>
      <c r="F46" s="19">
        <v>0.25700343394180375</v>
      </c>
      <c r="G46" s="19">
        <v>0.11422374841857943</v>
      </c>
      <c r="H46" s="19">
        <v>0</v>
      </c>
      <c r="I46" s="19">
        <v>0</v>
      </c>
      <c r="J46" s="19">
        <v>0</v>
      </c>
      <c r="K46" s="19">
        <v>0.58539671064521959</v>
      </c>
      <c r="L46" s="19">
        <v>0</v>
      </c>
      <c r="M46" s="19">
        <v>5.9967467919754203</v>
      </c>
      <c r="N46" s="19">
        <v>1.4849087294415326</v>
      </c>
      <c r="O46" s="19">
        <v>0</v>
      </c>
      <c r="P46" s="19">
        <v>0.49972889933128495</v>
      </c>
      <c r="Q46" s="19">
        <v>0</v>
      </c>
      <c r="R46" s="19">
        <v>0</v>
      </c>
      <c r="S46" s="19">
        <v>59.724742454364723</v>
      </c>
      <c r="T46" s="19">
        <v>7.0675944333996021</v>
      </c>
      <c r="U46" s="19">
        <v>0</v>
      </c>
      <c r="V46" s="19">
        <v>0</v>
      </c>
      <c r="W46" s="19">
        <v>0</v>
      </c>
      <c r="X46" s="19">
        <v>0.31411530815109345</v>
      </c>
      <c r="Y46" s="19">
        <v>0.72817639616844387</v>
      </c>
      <c r="Z46" s="19">
        <v>0</v>
      </c>
      <c r="AA46" s="19">
        <v>0</v>
      </c>
      <c r="AB46" s="19">
        <v>0</v>
      </c>
      <c r="AC46" s="19">
        <v>0.69962045906379899</v>
      </c>
      <c r="AD46" s="19">
        <v>0.25700343394180375</v>
      </c>
      <c r="AE46" s="19">
        <v>0</v>
      </c>
      <c r="AF46" s="19">
        <v>4.4261702512199532</v>
      </c>
      <c r="AG46" s="19">
        <v>0</v>
      </c>
      <c r="AH46" s="19">
        <v>4.2833905656967285E-2</v>
      </c>
      <c r="AI46" s="19">
        <v>6.6963672510392191</v>
      </c>
      <c r="AJ46" s="19">
        <v>4.2548346285920839</v>
      </c>
      <c r="AK46" s="19">
        <v>1.4991866979938551</v>
      </c>
      <c r="AL46" s="19">
        <v>4.297668534249051</v>
      </c>
      <c r="AM46" s="19">
        <v>110.04030363274896</v>
      </c>
      <c r="AN46" s="19">
        <v>0</v>
      </c>
      <c r="AO46" s="19">
        <v>6.7820350623531542</v>
      </c>
      <c r="AP46" s="19">
        <v>9.9945779866257009E-2</v>
      </c>
      <c r="AQ46" s="19">
        <v>103.74371950117477</v>
      </c>
      <c r="AR46" s="19">
        <v>0</v>
      </c>
      <c r="AS46" s="19">
        <v>35.323694198445686</v>
      </c>
      <c r="AT46" s="19">
        <v>0</v>
      </c>
      <c r="AU46" s="19">
        <v>0</v>
      </c>
      <c r="AV46" s="19">
        <v>0</v>
      </c>
      <c r="AW46" s="19">
        <v>1.3135731068136636</v>
      </c>
      <c r="AX46" s="19">
        <v>0</v>
      </c>
      <c r="AY46" s="19">
        <v>0</v>
      </c>
      <c r="AZ46" s="19">
        <v>0</v>
      </c>
      <c r="BA46" s="19">
        <v>3.1982649557202243</v>
      </c>
      <c r="BB46" s="19">
        <v>0</v>
      </c>
      <c r="BC46" s="19">
        <v>0</v>
      </c>
      <c r="BD46" s="19">
        <v>0</v>
      </c>
      <c r="BE46" s="19">
        <v>9.0236761250677748</v>
      </c>
      <c r="BF46" s="19">
        <v>0</v>
      </c>
      <c r="BG46" s="19">
        <v>0</v>
      </c>
      <c r="BH46" s="19">
        <v>0</v>
      </c>
      <c r="BI46" s="19">
        <v>0</v>
      </c>
      <c r="BJ46" s="19">
        <v>2.0274715344297847</v>
      </c>
      <c r="BK46" s="19">
        <v>0</v>
      </c>
      <c r="BL46" s="19">
        <v>1.0994035785288272</v>
      </c>
      <c r="BM46" s="19">
        <v>0.39978311946502804</v>
      </c>
      <c r="BN46" s="19">
        <v>0</v>
      </c>
      <c r="BO46" s="19">
        <v>2.8555937104644859E-2</v>
      </c>
      <c r="BP46" s="19">
        <v>0</v>
      </c>
      <c r="BQ46" s="19">
        <v>0</v>
      </c>
      <c r="BR46" s="19">
        <v>3.4981022953189953</v>
      </c>
      <c r="BS46" s="19">
        <v>0</v>
      </c>
      <c r="BT46" s="19">
        <v>386.69022230254831</v>
      </c>
      <c r="BU46" s="19">
        <v>52.600036146755833</v>
      </c>
      <c r="BV46" s="19">
        <v>0</v>
      </c>
      <c r="BW46" s="19">
        <v>0</v>
      </c>
      <c r="BX46" s="19">
        <v>33.210554852701968</v>
      </c>
      <c r="BY46" s="19">
        <v>1.4991866979938551</v>
      </c>
      <c r="BZ46" s="19">
        <v>0</v>
      </c>
      <c r="CA46" s="19">
        <v>87.309777697451651</v>
      </c>
      <c r="CB46" s="19">
        <v>474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474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113.19944657300978</v>
      </c>
      <c r="U47" s="19">
        <v>0</v>
      </c>
      <c r="V47" s="19">
        <v>0</v>
      </c>
      <c r="W47" s="19">
        <v>0</v>
      </c>
      <c r="X47" s="19">
        <v>0.39442315879097489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113.59386973180077</v>
      </c>
      <c r="BU47" s="19">
        <v>213.40613026819923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213.40613026819923</v>
      </c>
      <c r="CB47" s="19">
        <v>327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327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5.4119879847078103</v>
      </c>
      <c r="E48" s="19">
        <v>1.8341343528126706</v>
      </c>
      <c r="F48" s="19">
        <v>0.27124522119060623</v>
      </c>
      <c r="G48" s="19">
        <v>6.4582195521572905E-2</v>
      </c>
      <c r="H48" s="19">
        <v>0.45207536865101039</v>
      </c>
      <c r="I48" s="19">
        <v>0.96873293282359374</v>
      </c>
      <c r="J48" s="19">
        <v>0.28416166029492079</v>
      </c>
      <c r="K48" s="19">
        <v>35.881867831785904</v>
      </c>
      <c r="L48" s="19">
        <v>0.38749317312943748</v>
      </c>
      <c r="M48" s="19">
        <v>46.034188967777169</v>
      </c>
      <c r="N48" s="19">
        <v>3.0224467504096122</v>
      </c>
      <c r="O48" s="19">
        <v>14.014336428181322</v>
      </c>
      <c r="P48" s="19">
        <v>9.2094210813762967</v>
      </c>
      <c r="Q48" s="19">
        <v>8.8865101037684333</v>
      </c>
      <c r="R48" s="19">
        <v>9.3385854724194424</v>
      </c>
      <c r="S48" s="19">
        <v>8.4344347351174225</v>
      </c>
      <c r="T48" s="19">
        <v>107.73601856908793</v>
      </c>
      <c r="U48" s="19">
        <v>21.273375204806115</v>
      </c>
      <c r="V48" s="19">
        <v>1.4337247405789186</v>
      </c>
      <c r="W48" s="19">
        <v>0.45207536865101039</v>
      </c>
      <c r="X48" s="19">
        <v>0.90415073730202078</v>
      </c>
      <c r="Y48" s="19">
        <v>2.6091206990715454</v>
      </c>
      <c r="Z48" s="19">
        <v>19.72340251228837</v>
      </c>
      <c r="AA48" s="19">
        <v>11.146886947023486</v>
      </c>
      <c r="AB48" s="19">
        <v>27.977007099945386</v>
      </c>
      <c r="AC48" s="19">
        <v>27.357018022938288</v>
      </c>
      <c r="AD48" s="19">
        <v>0.4133260513380666</v>
      </c>
      <c r="AE48" s="19">
        <v>0.18083014746040416</v>
      </c>
      <c r="AF48" s="19">
        <v>18.535090114691425</v>
      </c>
      <c r="AG48" s="19">
        <v>17.747187329328238</v>
      </c>
      <c r="AH48" s="19">
        <v>6.3032222829055158</v>
      </c>
      <c r="AI48" s="19">
        <v>2.6091206990715454</v>
      </c>
      <c r="AJ48" s="19">
        <v>5.7348989623156745</v>
      </c>
      <c r="AK48" s="19">
        <v>11.017722555980338</v>
      </c>
      <c r="AL48" s="19">
        <v>0.98164937192790824</v>
      </c>
      <c r="AM48" s="19">
        <v>12.903522665210268</v>
      </c>
      <c r="AN48" s="19">
        <v>0.18083014746040416</v>
      </c>
      <c r="AO48" s="19">
        <v>0.81373566357181859</v>
      </c>
      <c r="AP48" s="19">
        <v>0.77498634625887497</v>
      </c>
      <c r="AQ48" s="19">
        <v>6.5357181867831793</v>
      </c>
      <c r="AR48" s="19">
        <v>10.333151283451667</v>
      </c>
      <c r="AS48" s="19">
        <v>68.04380120152922</v>
      </c>
      <c r="AT48" s="19">
        <v>2.3120425996723104</v>
      </c>
      <c r="AU48" s="19">
        <v>0.83956854178044782</v>
      </c>
      <c r="AV48" s="19">
        <v>0.25832878208629162</v>
      </c>
      <c r="AW48" s="19">
        <v>3.3582741671217913</v>
      </c>
      <c r="AX48" s="19">
        <v>2.557454942654287</v>
      </c>
      <c r="AY48" s="19">
        <v>15.92596941561988</v>
      </c>
      <c r="AZ48" s="19">
        <v>22.513353358820318</v>
      </c>
      <c r="BA48" s="19">
        <v>1.4466411796832332</v>
      </c>
      <c r="BB48" s="19">
        <v>0.64582195521572916</v>
      </c>
      <c r="BC48" s="19">
        <v>4.0686783178590931</v>
      </c>
      <c r="BD48" s="19">
        <v>24.864145275805573</v>
      </c>
      <c r="BE48" s="19">
        <v>3.7974330966684873</v>
      </c>
      <c r="BF48" s="19">
        <v>19.826734025122885</v>
      </c>
      <c r="BG48" s="19">
        <v>6.9748771163298748</v>
      </c>
      <c r="BH48" s="19">
        <v>7.013626433642818</v>
      </c>
      <c r="BI48" s="19">
        <v>5.9673948661933363</v>
      </c>
      <c r="BJ48" s="19">
        <v>28.32575095576188</v>
      </c>
      <c r="BK48" s="19">
        <v>0.55540688148552708</v>
      </c>
      <c r="BL48" s="19">
        <v>12.77435827416712</v>
      </c>
      <c r="BM48" s="19">
        <v>10.65606226105953</v>
      </c>
      <c r="BN48" s="19">
        <v>5.3861551064991806</v>
      </c>
      <c r="BO48" s="19">
        <v>1.5370562534134353</v>
      </c>
      <c r="BP48" s="19">
        <v>9.080256690333151</v>
      </c>
      <c r="BQ48" s="19">
        <v>0.43915892954669578</v>
      </c>
      <c r="BR48" s="19">
        <v>7.7627799016930643</v>
      </c>
      <c r="BS48" s="19">
        <v>0</v>
      </c>
      <c r="BT48" s="19">
        <v>727.10510649918081</v>
      </c>
      <c r="BU48" s="19">
        <v>51.833670125614418</v>
      </c>
      <c r="BV48" s="19">
        <v>0</v>
      </c>
      <c r="BW48" s="19">
        <v>0</v>
      </c>
      <c r="BX48" s="19">
        <v>167.0612233752048</v>
      </c>
      <c r="BY48" s="19">
        <v>0</v>
      </c>
      <c r="BZ48" s="19">
        <v>0</v>
      </c>
      <c r="CA48" s="19">
        <v>218.89489350081922</v>
      </c>
      <c r="CB48" s="19">
        <v>946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946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4.9662415603900979E-2</v>
      </c>
      <c r="E49" s="19">
        <v>0</v>
      </c>
      <c r="F49" s="19">
        <v>3.9729932483120782E-2</v>
      </c>
      <c r="G49" s="19">
        <v>0</v>
      </c>
      <c r="H49" s="19">
        <v>5.959489872468117E-2</v>
      </c>
      <c r="I49" s="19">
        <v>0.12912228057014255</v>
      </c>
      <c r="J49" s="19">
        <v>4.9662415603900979E-2</v>
      </c>
      <c r="K49" s="19">
        <v>0.5264216054013503</v>
      </c>
      <c r="L49" s="19">
        <v>0.19864966241560392</v>
      </c>
      <c r="M49" s="19">
        <v>0.9336534133533384</v>
      </c>
      <c r="N49" s="19">
        <v>2.880420105026257</v>
      </c>
      <c r="O49" s="19">
        <v>0</v>
      </c>
      <c r="P49" s="19">
        <v>0.13905476369092273</v>
      </c>
      <c r="Q49" s="19">
        <v>0.14898724681170292</v>
      </c>
      <c r="R49" s="19">
        <v>5.959489872468117E-2</v>
      </c>
      <c r="S49" s="19">
        <v>0.17878469617404349</v>
      </c>
      <c r="T49" s="19">
        <v>1.6686571642910728</v>
      </c>
      <c r="U49" s="19">
        <v>20.73902475618905</v>
      </c>
      <c r="V49" s="19">
        <v>4.9662415603900979E-2</v>
      </c>
      <c r="W49" s="19">
        <v>5.959489872468117E-2</v>
      </c>
      <c r="X49" s="19">
        <v>9.9324831207801955E-3</v>
      </c>
      <c r="Y49" s="19">
        <v>0.21851462865716428</v>
      </c>
      <c r="Z49" s="19">
        <v>0</v>
      </c>
      <c r="AA49" s="19">
        <v>9.9324831207801959E-2</v>
      </c>
      <c r="AB49" s="19">
        <v>0.28804201050262568</v>
      </c>
      <c r="AC49" s="19">
        <v>0.13905476369092273</v>
      </c>
      <c r="AD49" s="19">
        <v>0.16885221305326331</v>
      </c>
      <c r="AE49" s="19">
        <v>1.9864966241560391E-2</v>
      </c>
      <c r="AF49" s="19">
        <v>0.27810952738184547</v>
      </c>
      <c r="AG49" s="19">
        <v>2.2050112528132031</v>
      </c>
      <c r="AH49" s="19">
        <v>0.15891972993248313</v>
      </c>
      <c r="AI49" s="19">
        <v>0.27810952738184547</v>
      </c>
      <c r="AJ49" s="19">
        <v>0.34763690922730683</v>
      </c>
      <c r="AK49" s="19">
        <v>0.23837959489872468</v>
      </c>
      <c r="AL49" s="19">
        <v>7.9459864966241564E-2</v>
      </c>
      <c r="AM49" s="19">
        <v>0.36750187546886726</v>
      </c>
      <c r="AN49" s="19">
        <v>0</v>
      </c>
      <c r="AO49" s="19">
        <v>0.2582445611402851</v>
      </c>
      <c r="AP49" s="19">
        <v>9.9324831207801959E-2</v>
      </c>
      <c r="AQ49" s="19">
        <v>0.53635408852213051</v>
      </c>
      <c r="AR49" s="19">
        <v>1.430277569392348</v>
      </c>
      <c r="AS49" s="19">
        <v>83.84009002250562</v>
      </c>
      <c r="AT49" s="19">
        <v>0.73500375093773451</v>
      </c>
      <c r="AU49" s="19">
        <v>9.9324831207801955E-3</v>
      </c>
      <c r="AV49" s="19">
        <v>0.48669167291822951</v>
      </c>
      <c r="AW49" s="19">
        <v>0.54628657164291072</v>
      </c>
      <c r="AX49" s="19">
        <v>2.9797449362340585E-2</v>
      </c>
      <c r="AY49" s="19">
        <v>0.66547636909227315</v>
      </c>
      <c r="AZ49" s="19">
        <v>34.028687171792946</v>
      </c>
      <c r="BA49" s="19">
        <v>5.1450262565641411</v>
      </c>
      <c r="BB49" s="19">
        <v>11.551477869467368</v>
      </c>
      <c r="BC49" s="19">
        <v>12.74337584396099</v>
      </c>
      <c r="BD49" s="19">
        <v>26.668717179294823</v>
      </c>
      <c r="BE49" s="19">
        <v>4.1021155288822202</v>
      </c>
      <c r="BF49" s="19">
        <v>6.5455063765941484</v>
      </c>
      <c r="BG49" s="19">
        <v>4.3206301575393846</v>
      </c>
      <c r="BH49" s="19">
        <v>47.119699924981241</v>
      </c>
      <c r="BI49" s="19">
        <v>0.67540885221305325</v>
      </c>
      <c r="BJ49" s="19">
        <v>19.964291072768191</v>
      </c>
      <c r="BK49" s="19">
        <v>1.9864966241560391E-2</v>
      </c>
      <c r="BL49" s="19">
        <v>14.183585896474117</v>
      </c>
      <c r="BM49" s="19">
        <v>3.2280570142535634</v>
      </c>
      <c r="BN49" s="19">
        <v>0.14898724681170292</v>
      </c>
      <c r="BO49" s="19">
        <v>1.2117629407351838</v>
      </c>
      <c r="BP49" s="19">
        <v>0.2085821455363841</v>
      </c>
      <c r="BQ49" s="19">
        <v>5.2244861215303828</v>
      </c>
      <c r="BR49" s="19">
        <v>6.436249062265567</v>
      </c>
      <c r="BS49" s="19">
        <v>0</v>
      </c>
      <c r="BT49" s="19">
        <v>324.9709827456864</v>
      </c>
      <c r="BU49" s="19">
        <v>0.61581395348837209</v>
      </c>
      <c r="BV49" s="19">
        <v>0</v>
      </c>
      <c r="BW49" s="19">
        <v>0</v>
      </c>
      <c r="BX49" s="19">
        <v>5.4132033008252058</v>
      </c>
      <c r="BY49" s="19">
        <v>0</v>
      </c>
      <c r="BZ49" s="19">
        <v>0</v>
      </c>
      <c r="CA49" s="19">
        <v>6.0290172543135778</v>
      </c>
      <c r="CB49" s="19">
        <v>331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331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8.8740725258647721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87.724213606437459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4.6818894346326676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101.2801755669349</v>
      </c>
      <c r="BU50" s="19">
        <v>37.52189361479779</v>
      </c>
      <c r="BV50" s="19">
        <v>0</v>
      </c>
      <c r="BW50" s="19">
        <v>0</v>
      </c>
      <c r="BX50" s="19">
        <v>3.1979308182673214</v>
      </c>
      <c r="BY50" s="19">
        <v>0</v>
      </c>
      <c r="BZ50" s="19">
        <v>0</v>
      </c>
      <c r="CA50" s="19">
        <v>40.719824433065106</v>
      </c>
      <c r="CB50" s="19">
        <v>142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142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4.1817613042195871</v>
      </c>
      <c r="E51" s="19">
        <v>4.6721307079717205</v>
      </c>
      <c r="F51" s="19">
        <v>0.578908323874047</v>
      </c>
      <c r="G51" s="19">
        <v>6.8106861632240825E-3</v>
      </c>
      <c r="H51" s="19">
        <v>0.17026715408060206</v>
      </c>
      <c r="I51" s="19">
        <v>1.3621372326448165E-2</v>
      </c>
      <c r="J51" s="19">
        <v>2.724274465289633E-2</v>
      </c>
      <c r="K51" s="19">
        <v>3.1056728904301814</v>
      </c>
      <c r="L51" s="19">
        <v>6.8106861632240825E-3</v>
      </c>
      <c r="M51" s="19">
        <v>0.38139842514054861</v>
      </c>
      <c r="N51" s="19">
        <v>0.64020449934306367</v>
      </c>
      <c r="O51" s="19">
        <v>6.8106861632240825E-3</v>
      </c>
      <c r="P51" s="19">
        <v>6.8106861632240825E-3</v>
      </c>
      <c r="Q51" s="19">
        <v>0</v>
      </c>
      <c r="R51" s="19">
        <v>0</v>
      </c>
      <c r="S51" s="19">
        <v>0.97392812134104378</v>
      </c>
      <c r="T51" s="19">
        <v>0.15664578175415389</v>
      </c>
      <c r="U51" s="19">
        <v>0</v>
      </c>
      <c r="V51" s="19">
        <v>6.8106861632240825E-3</v>
      </c>
      <c r="W51" s="19">
        <v>0</v>
      </c>
      <c r="X51" s="19">
        <v>6.8106861632240825E-3</v>
      </c>
      <c r="Y51" s="19">
        <v>2.0432058489672247E-2</v>
      </c>
      <c r="Z51" s="19">
        <v>0</v>
      </c>
      <c r="AA51" s="19">
        <v>0</v>
      </c>
      <c r="AB51" s="19">
        <v>0</v>
      </c>
      <c r="AC51" s="19">
        <v>2.0432058489672247E-2</v>
      </c>
      <c r="AD51" s="19">
        <v>1.3621372326448165E-2</v>
      </c>
      <c r="AE51" s="19">
        <v>6.8106861632240825E-3</v>
      </c>
      <c r="AF51" s="19">
        <v>2.724274465289633E-2</v>
      </c>
      <c r="AG51" s="19">
        <v>0</v>
      </c>
      <c r="AH51" s="19">
        <v>1.3621372326448165E-2</v>
      </c>
      <c r="AI51" s="19">
        <v>4.7674803142568577E-2</v>
      </c>
      <c r="AJ51" s="19">
        <v>0.27923813269218739</v>
      </c>
      <c r="AK51" s="19">
        <v>6.1296175469016743E-2</v>
      </c>
      <c r="AL51" s="19">
        <v>1.3621372326448165E-2</v>
      </c>
      <c r="AM51" s="19">
        <v>4.7674803142568577E-2</v>
      </c>
      <c r="AN51" s="19">
        <v>6.810686163224082E-2</v>
      </c>
      <c r="AO51" s="19">
        <v>0.19750989873349836</v>
      </c>
      <c r="AP51" s="19">
        <v>0.85814645656623434</v>
      </c>
      <c r="AQ51" s="19">
        <v>8.9969164216190123</v>
      </c>
      <c r="AR51" s="19">
        <v>7.2942448808129914</v>
      </c>
      <c r="AS51" s="19">
        <v>11.782487062377662</v>
      </c>
      <c r="AT51" s="19">
        <v>11.8778366686628</v>
      </c>
      <c r="AU51" s="19">
        <v>0.17707784024382614</v>
      </c>
      <c r="AV51" s="19">
        <v>0.71512204713852867</v>
      </c>
      <c r="AW51" s="19">
        <v>0.64020449934306367</v>
      </c>
      <c r="AX51" s="19">
        <v>0.39501979746699672</v>
      </c>
      <c r="AY51" s="19">
        <v>1.2327341955435589</v>
      </c>
      <c r="AZ51" s="19">
        <v>0.36777705281410045</v>
      </c>
      <c r="BA51" s="19">
        <v>0.4563159729360135</v>
      </c>
      <c r="BB51" s="19">
        <v>1.0352242968100605</v>
      </c>
      <c r="BC51" s="19">
        <v>1.1373845892584218</v>
      </c>
      <c r="BD51" s="19">
        <v>6.3748022487777414</v>
      </c>
      <c r="BE51" s="19">
        <v>0.75598616411787312</v>
      </c>
      <c r="BF51" s="19">
        <v>4.4337566922588776</v>
      </c>
      <c r="BG51" s="19">
        <v>3.5143140602236267</v>
      </c>
      <c r="BH51" s="19">
        <v>0.91944263203525112</v>
      </c>
      <c r="BI51" s="19">
        <v>3.8139842514054862</v>
      </c>
      <c r="BJ51" s="19">
        <v>4.7266161972775125</v>
      </c>
      <c r="BK51" s="19">
        <v>0.85133577040301023</v>
      </c>
      <c r="BL51" s="19">
        <v>10.522510122181208</v>
      </c>
      <c r="BM51" s="19">
        <v>1.3757586049712647</v>
      </c>
      <c r="BN51" s="19">
        <v>0.21794195722317064</v>
      </c>
      <c r="BO51" s="19">
        <v>0.38139842514054861</v>
      </c>
      <c r="BP51" s="19">
        <v>1.6549967376634518</v>
      </c>
      <c r="BQ51" s="19">
        <v>0.72874341946497678</v>
      </c>
      <c r="BR51" s="19">
        <v>1.6822394823163485</v>
      </c>
      <c r="BS51" s="19">
        <v>0</v>
      </c>
      <c r="BT51" s="19">
        <v>104.68024632875414</v>
      </c>
      <c r="BU51" s="19">
        <v>0</v>
      </c>
      <c r="BV51" s="19">
        <v>0</v>
      </c>
      <c r="BW51" s="19">
        <v>0</v>
      </c>
      <c r="BX51" s="19">
        <v>657.31975367124585</v>
      </c>
      <c r="BY51" s="19">
        <v>0</v>
      </c>
      <c r="BZ51" s="19">
        <v>0</v>
      </c>
      <c r="CA51" s="19">
        <v>657.31975367124585</v>
      </c>
      <c r="CB51" s="19">
        <v>762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762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25.534671125975475</v>
      </c>
      <c r="W52" s="19">
        <v>0</v>
      </c>
      <c r="X52" s="19">
        <v>258.46532887402452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284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284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284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1.134896440419618</v>
      </c>
      <c r="E53" s="19">
        <v>0.68837980812337496</v>
      </c>
      <c r="F53" s="19">
        <v>0.18604859679010133</v>
      </c>
      <c r="G53" s="19">
        <v>7.6093876087151431</v>
      </c>
      <c r="H53" s="19">
        <v>0.94884784362951669</v>
      </c>
      <c r="I53" s="19">
        <v>0</v>
      </c>
      <c r="J53" s="19">
        <v>4.4465614632834214</v>
      </c>
      <c r="K53" s="19">
        <v>6.7163543441226574</v>
      </c>
      <c r="L53" s="19">
        <v>0</v>
      </c>
      <c r="M53" s="19">
        <v>5.1721509907648171</v>
      </c>
      <c r="N53" s="19">
        <v>1.5814130727158613</v>
      </c>
      <c r="O53" s="19">
        <v>0</v>
      </c>
      <c r="P53" s="19">
        <v>0.63256522908634449</v>
      </c>
      <c r="Q53" s="19">
        <v>0</v>
      </c>
      <c r="R53" s="19">
        <v>0</v>
      </c>
      <c r="S53" s="19">
        <v>0.42791177261723301</v>
      </c>
      <c r="T53" s="19">
        <v>11.702456738097373</v>
      </c>
      <c r="U53" s="19">
        <v>0</v>
      </c>
      <c r="V53" s="19">
        <v>3.0884067067156815</v>
      </c>
      <c r="W53" s="19">
        <v>0</v>
      </c>
      <c r="X53" s="19">
        <v>11.31175468483816</v>
      </c>
      <c r="Y53" s="19">
        <v>1.7488568098269524</v>
      </c>
      <c r="Z53" s="19">
        <v>0.16744373711109117</v>
      </c>
      <c r="AA53" s="19">
        <v>0.13023401775307092</v>
      </c>
      <c r="AB53" s="19">
        <v>0.59535550972832418</v>
      </c>
      <c r="AC53" s="19">
        <v>8.0186945216533676</v>
      </c>
      <c r="AD53" s="19">
        <v>4.1116739890612397</v>
      </c>
      <c r="AE53" s="19">
        <v>22.939791984219493</v>
      </c>
      <c r="AF53" s="19">
        <v>0.3534923339011925</v>
      </c>
      <c r="AG53" s="19">
        <v>0</v>
      </c>
      <c r="AH53" s="19">
        <v>9.3024298395050664E-2</v>
      </c>
      <c r="AI53" s="19">
        <v>1.3953644759257597</v>
      </c>
      <c r="AJ53" s="19">
        <v>9.3024298395050664E-2</v>
      </c>
      <c r="AK53" s="19">
        <v>5.5814579037030403E-2</v>
      </c>
      <c r="AL53" s="19">
        <v>0.14883887743208105</v>
      </c>
      <c r="AM53" s="19">
        <v>5.5814579037030403E-2</v>
      </c>
      <c r="AN53" s="19">
        <v>9.3024298395050664E-2</v>
      </c>
      <c r="AO53" s="19">
        <v>23.107235721330586</v>
      </c>
      <c r="AP53" s="19">
        <v>1.1721061597776383</v>
      </c>
      <c r="AQ53" s="19">
        <v>16.000179323948714</v>
      </c>
      <c r="AR53" s="19">
        <v>9.3024298395050664E-2</v>
      </c>
      <c r="AS53" s="19">
        <v>8.3535819958755493</v>
      </c>
      <c r="AT53" s="19">
        <v>5.5814579037030403E-2</v>
      </c>
      <c r="AU53" s="19">
        <v>17.935084730565766</v>
      </c>
      <c r="AV53" s="19">
        <v>0</v>
      </c>
      <c r="AW53" s="19">
        <v>5.5628530440240294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5.5814579037030403E-2</v>
      </c>
      <c r="BH53" s="19">
        <v>0</v>
      </c>
      <c r="BI53" s="19">
        <v>0.11162915807406081</v>
      </c>
      <c r="BJ53" s="19">
        <v>0.27907289518515194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168.3739800950417</v>
      </c>
      <c r="BU53" s="19">
        <v>246.62601990495833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246.62601990495833</v>
      </c>
      <c r="CB53" s="19">
        <v>415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415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85.004587972393068</v>
      </c>
      <c r="E54" s="19">
        <v>29.355231672830104</v>
      </c>
      <c r="F54" s="19">
        <v>6.5931536377479389</v>
      </c>
      <c r="G54" s="19">
        <v>8.2152787390986219</v>
      </c>
      <c r="H54" s="19">
        <v>1.3604920204876698</v>
      </c>
      <c r="I54" s="19">
        <v>28.269454387248601</v>
      </c>
      <c r="J54" s="19">
        <v>9.9289754187513584</v>
      </c>
      <c r="K54" s="19">
        <v>17.411681531433544</v>
      </c>
      <c r="L54" s="19">
        <v>16.574455672671903</v>
      </c>
      <c r="M54" s="19">
        <v>28.08631123064449</v>
      </c>
      <c r="N54" s="19">
        <v>4.9187019202246525</v>
      </c>
      <c r="O54" s="19">
        <v>0.23546977277671208</v>
      </c>
      <c r="P54" s="19">
        <v>1.831431566041094</v>
      </c>
      <c r="Q54" s="19">
        <v>1.3474103664445192</v>
      </c>
      <c r="R54" s="19">
        <v>1.3343287124013685</v>
      </c>
      <c r="S54" s="19">
        <v>0.66716435620068426</v>
      </c>
      <c r="T54" s="19">
        <v>4.107639369549311</v>
      </c>
      <c r="U54" s="19">
        <v>0.35320465916506816</v>
      </c>
      <c r="V54" s="19">
        <v>0.18314315660410938</v>
      </c>
      <c r="W54" s="19">
        <v>6.6978068700931441</v>
      </c>
      <c r="X54" s="19">
        <v>9.0917495599897169</v>
      </c>
      <c r="Y54" s="19">
        <v>3.1003520082267091</v>
      </c>
      <c r="Z54" s="19">
        <v>2.4462693060691758</v>
      </c>
      <c r="AA54" s="19">
        <v>1.6221251013506832</v>
      </c>
      <c r="AB54" s="19">
        <v>6.7632151403088976</v>
      </c>
      <c r="AC54" s="19">
        <v>11.917386833310262</v>
      </c>
      <c r="AD54" s="19">
        <v>7.5873593450273891</v>
      </c>
      <c r="AE54" s="19">
        <v>1.7660232958253408</v>
      </c>
      <c r="AF54" s="19">
        <v>3.5974548618664346</v>
      </c>
      <c r="AG54" s="19">
        <v>2.1715545711630115</v>
      </c>
      <c r="AH54" s="19">
        <v>2.7471473490616409</v>
      </c>
      <c r="AI54" s="19">
        <v>3.11343366226986</v>
      </c>
      <c r="AJ54" s="19">
        <v>11.210977514980126</v>
      </c>
      <c r="AK54" s="19">
        <v>2.3416160737239702</v>
      </c>
      <c r="AL54" s="19">
        <v>1.4913085609191765</v>
      </c>
      <c r="AM54" s="19">
        <v>2.5247592303280793</v>
      </c>
      <c r="AN54" s="19">
        <v>2.0145747226452033</v>
      </c>
      <c r="AO54" s="19">
        <v>40.500800917594475</v>
      </c>
      <c r="AP54" s="19">
        <v>7.5742776909842391</v>
      </c>
      <c r="AQ54" s="19">
        <v>77.639616746099236</v>
      </c>
      <c r="AR54" s="19">
        <v>1.988411414558902</v>
      </c>
      <c r="AS54" s="19">
        <v>86.4828148792691</v>
      </c>
      <c r="AT54" s="19">
        <v>689.01071845274578</v>
      </c>
      <c r="AU54" s="19">
        <v>5.0233551525698577</v>
      </c>
      <c r="AV54" s="19">
        <v>0.69332766428698567</v>
      </c>
      <c r="AW54" s="19">
        <v>12.283673146518481</v>
      </c>
      <c r="AX54" s="19">
        <v>0.18314315660410938</v>
      </c>
      <c r="AY54" s="19">
        <v>6.5408270215753364E-2</v>
      </c>
      <c r="AZ54" s="19">
        <v>2.6163308086301344E-2</v>
      </c>
      <c r="BA54" s="19">
        <v>0.10465323234520538</v>
      </c>
      <c r="BB54" s="19">
        <v>2.6163308086301344E-2</v>
      </c>
      <c r="BC54" s="19">
        <v>0</v>
      </c>
      <c r="BD54" s="19">
        <v>0</v>
      </c>
      <c r="BE54" s="19">
        <v>3.9244962129452013E-2</v>
      </c>
      <c r="BF54" s="19">
        <v>0</v>
      </c>
      <c r="BG54" s="19">
        <v>0.19622481064726008</v>
      </c>
      <c r="BH54" s="19">
        <v>1.3081654043150672E-2</v>
      </c>
      <c r="BI54" s="19">
        <v>0.87647082089109507</v>
      </c>
      <c r="BJ54" s="19">
        <v>1.3081654043150672E-2</v>
      </c>
      <c r="BK54" s="19">
        <v>3.3227401269602708</v>
      </c>
      <c r="BL54" s="19">
        <v>4.722477109577393</v>
      </c>
      <c r="BM54" s="19">
        <v>1.4520635987897244</v>
      </c>
      <c r="BN54" s="19">
        <v>0.8633891668479442</v>
      </c>
      <c r="BO54" s="19">
        <v>0.30087804299246546</v>
      </c>
      <c r="BP54" s="19">
        <v>0.37936796725136945</v>
      </c>
      <c r="BQ54" s="19">
        <v>0.56251112385547886</v>
      </c>
      <c r="BR54" s="19">
        <v>3.11343366226986</v>
      </c>
      <c r="BS54" s="19">
        <v>0</v>
      </c>
      <c r="BT54" s="19">
        <v>1265.440722210137</v>
      </c>
      <c r="BU54" s="19">
        <v>0</v>
      </c>
      <c r="BV54" s="19">
        <v>0</v>
      </c>
      <c r="BW54" s="19">
        <v>0</v>
      </c>
      <c r="BX54" s="19">
        <v>57.559277789862954</v>
      </c>
      <c r="BY54" s="19">
        <v>0</v>
      </c>
      <c r="BZ54" s="19">
        <v>0</v>
      </c>
      <c r="CA54" s="19">
        <v>57.559277789862954</v>
      </c>
      <c r="CB54" s="19">
        <v>1323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1323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5.3228391845602987</v>
      </c>
      <c r="E55" s="19">
        <v>4.6802314624926558</v>
      </c>
      <c r="F55" s="19">
        <v>0.35258122803711384</v>
      </c>
      <c r="G55" s="19">
        <v>8.5301910008979145E-2</v>
      </c>
      <c r="H55" s="19">
        <v>2.9173253223070867</v>
      </c>
      <c r="I55" s="19">
        <v>1.9619439302065202</v>
      </c>
      <c r="J55" s="19">
        <v>0.69947566207362899</v>
      </c>
      <c r="K55" s="19">
        <v>0.35826802203771241</v>
      </c>
      <c r="L55" s="19">
        <v>5.6867940005986099E-3</v>
      </c>
      <c r="M55" s="19">
        <v>3.0196876143178617</v>
      </c>
      <c r="N55" s="19">
        <v>0.34120764003591658</v>
      </c>
      <c r="O55" s="19">
        <v>2.274717600239444E-2</v>
      </c>
      <c r="P55" s="19">
        <v>0.50043787205267765</v>
      </c>
      <c r="Q55" s="19">
        <v>0</v>
      </c>
      <c r="R55" s="19">
        <v>0.69378886807303042</v>
      </c>
      <c r="S55" s="19">
        <v>0</v>
      </c>
      <c r="T55" s="19">
        <v>2.3827666862508172</v>
      </c>
      <c r="U55" s="19">
        <v>0</v>
      </c>
      <c r="V55" s="19">
        <v>719.2713919897127</v>
      </c>
      <c r="W55" s="19">
        <v>0</v>
      </c>
      <c r="X55" s="19">
        <v>7.9103304548326658</v>
      </c>
      <c r="Y55" s="19">
        <v>4.6688578744914588</v>
      </c>
      <c r="Z55" s="19">
        <v>1.688977818177787</v>
      </c>
      <c r="AA55" s="19">
        <v>5.1181146005387493E-2</v>
      </c>
      <c r="AB55" s="19">
        <v>8.5529381769003106</v>
      </c>
      <c r="AC55" s="19">
        <v>17.310600937822169</v>
      </c>
      <c r="AD55" s="19">
        <v>12.499573213315745</v>
      </c>
      <c r="AE55" s="19">
        <v>0.96675498010176375</v>
      </c>
      <c r="AF55" s="19">
        <v>0.82458513008679846</v>
      </c>
      <c r="AG55" s="19">
        <v>5.6867940005986099E-3</v>
      </c>
      <c r="AH55" s="19">
        <v>3.7703444223968781</v>
      </c>
      <c r="AI55" s="19">
        <v>1.416011706149054</v>
      </c>
      <c r="AJ55" s="19">
        <v>1.0406833021095456</v>
      </c>
      <c r="AK55" s="19">
        <v>1.7458457581837732</v>
      </c>
      <c r="AL55" s="19">
        <v>7.9615116008380532E-2</v>
      </c>
      <c r="AM55" s="19">
        <v>0.45494352004788879</v>
      </c>
      <c r="AN55" s="19">
        <v>0.88713986409338319</v>
      </c>
      <c r="AO55" s="19">
        <v>1.0748040661131373</v>
      </c>
      <c r="AP55" s="19">
        <v>0.82458513008679846</v>
      </c>
      <c r="AQ55" s="19">
        <v>16.315411987717411</v>
      </c>
      <c r="AR55" s="19">
        <v>2.843397000299305E-2</v>
      </c>
      <c r="AS55" s="19">
        <v>23.543327162478242</v>
      </c>
      <c r="AT55" s="19">
        <v>20.608941458169362</v>
      </c>
      <c r="AU55" s="19">
        <v>0.33552084603531795</v>
      </c>
      <c r="AV55" s="19">
        <v>0</v>
      </c>
      <c r="AW55" s="19">
        <v>0.5118114600538749</v>
      </c>
      <c r="AX55" s="19">
        <v>8.5301910008979145E-2</v>
      </c>
      <c r="AY55" s="19">
        <v>10.241915995078097</v>
      </c>
      <c r="AZ55" s="19">
        <v>0</v>
      </c>
      <c r="BA55" s="19">
        <v>2.274717600239444E-2</v>
      </c>
      <c r="BB55" s="19">
        <v>0</v>
      </c>
      <c r="BC55" s="19">
        <v>0</v>
      </c>
      <c r="BD55" s="19">
        <v>0</v>
      </c>
      <c r="BE55" s="19">
        <v>1.706038200179583E-2</v>
      </c>
      <c r="BF55" s="19">
        <v>0</v>
      </c>
      <c r="BG55" s="19">
        <v>1.0406833021095456</v>
      </c>
      <c r="BH55" s="19">
        <v>0.1194226740125708</v>
      </c>
      <c r="BI55" s="19">
        <v>1.0634304781119401</v>
      </c>
      <c r="BJ55" s="19">
        <v>1.706038200179583E-2</v>
      </c>
      <c r="BK55" s="19">
        <v>0</v>
      </c>
      <c r="BL55" s="19">
        <v>3.2244121983394121</v>
      </c>
      <c r="BM55" s="19">
        <v>0.68810207407243185</v>
      </c>
      <c r="BN55" s="19">
        <v>0</v>
      </c>
      <c r="BO55" s="19">
        <v>9.0988704009577759E-2</v>
      </c>
      <c r="BP55" s="19">
        <v>0.15354343801616246</v>
      </c>
      <c r="BQ55" s="19">
        <v>2.274717600239444E-2</v>
      </c>
      <c r="BR55" s="19">
        <v>1.1032380361161302</v>
      </c>
      <c r="BS55" s="19">
        <v>0</v>
      </c>
      <c r="BT55" s="19">
        <v>887.62324158343404</v>
      </c>
      <c r="BU55" s="19">
        <v>12.545067565320533</v>
      </c>
      <c r="BV55" s="19">
        <v>0</v>
      </c>
      <c r="BW55" s="19">
        <v>0</v>
      </c>
      <c r="BX55" s="19">
        <v>125.83169085124544</v>
      </c>
      <c r="BY55" s="19">
        <v>0</v>
      </c>
      <c r="BZ55" s="19">
        <v>0</v>
      </c>
      <c r="CA55" s="19">
        <v>138.37675841656599</v>
      </c>
      <c r="CB55" s="19">
        <v>1026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1026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1.2627578506082628</v>
      </c>
      <c r="E56" s="19">
        <v>0.94132857954434157</v>
      </c>
      <c r="F56" s="19">
        <v>6.8877700942268888E-2</v>
      </c>
      <c r="G56" s="19">
        <v>4.591846729484593E-2</v>
      </c>
      <c r="H56" s="19">
        <v>3.8801104864144804</v>
      </c>
      <c r="I56" s="19">
        <v>0</v>
      </c>
      <c r="J56" s="19">
        <v>0</v>
      </c>
      <c r="K56" s="19">
        <v>0</v>
      </c>
      <c r="L56" s="19">
        <v>1.6760240562618762</v>
      </c>
      <c r="M56" s="19">
        <v>0.71173624307011185</v>
      </c>
      <c r="N56" s="19">
        <v>0.33290888788763295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1.1479616823711482E-2</v>
      </c>
      <c r="U56" s="19">
        <v>0</v>
      </c>
      <c r="V56" s="19">
        <v>221.90099320234293</v>
      </c>
      <c r="W56" s="19">
        <v>2.5943934021587949</v>
      </c>
      <c r="X56" s="19">
        <v>3.5012831312320016</v>
      </c>
      <c r="Y56" s="19">
        <v>4.052304738770153</v>
      </c>
      <c r="Z56" s="19">
        <v>14.165847160459968</v>
      </c>
      <c r="AA56" s="19">
        <v>8.804866103786706</v>
      </c>
      <c r="AB56" s="19">
        <v>0</v>
      </c>
      <c r="AC56" s="19">
        <v>0</v>
      </c>
      <c r="AD56" s="19">
        <v>0</v>
      </c>
      <c r="AE56" s="19">
        <v>0</v>
      </c>
      <c r="AF56" s="19">
        <v>0.48214390659588224</v>
      </c>
      <c r="AG56" s="19">
        <v>0</v>
      </c>
      <c r="AH56" s="19">
        <v>3.4438850471134444E-2</v>
      </c>
      <c r="AI56" s="19">
        <v>1.1479616823711482E-2</v>
      </c>
      <c r="AJ56" s="19">
        <v>0.16071463553196075</v>
      </c>
      <c r="AK56" s="19">
        <v>1.1479616823711482E-2</v>
      </c>
      <c r="AL56" s="19">
        <v>0</v>
      </c>
      <c r="AM56" s="19">
        <v>3.4438850471134444E-2</v>
      </c>
      <c r="AN56" s="19">
        <v>0</v>
      </c>
      <c r="AO56" s="19">
        <v>5.7398084118557409E-2</v>
      </c>
      <c r="AP56" s="19">
        <v>4.591846729484593E-2</v>
      </c>
      <c r="AQ56" s="19">
        <v>5.0051129351382055</v>
      </c>
      <c r="AR56" s="19">
        <v>1.54974827120105</v>
      </c>
      <c r="AS56" s="19">
        <v>1.8022998413227027</v>
      </c>
      <c r="AT56" s="19">
        <v>8.1849667953062859</v>
      </c>
      <c r="AU56" s="19">
        <v>0</v>
      </c>
      <c r="AV56" s="19">
        <v>0</v>
      </c>
      <c r="AW56" s="19">
        <v>0.51658275706701673</v>
      </c>
      <c r="AX56" s="19">
        <v>0</v>
      </c>
      <c r="AY56" s="19">
        <v>2.2959233647422965E-2</v>
      </c>
      <c r="AZ56" s="19">
        <v>0</v>
      </c>
      <c r="BA56" s="19">
        <v>1.1479616823711482E-2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0.91836934589691854</v>
      </c>
      <c r="BH56" s="19">
        <v>0.22959233647422964</v>
      </c>
      <c r="BI56" s="19">
        <v>0</v>
      </c>
      <c r="BJ56" s="19">
        <v>0</v>
      </c>
      <c r="BK56" s="19">
        <v>0.79209356083609228</v>
      </c>
      <c r="BL56" s="19">
        <v>10.366093991811468</v>
      </c>
      <c r="BM56" s="19">
        <v>1.4923501870824925</v>
      </c>
      <c r="BN56" s="19">
        <v>0</v>
      </c>
      <c r="BO56" s="19">
        <v>0.42474582247732484</v>
      </c>
      <c r="BP56" s="19">
        <v>0.4362254393010363</v>
      </c>
      <c r="BQ56" s="19">
        <v>0</v>
      </c>
      <c r="BR56" s="19">
        <v>1.3086763179031089</v>
      </c>
      <c r="BS56" s="19">
        <v>0</v>
      </c>
      <c r="BT56" s="19">
        <v>297.85013810801809</v>
      </c>
      <c r="BU56" s="19">
        <v>51.095774482339806</v>
      </c>
      <c r="BV56" s="19">
        <v>0</v>
      </c>
      <c r="BW56" s="19">
        <v>0</v>
      </c>
      <c r="BX56" s="19">
        <v>237.05408740964211</v>
      </c>
      <c r="BY56" s="19">
        <v>0</v>
      </c>
      <c r="BZ56" s="19">
        <v>0</v>
      </c>
      <c r="CA56" s="19">
        <v>288.14986189198191</v>
      </c>
      <c r="CB56" s="19">
        <v>586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586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78.327668471559534</v>
      </c>
      <c r="E57" s="19">
        <v>26.446219553601743</v>
      </c>
      <c r="F57" s="19">
        <v>1.4924140888865061</v>
      </c>
      <c r="G57" s="19">
        <v>1.7491735020282706</v>
      </c>
      <c r="H57" s="19">
        <v>16.159795564609801</v>
      </c>
      <c r="I57" s="19">
        <v>1.6047463321360284E-2</v>
      </c>
      <c r="J57" s="19">
        <v>1.5084615522078666</v>
      </c>
      <c r="K57" s="19">
        <v>1.6047463321360284E-2</v>
      </c>
      <c r="L57" s="19">
        <v>2.8564484712021305</v>
      </c>
      <c r="M57" s="19">
        <v>11.185081934988117</v>
      </c>
      <c r="N57" s="19">
        <v>1.7973158919923515</v>
      </c>
      <c r="O57" s="19">
        <v>0</v>
      </c>
      <c r="P57" s="19">
        <v>4.0118658303400698</v>
      </c>
      <c r="Q57" s="19">
        <v>0</v>
      </c>
      <c r="R57" s="19">
        <v>4.2204828535177539</v>
      </c>
      <c r="S57" s="19">
        <v>0</v>
      </c>
      <c r="T57" s="19">
        <v>42.252970925141625</v>
      </c>
      <c r="U57" s="19">
        <v>0.20861702317768366</v>
      </c>
      <c r="V57" s="19">
        <v>0</v>
      </c>
      <c r="W57" s="19">
        <v>0.14442716989224255</v>
      </c>
      <c r="X57" s="19">
        <v>441.09662431423004</v>
      </c>
      <c r="Y57" s="19">
        <v>66.773494880180124</v>
      </c>
      <c r="Z57" s="19">
        <v>20.749370074518843</v>
      </c>
      <c r="AA57" s="19">
        <v>3.6106792473060634</v>
      </c>
      <c r="AB57" s="19">
        <v>10.077806965814256</v>
      </c>
      <c r="AC57" s="19">
        <v>32.399828445826408</v>
      </c>
      <c r="AD57" s="19">
        <v>13.6563912864776</v>
      </c>
      <c r="AE57" s="19">
        <v>16.496792294358372</v>
      </c>
      <c r="AF57" s="19">
        <v>8.2323486838578237</v>
      </c>
      <c r="AG57" s="19">
        <v>0</v>
      </c>
      <c r="AH57" s="19">
        <v>3.7551064171983062</v>
      </c>
      <c r="AI57" s="19">
        <v>0.48142389964080845</v>
      </c>
      <c r="AJ57" s="19">
        <v>0.17652209653496309</v>
      </c>
      <c r="AK57" s="19">
        <v>0.24071194982040423</v>
      </c>
      <c r="AL57" s="19">
        <v>4.3488625600886364</v>
      </c>
      <c r="AM57" s="19">
        <v>4.3328150967672761</v>
      </c>
      <c r="AN57" s="19">
        <v>3.8513911971264676</v>
      </c>
      <c r="AO57" s="19">
        <v>3.3860147608070195</v>
      </c>
      <c r="AP57" s="19">
        <v>15.694419128290356</v>
      </c>
      <c r="AQ57" s="19">
        <v>1.6047463321360284E-2</v>
      </c>
      <c r="AR57" s="19">
        <v>0</v>
      </c>
      <c r="AS57" s="19">
        <v>8.1360639039296618</v>
      </c>
      <c r="AT57" s="19">
        <v>1.6047463321360284E-2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0.19256955985632337</v>
      </c>
      <c r="BH57" s="19">
        <v>4.8142389964080844E-2</v>
      </c>
      <c r="BI57" s="19">
        <v>0</v>
      </c>
      <c r="BJ57" s="19">
        <v>0</v>
      </c>
      <c r="BK57" s="19">
        <v>0</v>
      </c>
      <c r="BL57" s="19">
        <v>0.12837970657088227</v>
      </c>
      <c r="BM57" s="19">
        <v>0.46537643631944814</v>
      </c>
      <c r="BN57" s="19">
        <v>0</v>
      </c>
      <c r="BO57" s="19">
        <v>3.7230114905555851</v>
      </c>
      <c r="BP57" s="19">
        <v>12.212119587555174</v>
      </c>
      <c r="BQ57" s="19">
        <v>0</v>
      </c>
      <c r="BR57" s="19">
        <v>6.9164566915062817</v>
      </c>
      <c r="BS57" s="19">
        <v>0</v>
      </c>
      <c r="BT57" s="19">
        <v>873.60785575153238</v>
      </c>
      <c r="BU57" s="19">
        <v>24.087242445361785</v>
      </c>
      <c r="BV57" s="19">
        <v>0</v>
      </c>
      <c r="BW57" s="19">
        <v>0</v>
      </c>
      <c r="BX57" s="19">
        <v>0.30490180310584536</v>
      </c>
      <c r="BY57" s="19">
        <v>0</v>
      </c>
      <c r="BZ57" s="19">
        <v>0</v>
      </c>
      <c r="CA57" s="19">
        <v>24.392144248467627</v>
      </c>
      <c r="CB57" s="19">
        <v>898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898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470.21413885813701</v>
      </c>
      <c r="E58" s="19">
        <v>39.314249565079869</v>
      </c>
      <c r="F58" s="19">
        <v>5.0634192630080657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3.0846117349359479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25.346196425747269</v>
      </c>
      <c r="Y58" s="19">
        <v>0.26190099636248615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4.3650166060414358E-2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543.32816700933097</v>
      </c>
      <c r="BU58" s="19">
        <v>8.6718329906689871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8.6718329906689871</v>
      </c>
      <c r="CB58" s="19">
        <v>552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552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4.0774299835255358E-2</v>
      </c>
      <c r="F59" s="19">
        <v>0</v>
      </c>
      <c r="G59" s="19">
        <v>0</v>
      </c>
      <c r="H59" s="19">
        <v>14.637973640856671</v>
      </c>
      <c r="I59" s="19">
        <v>3.1532125205930805</v>
      </c>
      <c r="J59" s="19">
        <v>1.3863261943986822</v>
      </c>
      <c r="K59" s="19">
        <v>4.8521416803953876</v>
      </c>
      <c r="L59" s="19">
        <v>0</v>
      </c>
      <c r="M59" s="19">
        <v>4.6618616144975284</v>
      </c>
      <c r="N59" s="19">
        <v>0.33978583196046125</v>
      </c>
      <c r="O59" s="19">
        <v>0</v>
      </c>
      <c r="P59" s="19">
        <v>17.261120263591433</v>
      </c>
      <c r="Q59" s="19">
        <v>2.8677924217462931</v>
      </c>
      <c r="R59" s="19">
        <v>9.6771004942339367</v>
      </c>
      <c r="S59" s="19">
        <v>0</v>
      </c>
      <c r="T59" s="19">
        <v>19.136738056013179</v>
      </c>
      <c r="U59" s="19">
        <v>0</v>
      </c>
      <c r="V59" s="19">
        <v>0</v>
      </c>
      <c r="W59" s="19">
        <v>6.6733937397034602</v>
      </c>
      <c r="X59" s="19">
        <v>270.48311367380558</v>
      </c>
      <c r="Y59" s="19">
        <v>170.5317133443163</v>
      </c>
      <c r="Z59" s="19">
        <v>49.649505766062603</v>
      </c>
      <c r="AA59" s="19">
        <v>27.862438220757827</v>
      </c>
      <c r="AB59" s="19">
        <v>33.380560131795718</v>
      </c>
      <c r="AC59" s="19">
        <v>0</v>
      </c>
      <c r="AD59" s="19">
        <v>6.5510708401976929</v>
      </c>
      <c r="AE59" s="19">
        <v>3.9279242174629321</v>
      </c>
      <c r="AF59" s="19">
        <v>6.9588138385502472</v>
      </c>
      <c r="AG59" s="19">
        <v>0</v>
      </c>
      <c r="AH59" s="19">
        <v>1.4271004942339374</v>
      </c>
      <c r="AI59" s="19">
        <v>0.13591433278418452</v>
      </c>
      <c r="AJ59" s="19">
        <v>0.42133443163097201</v>
      </c>
      <c r="AK59" s="19">
        <v>0</v>
      </c>
      <c r="AL59" s="19">
        <v>2.7182866556836903E-2</v>
      </c>
      <c r="AM59" s="19">
        <v>3.7512355848434922</v>
      </c>
      <c r="AN59" s="19">
        <v>0</v>
      </c>
      <c r="AO59" s="19">
        <v>0.10873146622734761</v>
      </c>
      <c r="AP59" s="19">
        <v>2.0115321252059308</v>
      </c>
      <c r="AQ59" s="19">
        <v>0</v>
      </c>
      <c r="AR59" s="19">
        <v>0</v>
      </c>
      <c r="AS59" s="19">
        <v>0.84266886326194401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0.59802306425041185</v>
      </c>
      <c r="BH59" s="19">
        <v>0</v>
      </c>
      <c r="BI59" s="19">
        <v>0</v>
      </c>
      <c r="BJ59" s="19">
        <v>0</v>
      </c>
      <c r="BK59" s="19">
        <v>0</v>
      </c>
      <c r="BL59" s="19">
        <v>0.12232289950576605</v>
      </c>
      <c r="BM59" s="19">
        <v>0.46210873146622738</v>
      </c>
      <c r="BN59" s="19">
        <v>0</v>
      </c>
      <c r="BO59" s="19">
        <v>1.1960461285008237</v>
      </c>
      <c r="BP59" s="19">
        <v>0.97858319604612842</v>
      </c>
      <c r="BQ59" s="19">
        <v>0</v>
      </c>
      <c r="BR59" s="19">
        <v>0</v>
      </c>
      <c r="BS59" s="19">
        <v>0</v>
      </c>
      <c r="BT59" s="19">
        <v>666.11614497528831</v>
      </c>
      <c r="BU59" s="19">
        <v>92.883855024711693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92.883855024711693</v>
      </c>
      <c r="CB59" s="19">
        <v>759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759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1.7860327777887872</v>
      </c>
      <c r="E60" s="19">
        <v>0.10001783555617208</v>
      </c>
      <c r="F60" s="19">
        <v>0</v>
      </c>
      <c r="G60" s="19">
        <v>0</v>
      </c>
      <c r="H60" s="19">
        <v>10.544737520065</v>
      </c>
      <c r="I60" s="19">
        <v>0</v>
      </c>
      <c r="J60" s="19">
        <v>0</v>
      </c>
      <c r="K60" s="19">
        <v>2.85765244446206E-2</v>
      </c>
      <c r="L60" s="19">
        <v>5.7153048889241199E-2</v>
      </c>
      <c r="M60" s="19">
        <v>0.12859436000079269</v>
      </c>
      <c r="N60" s="19">
        <v>0</v>
      </c>
      <c r="O60" s="19">
        <v>0.4572243911139296</v>
      </c>
      <c r="P60" s="19">
        <v>61.51096886704584</v>
      </c>
      <c r="Q60" s="19">
        <v>0</v>
      </c>
      <c r="R60" s="19">
        <v>18.846217871227285</v>
      </c>
      <c r="S60" s="19">
        <v>8.5729573333861797</v>
      </c>
      <c r="T60" s="19">
        <v>22.246824280137137</v>
      </c>
      <c r="U60" s="19">
        <v>0.71441311111551487</v>
      </c>
      <c r="V60" s="19">
        <v>0</v>
      </c>
      <c r="W60" s="19">
        <v>0</v>
      </c>
      <c r="X60" s="19">
        <v>30.419710271298626</v>
      </c>
      <c r="Y60" s="19">
        <v>30.448286795743247</v>
      </c>
      <c r="Z60" s="19">
        <v>15.345593626761261</v>
      </c>
      <c r="AA60" s="19">
        <v>1.000178355561721</v>
      </c>
      <c r="AB60" s="19">
        <v>265.10441727274531</v>
      </c>
      <c r="AC60" s="19">
        <v>27.219139533501121</v>
      </c>
      <c r="AD60" s="19">
        <v>1.42882622223103E-2</v>
      </c>
      <c r="AE60" s="19">
        <v>3.3005885733536791</v>
      </c>
      <c r="AF60" s="19">
        <v>16.731555062325359</v>
      </c>
      <c r="AG60" s="19">
        <v>3.100552902241335</v>
      </c>
      <c r="AH60" s="19">
        <v>55.581340044787055</v>
      </c>
      <c r="AI60" s="19">
        <v>2.9433820177959218</v>
      </c>
      <c r="AJ60" s="19">
        <v>1.3430966488971681</v>
      </c>
      <c r="AK60" s="19">
        <v>26.090366817938609</v>
      </c>
      <c r="AL60" s="19">
        <v>5.4581161689225342</v>
      </c>
      <c r="AM60" s="19">
        <v>28.63367749350984</v>
      </c>
      <c r="AN60" s="19">
        <v>0</v>
      </c>
      <c r="AO60" s="19">
        <v>0</v>
      </c>
      <c r="AP60" s="19">
        <v>0</v>
      </c>
      <c r="AQ60" s="19">
        <v>1.42882622223103E-2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0.18574740889003388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637.92804343948796</v>
      </c>
      <c r="BU60" s="19">
        <v>83.071956560512078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83.071956560512078</v>
      </c>
      <c r="CB60" s="19">
        <v>721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721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0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0.39547270306258325</v>
      </c>
      <c r="F62" s="19">
        <v>0</v>
      </c>
      <c r="G62" s="19">
        <v>41.832223701731024</v>
      </c>
      <c r="H62" s="19">
        <v>3.1344873501997337</v>
      </c>
      <c r="I62" s="19">
        <v>3.5446071904127825</v>
      </c>
      <c r="J62" s="19">
        <v>2.4314247669773636</v>
      </c>
      <c r="K62" s="19">
        <v>14.237017310252996</v>
      </c>
      <c r="L62" s="19">
        <v>0.26364846870838882</v>
      </c>
      <c r="M62" s="19">
        <v>43.70705725699068</v>
      </c>
      <c r="N62" s="19">
        <v>2.0505992010652463</v>
      </c>
      <c r="O62" s="19">
        <v>0.13182423435419441</v>
      </c>
      <c r="P62" s="19">
        <v>2.7683089214380825</v>
      </c>
      <c r="Q62" s="19">
        <v>0</v>
      </c>
      <c r="R62" s="19">
        <v>1.8894806924101197</v>
      </c>
      <c r="S62" s="19">
        <v>5.6245006657789611</v>
      </c>
      <c r="T62" s="19">
        <v>8.4074567243675098</v>
      </c>
      <c r="U62" s="19">
        <v>5.0825565912117172</v>
      </c>
      <c r="V62" s="19">
        <v>3.8375499334221037</v>
      </c>
      <c r="W62" s="19">
        <v>1.5525965379494007</v>
      </c>
      <c r="X62" s="19">
        <v>11.805592543275631</v>
      </c>
      <c r="Y62" s="19">
        <v>47.676431424766974</v>
      </c>
      <c r="Z62" s="19">
        <v>16.360852197070574</v>
      </c>
      <c r="AA62" s="19">
        <v>14.529960053262318</v>
      </c>
      <c r="AB62" s="19">
        <v>20.652463382157123</v>
      </c>
      <c r="AC62" s="19">
        <v>8.2756324900133151</v>
      </c>
      <c r="AD62" s="19">
        <v>6.4886817576564582</v>
      </c>
      <c r="AE62" s="19">
        <v>0.73235685752330226</v>
      </c>
      <c r="AF62" s="19">
        <v>3.3395472703062583</v>
      </c>
      <c r="AG62" s="19">
        <v>7.3235685752330221E-2</v>
      </c>
      <c r="AH62" s="19">
        <v>1.9480692410119842</v>
      </c>
      <c r="AI62" s="19">
        <v>3.6764314247669772</v>
      </c>
      <c r="AJ62" s="19">
        <v>1.4061251664447403</v>
      </c>
      <c r="AK62" s="19">
        <v>0.29294274300932088</v>
      </c>
      <c r="AL62" s="19">
        <v>0.45406125166444744</v>
      </c>
      <c r="AM62" s="19">
        <v>6.2103861517976027</v>
      </c>
      <c r="AN62" s="19">
        <v>3.9254327563248999</v>
      </c>
      <c r="AO62" s="19">
        <v>0.26364846870838882</v>
      </c>
      <c r="AP62" s="19">
        <v>3.0758988015978694</v>
      </c>
      <c r="AQ62" s="19">
        <v>13.241011984021306</v>
      </c>
      <c r="AR62" s="19">
        <v>0.67376830892143813</v>
      </c>
      <c r="AS62" s="19">
        <v>26.672436750998671</v>
      </c>
      <c r="AT62" s="19">
        <v>0.13182423435419441</v>
      </c>
      <c r="AU62" s="19">
        <v>0</v>
      </c>
      <c r="AV62" s="19">
        <v>0</v>
      </c>
      <c r="AW62" s="19">
        <v>0.61517976031957389</v>
      </c>
      <c r="AX62" s="19">
        <v>0</v>
      </c>
      <c r="AY62" s="19">
        <v>0</v>
      </c>
      <c r="AZ62" s="19">
        <v>0</v>
      </c>
      <c r="BA62" s="19">
        <v>0</v>
      </c>
      <c r="BB62" s="19">
        <v>1.4647137150466045E-2</v>
      </c>
      <c r="BC62" s="19">
        <v>1.4647137150466045E-2</v>
      </c>
      <c r="BD62" s="19">
        <v>0.51264980026631157</v>
      </c>
      <c r="BE62" s="19">
        <v>0.48335552596537945</v>
      </c>
      <c r="BF62" s="19">
        <v>0</v>
      </c>
      <c r="BG62" s="19">
        <v>0.24900133155792278</v>
      </c>
      <c r="BH62" s="19">
        <v>0.24900133155792278</v>
      </c>
      <c r="BI62" s="19">
        <v>0</v>
      </c>
      <c r="BJ62" s="19">
        <v>1.3768308921438084</v>
      </c>
      <c r="BK62" s="19">
        <v>1.4647137150466045E-2</v>
      </c>
      <c r="BL62" s="19">
        <v>1.0692410119840212</v>
      </c>
      <c r="BM62" s="19">
        <v>4.9360852197070573</v>
      </c>
      <c r="BN62" s="19">
        <v>0</v>
      </c>
      <c r="BO62" s="19">
        <v>12.786950732356857</v>
      </c>
      <c r="BP62" s="19">
        <v>0</v>
      </c>
      <c r="BQ62" s="19">
        <v>0.17576564580559254</v>
      </c>
      <c r="BR62" s="19">
        <v>0.13182423435419441</v>
      </c>
      <c r="BS62" s="19">
        <v>0</v>
      </c>
      <c r="BT62" s="19">
        <v>355.42743009320907</v>
      </c>
      <c r="BU62" s="19">
        <v>55.76165113182423</v>
      </c>
      <c r="BV62" s="19">
        <v>0</v>
      </c>
      <c r="BW62" s="19">
        <v>0</v>
      </c>
      <c r="BX62" s="19">
        <v>6.8109187749667113</v>
      </c>
      <c r="BY62" s="19">
        <v>0</v>
      </c>
      <c r="BZ62" s="19">
        <v>0</v>
      </c>
      <c r="CA62" s="19">
        <v>62.572569906790946</v>
      </c>
      <c r="CB62" s="19">
        <v>418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418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0.19703717168045079</v>
      </c>
      <c r="E63" s="19">
        <v>0.4433336362810143</v>
      </c>
      <c r="F63" s="19">
        <v>2.4629646460056349E-2</v>
      </c>
      <c r="G63" s="19">
        <v>0</v>
      </c>
      <c r="H63" s="19">
        <v>0</v>
      </c>
      <c r="I63" s="19">
        <v>0</v>
      </c>
      <c r="J63" s="19">
        <v>0</v>
      </c>
      <c r="K63" s="19">
        <v>2.4629646460056349E-2</v>
      </c>
      <c r="L63" s="19">
        <v>0</v>
      </c>
      <c r="M63" s="19">
        <v>0.5787966918113242</v>
      </c>
      <c r="N63" s="19">
        <v>0</v>
      </c>
      <c r="O63" s="19">
        <v>0</v>
      </c>
      <c r="P63" s="19">
        <v>0.77583386349177497</v>
      </c>
      <c r="Q63" s="19">
        <v>0.67731527765154953</v>
      </c>
      <c r="R63" s="19">
        <v>1.1699082068526765</v>
      </c>
      <c r="S63" s="19">
        <v>3.226483686267382</v>
      </c>
      <c r="T63" s="19">
        <v>14.519176588203218</v>
      </c>
      <c r="U63" s="19">
        <v>11.551304189766427</v>
      </c>
      <c r="V63" s="19">
        <v>0</v>
      </c>
      <c r="W63" s="19">
        <v>0</v>
      </c>
      <c r="X63" s="19">
        <v>0</v>
      </c>
      <c r="Y63" s="19">
        <v>1.834908661274198</v>
      </c>
      <c r="Z63" s="19">
        <v>0.18472234845042262</v>
      </c>
      <c r="AA63" s="19">
        <v>1.2314823230028174E-2</v>
      </c>
      <c r="AB63" s="19">
        <v>18.262882850131781</v>
      </c>
      <c r="AC63" s="19">
        <v>9.0883395437607923</v>
      </c>
      <c r="AD63" s="19">
        <v>0</v>
      </c>
      <c r="AE63" s="19">
        <v>0</v>
      </c>
      <c r="AF63" s="19">
        <v>7.2534308824865947</v>
      </c>
      <c r="AG63" s="19">
        <v>4.6303735344905936</v>
      </c>
      <c r="AH63" s="19">
        <v>0.2955557575206762</v>
      </c>
      <c r="AI63" s="19">
        <v>0.78814868672180316</v>
      </c>
      <c r="AJ63" s="19">
        <v>7.7213941652276654</v>
      </c>
      <c r="AK63" s="19">
        <v>3.0540761610469871</v>
      </c>
      <c r="AL63" s="19">
        <v>1.8102790148141414</v>
      </c>
      <c r="AM63" s="19">
        <v>3.5959283831682267</v>
      </c>
      <c r="AN63" s="19">
        <v>6.4037080796146499</v>
      </c>
      <c r="AO63" s="19">
        <v>1.3915750249931835</v>
      </c>
      <c r="AP63" s="19">
        <v>1.6009270199036625</v>
      </c>
      <c r="AQ63" s="19">
        <v>109.56498227756066</v>
      </c>
      <c r="AR63" s="19">
        <v>16.427974188857583</v>
      </c>
      <c r="AS63" s="19">
        <v>0</v>
      </c>
      <c r="AT63" s="19">
        <v>3.0540761610469871</v>
      </c>
      <c r="AU63" s="19">
        <v>0</v>
      </c>
      <c r="AV63" s="19">
        <v>0</v>
      </c>
      <c r="AW63" s="19">
        <v>0</v>
      </c>
      <c r="AX63" s="19">
        <v>0.11083340907025357</v>
      </c>
      <c r="AY63" s="19">
        <v>0</v>
      </c>
      <c r="AZ63" s="19">
        <v>2.8570389893665364</v>
      </c>
      <c r="BA63" s="19">
        <v>1.6748159592838316</v>
      </c>
      <c r="BB63" s="19">
        <v>0</v>
      </c>
      <c r="BC63" s="19">
        <v>0</v>
      </c>
      <c r="BD63" s="19">
        <v>1.2314823230028174E-2</v>
      </c>
      <c r="BE63" s="19">
        <v>15.676769971825866</v>
      </c>
      <c r="BF63" s="19">
        <v>0</v>
      </c>
      <c r="BG63" s="19">
        <v>4.9259292920112698E-2</v>
      </c>
      <c r="BH63" s="19">
        <v>1.2314823230028174E-2</v>
      </c>
      <c r="BI63" s="19">
        <v>0.22166681814050715</v>
      </c>
      <c r="BJ63" s="19">
        <v>5.1845405798418609</v>
      </c>
      <c r="BK63" s="19">
        <v>0</v>
      </c>
      <c r="BL63" s="19">
        <v>2.3151867672452968</v>
      </c>
      <c r="BM63" s="19">
        <v>0.93592656548214126</v>
      </c>
      <c r="BN63" s="19">
        <v>0</v>
      </c>
      <c r="BO63" s="19">
        <v>6.1574116150140877E-2</v>
      </c>
      <c r="BP63" s="19">
        <v>0</v>
      </c>
      <c r="BQ63" s="19">
        <v>6.1574116150140877E-2</v>
      </c>
      <c r="BR63" s="19">
        <v>1.256111969462874</v>
      </c>
      <c r="BS63" s="19">
        <v>0</v>
      </c>
      <c r="BT63" s="19">
        <v>260.5939743706262</v>
      </c>
      <c r="BU63" s="19">
        <v>6.8963010088157777</v>
      </c>
      <c r="BV63" s="19">
        <v>0</v>
      </c>
      <c r="BW63" s="19">
        <v>0</v>
      </c>
      <c r="BX63" s="19">
        <v>3.5097246205580297</v>
      </c>
      <c r="BY63" s="19">
        <v>0</v>
      </c>
      <c r="BZ63" s="19">
        <v>0</v>
      </c>
      <c r="CA63" s="19">
        <v>10.406025629373806</v>
      </c>
      <c r="CB63" s="19">
        <v>271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271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2.2498242324818372E-2</v>
      </c>
      <c r="E64" s="19">
        <v>0.23248183735645653</v>
      </c>
      <c r="F64" s="19">
        <v>0</v>
      </c>
      <c r="G64" s="19">
        <v>0</v>
      </c>
      <c r="H64" s="19">
        <v>0.50246074525427697</v>
      </c>
      <c r="I64" s="19">
        <v>0.44246543238809466</v>
      </c>
      <c r="J64" s="19">
        <v>0.11999062573236466</v>
      </c>
      <c r="K64" s="19">
        <v>0.41996719006327632</v>
      </c>
      <c r="L64" s="19">
        <v>0.16498711038200142</v>
      </c>
      <c r="M64" s="19">
        <v>1.6648699320365596</v>
      </c>
      <c r="N64" s="19">
        <v>0.18748535270681976</v>
      </c>
      <c r="O64" s="19">
        <v>0</v>
      </c>
      <c r="P64" s="19">
        <v>0.39746894773845792</v>
      </c>
      <c r="Q64" s="19">
        <v>0.39746894773845792</v>
      </c>
      <c r="R64" s="19">
        <v>7.4994141082727912E-3</v>
      </c>
      <c r="S64" s="19">
        <v>0.16498711038200142</v>
      </c>
      <c r="T64" s="19">
        <v>0.32997422076400285</v>
      </c>
      <c r="U64" s="19">
        <v>7.4994141082727912E-3</v>
      </c>
      <c r="V64" s="19">
        <v>0.22498242324818374</v>
      </c>
      <c r="W64" s="19">
        <v>7.4994141082727912E-3</v>
      </c>
      <c r="X64" s="19">
        <v>0.50246074525427697</v>
      </c>
      <c r="Y64" s="19">
        <v>1.1774080149988282</v>
      </c>
      <c r="Z64" s="19">
        <v>12.524021560815562</v>
      </c>
      <c r="AA64" s="19">
        <v>0.14998828216545582</v>
      </c>
      <c r="AB64" s="19">
        <v>0.27747832200609329</v>
      </c>
      <c r="AC64" s="19">
        <v>0.55495664401218658</v>
      </c>
      <c r="AD64" s="19">
        <v>0.15748769627372863</v>
      </c>
      <c r="AE64" s="19">
        <v>0.40496836184673074</v>
      </c>
      <c r="AF64" s="19">
        <v>4.7471291305366767</v>
      </c>
      <c r="AG64" s="19">
        <v>0.58495430044527774</v>
      </c>
      <c r="AH64" s="19">
        <v>0.11249121162409187</v>
      </c>
      <c r="AI64" s="19">
        <v>0.32997422076400285</v>
      </c>
      <c r="AJ64" s="19">
        <v>0.23248183735645653</v>
      </c>
      <c r="AK64" s="19">
        <v>0.29997656433091163</v>
      </c>
      <c r="AL64" s="19">
        <v>2.9997656433091165E-2</v>
      </c>
      <c r="AM64" s="19">
        <v>5.9995312866182329E-2</v>
      </c>
      <c r="AN64" s="19">
        <v>0</v>
      </c>
      <c r="AO64" s="19">
        <v>0.13498945394891024</v>
      </c>
      <c r="AP64" s="19">
        <v>0.47246308882118582</v>
      </c>
      <c r="AQ64" s="19">
        <v>1.2374033278650105</v>
      </c>
      <c r="AR64" s="19">
        <v>2.1148347785329271</v>
      </c>
      <c r="AS64" s="19">
        <v>19.1835012889618</v>
      </c>
      <c r="AT64" s="19">
        <v>3.0447621279587533</v>
      </c>
      <c r="AU64" s="19">
        <v>8.9992969299273487E-2</v>
      </c>
      <c r="AV64" s="19">
        <v>7.4994141082727912E-3</v>
      </c>
      <c r="AW64" s="19">
        <v>0.89992969299273495</v>
      </c>
      <c r="AX64" s="19">
        <v>0.74994141082727905</v>
      </c>
      <c r="AY64" s="19">
        <v>0.68994609796109674</v>
      </c>
      <c r="AZ64" s="19">
        <v>0.11999062573236466</v>
      </c>
      <c r="BA64" s="19">
        <v>0.44246543238809466</v>
      </c>
      <c r="BB64" s="19">
        <v>1.4248886805718302</v>
      </c>
      <c r="BC64" s="19">
        <v>8.2493555191000711E-2</v>
      </c>
      <c r="BD64" s="19">
        <v>0.20248418092336537</v>
      </c>
      <c r="BE64" s="19">
        <v>0</v>
      </c>
      <c r="BF64" s="19">
        <v>2.4373095851886575</v>
      </c>
      <c r="BG64" s="19">
        <v>1.2749003984063747</v>
      </c>
      <c r="BH64" s="19">
        <v>2.6397937661120228</v>
      </c>
      <c r="BI64" s="19">
        <v>1.0424185610499181</v>
      </c>
      <c r="BJ64" s="19">
        <v>17.023670025779236</v>
      </c>
      <c r="BK64" s="19">
        <v>1.4998828216545582E-2</v>
      </c>
      <c r="BL64" s="19">
        <v>2.0623388797750177</v>
      </c>
      <c r="BM64" s="19">
        <v>1.8598546988516522</v>
      </c>
      <c r="BN64" s="19">
        <v>1.2973986407311928</v>
      </c>
      <c r="BO64" s="19">
        <v>0.47996250292945863</v>
      </c>
      <c r="BP64" s="19">
        <v>4.8071244434028593</v>
      </c>
      <c r="BQ64" s="19">
        <v>1.7848605577689243</v>
      </c>
      <c r="BR64" s="19">
        <v>11.211624091867822</v>
      </c>
      <c r="BS64" s="19">
        <v>0</v>
      </c>
      <c r="BT64" s="19">
        <v>106.27419732833373</v>
      </c>
      <c r="BU64" s="19">
        <v>21.08835247246309</v>
      </c>
      <c r="BV64" s="19">
        <v>0</v>
      </c>
      <c r="BW64" s="19">
        <v>0</v>
      </c>
      <c r="BX64" s="19">
        <v>480.63745019920322</v>
      </c>
      <c r="BY64" s="19">
        <v>0</v>
      </c>
      <c r="BZ64" s="19">
        <v>0</v>
      </c>
      <c r="CA64" s="19">
        <v>501.72580267166632</v>
      </c>
      <c r="CB64" s="19">
        <v>608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608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4.9140852877302343</v>
      </c>
      <c r="E65" s="19">
        <v>37.725054747344416</v>
      </c>
      <c r="F65" s="19">
        <v>0.20790360832704835</v>
      </c>
      <c r="G65" s="19">
        <v>0</v>
      </c>
      <c r="H65" s="19">
        <v>2.0695859192556179</v>
      </c>
      <c r="I65" s="19">
        <v>0</v>
      </c>
      <c r="J65" s="19">
        <v>0</v>
      </c>
      <c r="K65" s="19">
        <v>0</v>
      </c>
      <c r="L65" s="19">
        <v>0</v>
      </c>
      <c r="M65" s="19">
        <v>2.9768016646827378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2.8350492044597504E-2</v>
      </c>
      <c r="Y65" s="19">
        <v>3.3642583892922371</v>
      </c>
      <c r="Z65" s="19">
        <v>0</v>
      </c>
      <c r="AA65" s="19">
        <v>52.183805690089144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3.0902036328611278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0.19845344431218254</v>
      </c>
      <c r="BH65" s="19">
        <v>0.49140852877302343</v>
      </c>
      <c r="BI65" s="19">
        <v>0</v>
      </c>
      <c r="BJ65" s="19">
        <v>0</v>
      </c>
      <c r="BK65" s="19">
        <v>0</v>
      </c>
      <c r="BL65" s="19">
        <v>11.48194927806199</v>
      </c>
      <c r="BM65" s="19">
        <v>7.5412308838629363</v>
      </c>
      <c r="BN65" s="19">
        <v>2.1262869033448126</v>
      </c>
      <c r="BO65" s="19">
        <v>39.69068886243651</v>
      </c>
      <c r="BP65" s="19">
        <v>92.89511226613115</v>
      </c>
      <c r="BQ65" s="19">
        <v>8.505147613379252E-2</v>
      </c>
      <c r="BR65" s="19">
        <v>8.467346957319787</v>
      </c>
      <c r="BS65" s="19">
        <v>0</v>
      </c>
      <c r="BT65" s="19">
        <v>269.53757803200335</v>
      </c>
      <c r="BU65" s="19">
        <v>28.369392372627235</v>
      </c>
      <c r="BV65" s="19">
        <v>69.22245140889224</v>
      </c>
      <c r="BW65" s="19">
        <v>0</v>
      </c>
      <c r="BX65" s="19">
        <v>672.87057818647713</v>
      </c>
      <c r="BY65" s="19">
        <v>0</v>
      </c>
      <c r="BZ65" s="19">
        <v>0</v>
      </c>
      <c r="CA65" s="19">
        <v>770.46242196799676</v>
      </c>
      <c r="CB65" s="19">
        <v>1040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1040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0.20316240890315451</v>
      </c>
      <c r="H66" s="19">
        <v>0.81264963561261805</v>
      </c>
      <c r="I66" s="19">
        <v>5.2822226314820178</v>
      </c>
      <c r="J66" s="19">
        <v>0.93680444105343463</v>
      </c>
      <c r="K66" s="19">
        <v>0</v>
      </c>
      <c r="L66" s="19">
        <v>0</v>
      </c>
      <c r="M66" s="19">
        <v>4.5147201978478782E-2</v>
      </c>
      <c r="N66" s="19">
        <v>0</v>
      </c>
      <c r="O66" s="19">
        <v>0</v>
      </c>
      <c r="P66" s="19">
        <v>0.38375121681706964</v>
      </c>
      <c r="Q66" s="19">
        <v>0</v>
      </c>
      <c r="R66" s="19">
        <v>5.6885474492883263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4.5147201978478782E-2</v>
      </c>
      <c r="Z66" s="19">
        <v>0</v>
      </c>
      <c r="AA66" s="19">
        <v>1.1286800494619696E-2</v>
      </c>
      <c r="AB66" s="19">
        <v>21.512641742745139</v>
      </c>
      <c r="AC66" s="19">
        <v>0.9142308400641953</v>
      </c>
      <c r="AD66" s="19">
        <v>2.6411113157410089</v>
      </c>
      <c r="AE66" s="19">
        <v>0.21444920939777423</v>
      </c>
      <c r="AF66" s="19">
        <v>7.9007603462337872E-2</v>
      </c>
      <c r="AG66" s="19">
        <v>0</v>
      </c>
      <c r="AH66" s="19">
        <v>1.5688652687521376</v>
      </c>
      <c r="AI66" s="19">
        <v>15.688652687521378</v>
      </c>
      <c r="AJ66" s="19">
        <v>102.8678997079639</v>
      </c>
      <c r="AK66" s="19">
        <v>21.90767976005683</v>
      </c>
      <c r="AL66" s="19">
        <v>9.8420900313083735</v>
      </c>
      <c r="AM66" s="19">
        <v>0.46275882027940751</v>
      </c>
      <c r="AN66" s="19">
        <v>6.5011970849009444</v>
      </c>
      <c r="AO66" s="19">
        <v>0</v>
      </c>
      <c r="AP66" s="19">
        <v>0.16930200741929544</v>
      </c>
      <c r="AQ66" s="19">
        <v>0.519192822752506</v>
      </c>
      <c r="AR66" s="19">
        <v>8.0587755531584637</v>
      </c>
      <c r="AS66" s="19">
        <v>3.2618853429450918</v>
      </c>
      <c r="AT66" s="19">
        <v>75.576416111973487</v>
      </c>
      <c r="AU66" s="19">
        <v>0</v>
      </c>
      <c r="AV66" s="19">
        <v>10.993343681759583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4.5147201978478782E-2</v>
      </c>
      <c r="BH66" s="19">
        <v>0</v>
      </c>
      <c r="BI66" s="19">
        <v>4.3228445894393435</v>
      </c>
      <c r="BJ66" s="19">
        <v>0</v>
      </c>
      <c r="BK66" s="19">
        <v>0</v>
      </c>
      <c r="BL66" s="19">
        <v>2.2573600989239391E-2</v>
      </c>
      <c r="BM66" s="19">
        <v>5.6434002473098474E-2</v>
      </c>
      <c r="BN66" s="19">
        <v>0</v>
      </c>
      <c r="BO66" s="19">
        <v>0.13544160593543633</v>
      </c>
      <c r="BP66" s="19">
        <v>7.9007603462337872E-2</v>
      </c>
      <c r="BQ66" s="19">
        <v>0</v>
      </c>
      <c r="BR66" s="19">
        <v>0.21444920939777423</v>
      </c>
      <c r="BS66" s="19">
        <v>0</v>
      </c>
      <c r="BT66" s="19">
        <v>301.06411639348573</v>
      </c>
      <c r="BU66" s="19">
        <v>44.763450761661709</v>
      </c>
      <c r="BV66" s="19">
        <v>0</v>
      </c>
      <c r="BW66" s="19">
        <v>0</v>
      </c>
      <c r="BX66" s="19">
        <v>83.172432844852537</v>
      </c>
      <c r="BY66" s="19">
        <v>0</v>
      </c>
      <c r="BZ66" s="19">
        <v>0</v>
      </c>
      <c r="CA66" s="19">
        <v>127.93588360651425</v>
      </c>
      <c r="CB66" s="19">
        <v>429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429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7.5985658026215246</v>
      </c>
      <c r="E67" s="19">
        <v>2.4970551930876388</v>
      </c>
      <c r="F67" s="19">
        <v>0.5772762005525186</v>
      </c>
      <c r="G67" s="19">
        <v>2.2419796626109445</v>
      </c>
      <c r="H67" s="19">
        <v>1.2888026803032977</v>
      </c>
      <c r="I67" s="19">
        <v>0</v>
      </c>
      <c r="J67" s="19">
        <v>0</v>
      </c>
      <c r="K67" s="19">
        <v>32.246917063422089</v>
      </c>
      <c r="L67" s="19">
        <v>2.7387056956445073</v>
      </c>
      <c r="M67" s="19">
        <v>94.914947393169939</v>
      </c>
      <c r="N67" s="19">
        <v>39.429307000529008</v>
      </c>
      <c r="O67" s="19">
        <v>0</v>
      </c>
      <c r="P67" s="19">
        <v>1.1814024569446893</v>
      </c>
      <c r="Q67" s="19">
        <v>1.2082525127843413</v>
      </c>
      <c r="R67" s="19">
        <v>4.819585023217539</v>
      </c>
      <c r="S67" s="19">
        <v>2.5507553047669429</v>
      </c>
      <c r="T67" s="19">
        <v>9.5720449068359486</v>
      </c>
      <c r="U67" s="19">
        <v>15.975783224592959</v>
      </c>
      <c r="V67" s="19">
        <v>0.91290189854816906</v>
      </c>
      <c r="W67" s="19">
        <v>0.30877564215599834</v>
      </c>
      <c r="X67" s="19">
        <v>17.82843707752895</v>
      </c>
      <c r="Y67" s="19">
        <v>9.0081937342032568</v>
      </c>
      <c r="Z67" s="19">
        <v>21.963345676835363</v>
      </c>
      <c r="AA67" s="19">
        <v>5.5848116146476228</v>
      </c>
      <c r="AB67" s="19">
        <v>195.54895668018574</v>
      </c>
      <c r="AC67" s="19">
        <v>30.770163992241226</v>
      </c>
      <c r="AD67" s="19">
        <v>3.4636572033151118</v>
      </c>
      <c r="AE67" s="19">
        <v>0</v>
      </c>
      <c r="AF67" s="19">
        <v>11.18304825721507</v>
      </c>
      <c r="AG67" s="19">
        <v>18.969564450714159</v>
      </c>
      <c r="AH67" s="19">
        <v>30.86413918768001</v>
      </c>
      <c r="AI67" s="19">
        <v>18.311738082642687</v>
      </c>
      <c r="AJ67" s="19">
        <v>41.308810909304654</v>
      </c>
      <c r="AK67" s="19">
        <v>38.489555046141184</v>
      </c>
      <c r="AL67" s="19">
        <v>3.3428319520366778</v>
      </c>
      <c r="AM67" s="19">
        <v>35.871674601775112</v>
      </c>
      <c r="AN67" s="19">
        <v>9.1155939575618632</v>
      </c>
      <c r="AO67" s="19">
        <v>2.2419796626109445</v>
      </c>
      <c r="AP67" s="19">
        <v>3.9066831246693705</v>
      </c>
      <c r="AQ67" s="19">
        <v>177.9890201610533</v>
      </c>
      <c r="AR67" s="19">
        <v>14.968906130606006</v>
      </c>
      <c r="AS67" s="19">
        <v>64.963710104038086</v>
      </c>
      <c r="AT67" s="19">
        <v>0.81892670310938687</v>
      </c>
      <c r="AU67" s="19">
        <v>0</v>
      </c>
      <c r="AV67" s="19">
        <v>9.3975195438782105E-2</v>
      </c>
      <c r="AW67" s="19">
        <v>1.3827778757420794</v>
      </c>
      <c r="AX67" s="19">
        <v>0.12082525127843415</v>
      </c>
      <c r="AY67" s="19">
        <v>6.2426379827190974</v>
      </c>
      <c r="AZ67" s="19">
        <v>0</v>
      </c>
      <c r="BA67" s="19">
        <v>0</v>
      </c>
      <c r="BB67" s="19">
        <v>0</v>
      </c>
      <c r="BC67" s="19">
        <v>4.0275083759478053E-2</v>
      </c>
      <c r="BD67" s="19">
        <v>0.42960089343443247</v>
      </c>
      <c r="BE67" s="19">
        <v>1.2351025686239934</v>
      </c>
      <c r="BF67" s="19">
        <v>6.3231881502380531</v>
      </c>
      <c r="BG67" s="19">
        <v>0.14767530711808616</v>
      </c>
      <c r="BH67" s="19">
        <v>0</v>
      </c>
      <c r="BI67" s="19">
        <v>0</v>
      </c>
      <c r="BJ67" s="19">
        <v>7.9610415564568271</v>
      </c>
      <c r="BK67" s="19">
        <v>0</v>
      </c>
      <c r="BL67" s="19">
        <v>2.2956797742902486</v>
      </c>
      <c r="BM67" s="19">
        <v>2.9266560865220712</v>
      </c>
      <c r="BN67" s="19">
        <v>0</v>
      </c>
      <c r="BO67" s="19">
        <v>6.5514136248750949</v>
      </c>
      <c r="BP67" s="19">
        <v>4.9941103861752776</v>
      </c>
      <c r="BQ67" s="19">
        <v>0</v>
      </c>
      <c r="BR67" s="19">
        <v>1.3425027919826016</v>
      </c>
      <c r="BS67" s="19">
        <v>0</v>
      </c>
      <c r="BT67" s="19">
        <v>1018.6642685005584</v>
      </c>
      <c r="BU67" s="19">
        <v>28.541609357550112</v>
      </c>
      <c r="BV67" s="19">
        <v>0</v>
      </c>
      <c r="BW67" s="19">
        <v>0</v>
      </c>
      <c r="BX67" s="19">
        <v>94.794122141891492</v>
      </c>
      <c r="BY67" s="19">
        <v>0</v>
      </c>
      <c r="BZ67" s="19">
        <v>0</v>
      </c>
      <c r="CA67" s="19">
        <v>123.33573149944159</v>
      </c>
      <c r="CB67" s="19">
        <v>1142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1142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1.1872032231761716</v>
      </c>
      <c r="E68" s="19">
        <v>2.8766847330807233</v>
      </c>
      <c r="F68" s="19">
        <v>0.182646649719411</v>
      </c>
      <c r="G68" s="19">
        <v>0</v>
      </c>
      <c r="H68" s="19">
        <v>2.2374214590627846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155.86608470430235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12.511295505779655</v>
      </c>
      <c r="AP68" s="19">
        <v>2.7396997457911652</v>
      </c>
      <c r="AQ68" s="19">
        <v>274.49508369705984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21.415319679600941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1.6209890162597727</v>
      </c>
      <c r="BM68" s="19">
        <v>0.41095496186867475</v>
      </c>
      <c r="BN68" s="19">
        <v>0</v>
      </c>
      <c r="BO68" s="19">
        <v>4.5661662429852749E-2</v>
      </c>
      <c r="BP68" s="19">
        <v>0</v>
      </c>
      <c r="BQ68" s="19">
        <v>0</v>
      </c>
      <c r="BR68" s="19">
        <v>0</v>
      </c>
      <c r="BS68" s="19">
        <v>0</v>
      </c>
      <c r="BT68" s="19">
        <v>475.58904503813136</v>
      </c>
      <c r="BU68" s="19">
        <v>0.41095496186867475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0.41095496186867475</v>
      </c>
      <c r="CB68" s="19">
        <v>476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476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0.9244718946088899</v>
      </c>
      <c r="E69" s="19">
        <v>1.7498932290811131</v>
      </c>
      <c r="F69" s="19">
        <v>0.12106179572259274</v>
      </c>
      <c r="G69" s="19">
        <v>0</v>
      </c>
      <c r="H69" s="19">
        <v>0.47324156509740795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0.16508426689444461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10.1361739873189</v>
      </c>
      <c r="AP69" s="19">
        <v>6.8564998850159338</v>
      </c>
      <c r="AQ69" s="19">
        <v>302.01616347448993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7.703932455074082E-2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9.739971746772234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0.52826965406222282</v>
      </c>
      <c r="BM69" s="19">
        <v>9.9050560136666771E-2</v>
      </c>
      <c r="BN69" s="19">
        <v>0</v>
      </c>
      <c r="BO69" s="19">
        <v>3.3016853378888926E-2</v>
      </c>
      <c r="BP69" s="19">
        <v>0</v>
      </c>
      <c r="BQ69" s="19">
        <v>0</v>
      </c>
      <c r="BR69" s="19">
        <v>1.6948651401162982</v>
      </c>
      <c r="BS69" s="19">
        <v>0</v>
      </c>
      <c r="BT69" s="19">
        <v>334.61480337724629</v>
      </c>
      <c r="BU69" s="19">
        <v>0.38519662275370414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0.38519662275370414</v>
      </c>
      <c r="CB69" s="19">
        <v>335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335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48.308958982174808</v>
      </c>
      <c r="E70" s="19">
        <v>31.338811211980648</v>
      </c>
      <c r="F70" s="19">
        <v>0.89236962427937172</v>
      </c>
      <c r="G70" s="19">
        <v>0.92261944205155377</v>
      </c>
      <c r="H70" s="19">
        <v>0.51424690212709567</v>
      </c>
      <c r="I70" s="19">
        <v>3.0249817772182094E-2</v>
      </c>
      <c r="J70" s="19">
        <v>0.16637399774700151</v>
      </c>
      <c r="K70" s="19">
        <v>1.5124908886091047E-2</v>
      </c>
      <c r="L70" s="19">
        <v>2.7224835994963885</v>
      </c>
      <c r="M70" s="19">
        <v>24.472102577695317</v>
      </c>
      <c r="N70" s="19">
        <v>25.697220197468692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2.8888575972433901</v>
      </c>
      <c r="U70" s="19">
        <v>0</v>
      </c>
      <c r="V70" s="19">
        <v>0</v>
      </c>
      <c r="W70" s="19">
        <v>0</v>
      </c>
      <c r="X70" s="19">
        <v>7.5170797163872498</v>
      </c>
      <c r="Y70" s="19">
        <v>2.7981081439268438</v>
      </c>
      <c r="Z70" s="19">
        <v>5.05171956795441</v>
      </c>
      <c r="AA70" s="19">
        <v>0.86211980650718978</v>
      </c>
      <c r="AB70" s="19">
        <v>7.8195778941090719</v>
      </c>
      <c r="AC70" s="19">
        <v>55.62941488304287</v>
      </c>
      <c r="AD70" s="19">
        <v>5.0063448412961371</v>
      </c>
      <c r="AE70" s="19">
        <v>9.0749453316546283E-2</v>
      </c>
      <c r="AF70" s="19">
        <v>2.9342323239016634</v>
      </c>
      <c r="AG70" s="19">
        <v>1.5124908886091047E-2</v>
      </c>
      <c r="AH70" s="19">
        <v>5.2785932012457755</v>
      </c>
      <c r="AI70" s="19">
        <v>5.7928401033728711</v>
      </c>
      <c r="AJ70" s="19">
        <v>38.916390563912266</v>
      </c>
      <c r="AK70" s="19">
        <v>1.7544894307865615</v>
      </c>
      <c r="AL70" s="19">
        <v>2.6317341461798422</v>
      </c>
      <c r="AM70" s="19">
        <v>8.5153237028692601</v>
      </c>
      <c r="AN70" s="19">
        <v>3.3123550460539395</v>
      </c>
      <c r="AO70" s="19">
        <v>2.1326121529388375</v>
      </c>
      <c r="AP70" s="19">
        <v>0.92261944205155377</v>
      </c>
      <c r="AQ70" s="19">
        <v>467.29918494466898</v>
      </c>
      <c r="AR70" s="19">
        <v>3.3426048638261214</v>
      </c>
      <c r="AS70" s="19">
        <v>6.0499635544364189E-2</v>
      </c>
      <c r="AT70" s="19">
        <v>0</v>
      </c>
      <c r="AU70" s="19">
        <v>0</v>
      </c>
      <c r="AV70" s="19">
        <v>0</v>
      </c>
      <c r="AW70" s="19">
        <v>0</v>
      </c>
      <c r="AX70" s="19">
        <v>3.100606321648665</v>
      </c>
      <c r="AY70" s="19">
        <v>9.755566231528725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17.862517394473528</v>
      </c>
      <c r="BF70" s="19">
        <v>0</v>
      </c>
      <c r="BG70" s="19">
        <v>6.0499635544364189E-2</v>
      </c>
      <c r="BH70" s="19">
        <v>0</v>
      </c>
      <c r="BI70" s="19">
        <v>0</v>
      </c>
      <c r="BJ70" s="19">
        <v>1.3461168908621033</v>
      </c>
      <c r="BK70" s="19">
        <v>0</v>
      </c>
      <c r="BL70" s="19">
        <v>4.7643462991186807</v>
      </c>
      <c r="BM70" s="19">
        <v>2.3594857862302034</v>
      </c>
      <c r="BN70" s="19">
        <v>0</v>
      </c>
      <c r="BO70" s="19">
        <v>2.0116128818501093</v>
      </c>
      <c r="BP70" s="19">
        <v>1.0587436220263733</v>
      </c>
      <c r="BQ70" s="19">
        <v>1.5124908886091047E-2</v>
      </c>
      <c r="BR70" s="19">
        <v>0.96799416870982702</v>
      </c>
      <c r="BS70" s="19">
        <v>0</v>
      </c>
      <c r="BT70" s="19">
        <v>808.95575177257967</v>
      </c>
      <c r="BU70" s="19">
        <v>60.393761182161555</v>
      </c>
      <c r="BV70" s="19">
        <v>0</v>
      </c>
      <c r="BW70" s="19">
        <v>0</v>
      </c>
      <c r="BX70" s="19">
        <v>43.650487045258764</v>
      </c>
      <c r="BY70" s="19">
        <v>0</v>
      </c>
      <c r="BZ70" s="19">
        <v>0</v>
      </c>
      <c r="CA70" s="19">
        <v>104.04424822742031</v>
      </c>
      <c r="CB70" s="19">
        <v>913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3">
        <v>913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1.0499312872194229</v>
      </c>
      <c r="AD71" s="19">
        <v>119.95464956481906</v>
      </c>
      <c r="AE71" s="19">
        <v>25.08169186135288</v>
      </c>
      <c r="AF71" s="19">
        <v>0</v>
      </c>
      <c r="AG71" s="19">
        <v>0</v>
      </c>
      <c r="AH71" s="19">
        <v>0</v>
      </c>
      <c r="AI71" s="19">
        <v>0.26248282180485571</v>
      </c>
      <c r="AJ71" s="19">
        <v>0.67078943350129794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0.11665903191326919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147.13620400061077</v>
      </c>
      <c r="BU71" s="19">
        <v>234.86379599938923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234.86379599938923</v>
      </c>
      <c r="CB71" s="19">
        <v>382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382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3.7252654611588412</v>
      </c>
      <c r="E72" s="19">
        <v>7.0081556488050696</v>
      </c>
      <c r="F72" s="19">
        <v>0.30267781871915578</v>
      </c>
      <c r="G72" s="19">
        <v>2.4214225497532462</v>
      </c>
      <c r="H72" s="19">
        <v>56.670600827878864</v>
      </c>
      <c r="I72" s="19">
        <v>0</v>
      </c>
      <c r="J72" s="19">
        <v>1.6298036392569928</v>
      </c>
      <c r="K72" s="19">
        <v>3.7718312794233264</v>
      </c>
      <c r="L72" s="19">
        <v>0</v>
      </c>
      <c r="M72" s="19">
        <v>0.88475054702522471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3.2363243693817432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2.3282909132242756E-2</v>
      </c>
      <c r="AB72" s="19">
        <v>20.325979672447925</v>
      </c>
      <c r="AC72" s="19">
        <v>19.650775307612886</v>
      </c>
      <c r="AD72" s="19">
        <v>183.70215305339534</v>
      </c>
      <c r="AE72" s="19">
        <v>2.6775345502079166</v>
      </c>
      <c r="AF72" s="19">
        <v>471.45562701878356</v>
      </c>
      <c r="AG72" s="19">
        <v>1.1641454566121379</v>
      </c>
      <c r="AH72" s="19">
        <v>74.854552860160453</v>
      </c>
      <c r="AI72" s="19">
        <v>227.49730513114395</v>
      </c>
      <c r="AJ72" s="19">
        <v>180.23299959269119</v>
      </c>
      <c r="AK72" s="19">
        <v>203.14338217881803</v>
      </c>
      <c r="AL72" s="19">
        <v>27.869642231294577</v>
      </c>
      <c r="AM72" s="19">
        <v>31.105966600676322</v>
      </c>
      <c r="AN72" s="19">
        <v>21.86265167517595</v>
      </c>
      <c r="AO72" s="19">
        <v>4.7031476447130371</v>
      </c>
      <c r="AP72" s="19">
        <v>1.9557643671083915</v>
      </c>
      <c r="AQ72" s="19">
        <v>500.76880961627717</v>
      </c>
      <c r="AR72" s="19">
        <v>0</v>
      </c>
      <c r="AS72" s="19">
        <v>23.422606587036213</v>
      </c>
      <c r="AT72" s="19">
        <v>0.65192145570279714</v>
      </c>
      <c r="AU72" s="19">
        <v>0</v>
      </c>
      <c r="AV72" s="19">
        <v>0</v>
      </c>
      <c r="AW72" s="19">
        <v>0.11641454566121379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0.32596072785139857</v>
      </c>
      <c r="BD72" s="19">
        <v>0</v>
      </c>
      <c r="BE72" s="19">
        <v>0</v>
      </c>
      <c r="BF72" s="19">
        <v>0</v>
      </c>
      <c r="BG72" s="19">
        <v>0.74505309223176819</v>
      </c>
      <c r="BH72" s="19">
        <v>0</v>
      </c>
      <c r="BI72" s="19">
        <v>5.5180494643415336</v>
      </c>
      <c r="BJ72" s="19">
        <v>0</v>
      </c>
      <c r="BK72" s="19">
        <v>0</v>
      </c>
      <c r="BL72" s="19">
        <v>3.4924363698364136</v>
      </c>
      <c r="BM72" s="19">
        <v>0.93131636528971029</v>
      </c>
      <c r="BN72" s="19">
        <v>0</v>
      </c>
      <c r="BO72" s="19">
        <v>0.11641454566121379</v>
      </c>
      <c r="BP72" s="19">
        <v>0</v>
      </c>
      <c r="BQ72" s="19">
        <v>0</v>
      </c>
      <c r="BR72" s="19">
        <v>0</v>
      </c>
      <c r="BS72" s="19">
        <v>0</v>
      </c>
      <c r="BT72" s="19">
        <v>2087.964725161266</v>
      </c>
      <c r="BU72" s="19">
        <v>361.6534275511267</v>
      </c>
      <c r="BV72" s="19">
        <v>0</v>
      </c>
      <c r="BW72" s="19">
        <v>0</v>
      </c>
      <c r="BX72" s="19">
        <v>5.5646152826060193</v>
      </c>
      <c r="BY72" s="19">
        <v>2.8172320050013737</v>
      </c>
      <c r="BZ72" s="19">
        <v>0</v>
      </c>
      <c r="CA72" s="19">
        <v>370.03527483873415</v>
      </c>
      <c r="CB72" s="19">
        <v>2458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2458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6.9476782088773809E-2</v>
      </c>
      <c r="K73" s="19">
        <v>3.6961648071227673</v>
      </c>
      <c r="L73" s="19">
        <v>0</v>
      </c>
      <c r="M73" s="19">
        <v>6.2945964572429078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3.1125598375770669</v>
      </c>
      <c r="U73" s="19">
        <v>4.3631419151749959</v>
      </c>
      <c r="V73" s="19">
        <v>0</v>
      </c>
      <c r="W73" s="19">
        <v>0</v>
      </c>
      <c r="X73" s="19">
        <v>0.34738391044386907</v>
      </c>
      <c r="Y73" s="19">
        <v>2.7790712835509526</v>
      </c>
      <c r="Z73" s="19">
        <v>0</v>
      </c>
      <c r="AA73" s="19">
        <v>9.726749492428334E-2</v>
      </c>
      <c r="AB73" s="19">
        <v>1.0838378005848717</v>
      </c>
      <c r="AC73" s="19">
        <v>1.472907780282005</v>
      </c>
      <c r="AD73" s="19">
        <v>17.549835155624265</v>
      </c>
      <c r="AE73" s="19">
        <v>125.46117309590775</v>
      </c>
      <c r="AF73" s="19">
        <v>33.348855402611434</v>
      </c>
      <c r="AG73" s="19">
        <v>3.0986644811593123</v>
      </c>
      <c r="AH73" s="19">
        <v>119.59733268761525</v>
      </c>
      <c r="AI73" s="19">
        <v>22.566058822433735</v>
      </c>
      <c r="AJ73" s="19">
        <v>9.9490751951124103</v>
      </c>
      <c r="AK73" s="19">
        <v>51.496190884199159</v>
      </c>
      <c r="AL73" s="19">
        <v>13.256170022538045</v>
      </c>
      <c r="AM73" s="19">
        <v>38.365079069420901</v>
      </c>
      <c r="AN73" s="19">
        <v>5.8638404082925106</v>
      </c>
      <c r="AO73" s="19">
        <v>0.15284892059530239</v>
      </c>
      <c r="AP73" s="19">
        <v>1.417326354610986</v>
      </c>
      <c r="AQ73" s="19">
        <v>61.570324287071358</v>
      </c>
      <c r="AR73" s="19">
        <v>0</v>
      </c>
      <c r="AS73" s="19">
        <v>0.31959319760835958</v>
      </c>
      <c r="AT73" s="19">
        <v>0.16674427701305716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1.0143610184960976</v>
      </c>
      <c r="BF73" s="19">
        <v>0</v>
      </c>
      <c r="BG73" s="19">
        <v>1.3895356417754762E-2</v>
      </c>
      <c r="BH73" s="19">
        <v>0</v>
      </c>
      <c r="BI73" s="19">
        <v>0</v>
      </c>
      <c r="BJ73" s="19">
        <v>0</v>
      </c>
      <c r="BK73" s="19">
        <v>0</v>
      </c>
      <c r="BL73" s="19">
        <v>0.2223257026840762</v>
      </c>
      <c r="BM73" s="19">
        <v>4.1686069253264291E-2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528.7877884776575</v>
      </c>
      <c r="BU73" s="19">
        <v>211.76523180658262</v>
      </c>
      <c r="BV73" s="19">
        <v>0</v>
      </c>
      <c r="BW73" s="19">
        <v>0</v>
      </c>
      <c r="BX73" s="19">
        <v>5.4469797157598672</v>
      </c>
      <c r="BY73" s="19">
        <v>0</v>
      </c>
      <c r="BZ73" s="19">
        <v>0</v>
      </c>
      <c r="CA73" s="19">
        <v>217.21221152234247</v>
      </c>
      <c r="CB73" s="19">
        <v>746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746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1.355864811133201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1.540755467196819E-2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2.1724652087475151</v>
      </c>
      <c r="AE74" s="19">
        <v>7.0874751491053676</v>
      </c>
      <c r="AF74" s="19">
        <v>0</v>
      </c>
      <c r="AG74" s="19">
        <v>0</v>
      </c>
      <c r="AH74" s="19">
        <v>20.060636182902584</v>
      </c>
      <c r="AI74" s="19">
        <v>15.607852882703776</v>
      </c>
      <c r="AJ74" s="19">
        <v>0</v>
      </c>
      <c r="AK74" s="19">
        <v>41.15357852882704</v>
      </c>
      <c r="AL74" s="19">
        <v>0.40059642147117297</v>
      </c>
      <c r="AM74" s="19">
        <v>0</v>
      </c>
      <c r="AN74" s="19">
        <v>19.875745526838966</v>
      </c>
      <c r="AO74" s="19">
        <v>0</v>
      </c>
      <c r="AP74" s="19">
        <v>0</v>
      </c>
      <c r="AQ74" s="19">
        <v>6.6098409542743539</v>
      </c>
      <c r="AR74" s="19">
        <v>8.8593439363817108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123.19880715705764</v>
      </c>
      <c r="BU74" s="19">
        <v>0.80119284294234594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0.80119284294234594</v>
      </c>
      <c r="CB74" s="19">
        <v>124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124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4.5205414949970573</v>
      </c>
      <c r="E75" s="19">
        <v>7.2328663919952918</v>
      </c>
      <c r="F75" s="19">
        <v>0.63751226211496959</v>
      </c>
      <c r="G75" s="19">
        <v>0.75342358249950958</v>
      </c>
      <c r="H75" s="19">
        <v>12.332964488915048</v>
      </c>
      <c r="I75" s="19">
        <v>6.6533097900725915</v>
      </c>
      <c r="J75" s="19">
        <v>2.8398273494212281</v>
      </c>
      <c r="K75" s="19">
        <v>24.5384265254071</v>
      </c>
      <c r="L75" s="19">
        <v>1.3329801844222091</v>
      </c>
      <c r="M75" s="19">
        <v>26.404598783598193</v>
      </c>
      <c r="N75" s="19">
        <v>42.122173827741811</v>
      </c>
      <c r="O75" s="19">
        <v>0.34773396115361976</v>
      </c>
      <c r="P75" s="19">
        <v>1.0200196193839515</v>
      </c>
      <c r="Q75" s="19">
        <v>1.1591132038453993</v>
      </c>
      <c r="R75" s="19">
        <v>0.79978811065332545</v>
      </c>
      <c r="S75" s="19">
        <v>4.9725956444967627</v>
      </c>
      <c r="T75" s="19">
        <v>1.4720737688836572</v>
      </c>
      <c r="U75" s="19">
        <v>0.32455169707671178</v>
      </c>
      <c r="V75" s="19">
        <v>2.6311869727290564</v>
      </c>
      <c r="W75" s="19">
        <v>0.49841867765352166</v>
      </c>
      <c r="X75" s="19">
        <v>5.4710143221502845</v>
      </c>
      <c r="Y75" s="19">
        <v>10.003146949185796</v>
      </c>
      <c r="Z75" s="19">
        <v>10.455201098685501</v>
      </c>
      <c r="AA75" s="19">
        <v>1.6923052776142828</v>
      </c>
      <c r="AB75" s="19">
        <v>2.0516303708063566</v>
      </c>
      <c r="AC75" s="19">
        <v>2.6775515008828723</v>
      </c>
      <c r="AD75" s="19">
        <v>24.155919168138123</v>
      </c>
      <c r="AE75" s="19">
        <v>2.3414086717677067</v>
      </c>
      <c r="AF75" s="19">
        <v>118.91342358249952</v>
      </c>
      <c r="AG75" s="19">
        <v>12.94729448695311</v>
      </c>
      <c r="AH75" s="19">
        <v>31.156962919364332</v>
      </c>
      <c r="AI75" s="19">
        <v>81.868165587600558</v>
      </c>
      <c r="AJ75" s="19">
        <v>59.601600941730425</v>
      </c>
      <c r="AK75" s="19">
        <v>31.504696880517947</v>
      </c>
      <c r="AL75" s="19">
        <v>31.748110653325487</v>
      </c>
      <c r="AM75" s="19">
        <v>19.021047675103002</v>
      </c>
      <c r="AN75" s="19">
        <v>37.265489503629588</v>
      </c>
      <c r="AO75" s="19">
        <v>29.093741416519521</v>
      </c>
      <c r="AP75" s="19">
        <v>6.201255640572886</v>
      </c>
      <c r="AQ75" s="19">
        <v>359.56850696488129</v>
      </c>
      <c r="AR75" s="19">
        <v>3.8946203649205415</v>
      </c>
      <c r="AS75" s="19">
        <v>15.532116931528352</v>
      </c>
      <c r="AT75" s="19">
        <v>1.0432018834608594</v>
      </c>
      <c r="AU75" s="19">
        <v>1.1591132038453992E-2</v>
      </c>
      <c r="AV75" s="19">
        <v>0</v>
      </c>
      <c r="AW75" s="19">
        <v>5.7955660192269963E-2</v>
      </c>
      <c r="AX75" s="19">
        <v>1.7734432018834609</v>
      </c>
      <c r="AY75" s="19">
        <v>24.040007847753582</v>
      </c>
      <c r="AZ75" s="19">
        <v>0</v>
      </c>
      <c r="BA75" s="19">
        <v>0.1390935844614479</v>
      </c>
      <c r="BB75" s="19">
        <v>0.2781871689228958</v>
      </c>
      <c r="BC75" s="19">
        <v>3.4773396115361975E-2</v>
      </c>
      <c r="BD75" s="19">
        <v>0</v>
      </c>
      <c r="BE75" s="19">
        <v>5.9114773396115359</v>
      </c>
      <c r="BF75" s="19">
        <v>0</v>
      </c>
      <c r="BG75" s="19">
        <v>0.37091622523052775</v>
      </c>
      <c r="BH75" s="19">
        <v>0</v>
      </c>
      <c r="BI75" s="19">
        <v>0</v>
      </c>
      <c r="BJ75" s="19">
        <v>2.967329801844222</v>
      </c>
      <c r="BK75" s="19">
        <v>1.0084284873454974</v>
      </c>
      <c r="BL75" s="19">
        <v>14.152772218952324</v>
      </c>
      <c r="BM75" s="19">
        <v>1.2402511281145772</v>
      </c>
      <c r="BN75" s="19">
        <v>0</v>
      </c>
      <c r="BO75" s="19">
        <v>2.1443594271139887</v>
      </c>
      <c r="BP75" s="19">
        <v>0</v>
      </c>
      <c r="BQ75" s="19">
        <v>0</v>
      </c>
      <c r="BR75" s="19">
        <v>1.1822954679223072</v>
      </c>
      <c r="BS75" s="19">
        <v>0</v>
      </c>
      <c r="BT75" s="19">
        <v>1096.1154012164018</v>
      </c>
      <c r="BU75" s="19">
        <v>62.337108102805573</v>
      </c>
      <c r="BV75" s="19">
        <v>0</v>
      </c>
      <c r="BW75" s="19">
        <v>0</v>
      </c>
      <c r="BX75" s="19">
        <v>194.70783598195015</v>
      </c>
      <c r="BY75" s="19">
        <v>123.83965469884245</v>
      </c>
      <c r="BZ75" s="19">
        <v>0</v>
      </c>
      <c r="CA75" s="19">
        <v>380.88459878359822</v>
      </c>
      <c r="CB75" s="19">
        <v>1477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1477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4.0011614401858306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213.00522648083623</v>
      </c>
      <c r="AH76" s="19">
        <v>9.0340689121176911</v>
      </c>
      <c r="AI76" s="19">
        <v>1.4721254355400697</v>
      </c>
      <c r="AJ76" s="19">
        <v>0.55361982191250481</v>
      </c>
      <c r="AK76" s="19">
        <v>4.7560975609756095</v>
      </c>
      <c r="AL76" s="19">
        <v>8.8075880758807581E-2</v>
      </c>
      <c r="AM76" s="19">
        <v>0.55361982191250481</v>
      </c>
      <c r="AN76" s="19">
        <v>6.7189314750290361</v>
      </c>
      <c r="AO76" s="19">
        <v>2.2018970189701896</v>
      </c>
      <c r="AP76" s="19">
        <v>0</v>
      </c>
      <c r="AQ76" s="19">
        <v>0</v>
      </c>
      <c r="AR76" s="19">
        <v>0</v>
      </c>
      <c r="AS76" s="19">
        <v>0.50329074719318623</v>
      </c>
      <c r="AT76" s="19">
        <v>0</v>
      </c>
      <c r="AU76" s="19">
        <v>0</v>
      </c>
      <c r="AV76" s="19">
        <v>0</v>
      </c>
      <c r="AW76" s="19">
        <v>2.730352303523035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5.9891598915989164</v>
      </c>
      <c r="BD76" s="19">
        <v>0</v>
      </c>
      <c r="BE76" s="19">
        <v>0</v>
      </c>
      <c r="BF76" s="19">
        <v>0</v>
      </c>
      <c r="BG76" s="19">
        <v>0.1132404181184669</v>
      </c>
      <c r="BH76" s="19">
        <v>0</v>
      </c>
      <c r="BI76" s="19">
        <v>0</v>
      </c>
      <c r="BJ76" s="19">
        <v>0</v>
      </c>
      <c r="BK76" s="19">
        <v>0</v>
      </c>
      <c r="BL76" s="19">
        <v>0.94367015098722418</v>
      </c>
      <c r="BM76" s="19">
        <v>0.44037940379403795</v>
      </c>
      <c r="BN76" s="19">
        <v>0</v>
      </c>
      <c r="BO76" s="19">
        <v>3.7746806039488968E-2</v>
      </c>
      <c r="BP76" s="19">
        <v>1.2582268679829655E-2</v>
      </c>
      <c r="BQ76" s="19">
        <v>0.20131629887727448</v>
      </c>
      <c r="BR76" s="19">
        <v>2.0886566008517224</v>
      </c>
      <c r="BS76" s="19">
        <v>0</v>
      </c>
      <c r="BT76" s="19">
        <v>255.44521873790168</v>
      </c>
      <c r="BU76" s="19">
        <v>4.5547812620983352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4.5547812620983352</v>
      </c>
      <c r="CB76" s="19">
        <v>260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260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1.2166570715793513E-2</v>
      </c>
      <c r="E77" s="19">
        <v>0</v>
      </c>
      <c r="F77" s="19">
        <v>0</v>
      </c>
      <c r="G77" s="19">
        <v>0</v>
      </c>
      <c r="H77" s="19">
        <v>0.64482824793705618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60.784187296104392</v>
      </c>
      <c r="AH77" s="19">
        <v>0</v>
      </c>
      <c r="AI77" s="19">
        <v>0.32849740932642485</v>
      </c>
      <c r="AJ77" s="19">
        <v>0</v>
      </c>
      <c r="AK77" s="19">
        <v>2.4333141431587026E-2</v>
      </c>
      <c r="AL77" s="19">
        <v>0.34066398004221837</v>
      </c>
      <c r="AM77" s="19">
        <v>0</v>
      </c>
      <c r="AN77" s="19">
        <v>1.9223181730953753</v>
      </c>
      <c r="AO77" s="19">
        <v>0.36499712147380542</v>
      </c>
      <c r="AP77" s="19">
        <v>0.17033199002110919</v>
      </c>
      <c r="AQ77" s="19">
        <v>0</v>
      </c>
      <c r="AR77" s="19">
        <v>3.6499712147380542E-2</v>
      </c>
      <c r="AS77" s="19">
        <v>1.5694876223373633</v>
      </c>
      <c r="AT77" s="19">
        <v>0</v>
      </c>
      <c r="AU77" s="19">
        <v>0</v>
      </c>
      <c r="AV77" s="19">
        <v>0</v>
      </c>
      <c r="AW77" s="19">
        <v>0.53532911149491458</v>
      </c>
      <c r="AX77" s="19">
        <v>1.2166570715793513E-2</v>
      </c>
      <c r="AY77" s="19">
        <v>0</v>
      </c>
      <c r="AZ77" s="19">
        <v>0</v>
      </c>
      <c r="BA77" s="19">
        <v>4.7084628670120896</v>
      </c>
      <c r="BB77" s="19">
        <v>0.13383227787372864</v>
      </c>
      <c r="BC77" s="19">
        <v>33.251237766263671</v>
      </c>
      <c r="BD77" s="19">
        <v>6.4482824793705626</v>
      </c>
      <c r="BE77" s="19">
        <v>1.2166570715793513E-2</v>
      </c>
      <c r="BF77" s="19">
        <v>5.0369602763385144</v>
      </c>
      <c r="BG77" s="19">
        <v>6.764613317981194</v>
      </c>
      <c r="BH77" s="19">
        <v>2.299481865284974</v>
      </c>
      <c r="BI77" s="19">
        <v>0.77866052581078482</v>
      </c>
      <c r="BJ77" s="19">
        <v>7.7987718288236421</v>
      </c>
      <c r="BK77" s="19">
        <v>0.47449625791594707</v>
      </c>
      <c r="BL77" s="19">
        <v>6.1319516407599304</v>
      </c>
      <c r="BM77" s="19">
        <v>15.475877950489348</v>
      </c>
      <c r="BN77" s="19">
        <v>2.0683170216848974</v>
      </c>
      <c r="BO77" s="19">
        <v>1.7763193245058531</v>
      </c>
      <c r="BP77" s="19">
        <v>1.2653233544425253</v>
      </c>
      <c r="BQ77" s="19">
        <v>6.0832853578967568E-2</v>
      </c>
      <c r="BR77" s="19">
        <v>7.9082709652657837</v>
      </c>
      <c r="BS77" s="19">
        <v>0</v>
      </c>
      <c r="BT77" s="19">
        <v>169.13966609096144</v>
      </c>
      <c r="BU77" s="19">
        <v>6.4117827672231815</v>
      </c>
      <c r="BV77" s="19">
        <v>0</v>
      </c>
      <c r="BW77" s="19">
        <v>0</v>
      </c>
      <c r="BX77" s="19">
        <v>224.07173287276916</v>
      </c>
      <c r="BY77" s="19">
        <v>234.37681826904625</v>
      </c>
      <c r="BZ77" s="19">
        <v>0</v>
      </c>
      <c r="CA77" s="19">
        <v>464.86033390903862</v>
      </c>
      <c r="CB77" s="19">
        <v>634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634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192.85927809407991</v>
      </c>
      <c r="AH78" s="19">
        <v>9.5693991487479965E-2</v>
      </c>
      <c r="AI78" s="19">
        <v>0</v>
      </c>
      <c r="AJ78" s="19">
        <v>3.6363716765242384</v>
      </c>
      <c r="AK78" s="19">
        <v>0</v>
      </c>
      <c r="AL78" s="19">
        <v>0.47846995743739984</v>
      </c>
      <c r="AM78" s="19">
        <v>0.44258471062959481</v>
      </c>
      <c r="AN78" s="19">
        <v>3.5885246807804985E-2</v>
      </c>
      <c r="AO78" s="19">
        <v>0</v>
      </c>
      <c r="AP78" s="19">
        <v>0</v>
      </c>
      <c r="AQ78" s="19">
        <v>0.16746448510308992</v>
      </c>
      <c r="AR78" s="19">
        <v>0</v>
      </c>
      <c r="AS78" s="19">
        <v>0.27512022552650489</v>
      </c>
      <c r="AT78" s="19">
        <v>4.7846995743739983E-2</v>
      </c>
      <c r="AU78" s="19">
        <v>0</v>
      </c>
      <c r="AV78" s="19">
        <v>0.14354098723121994</v>
      </c>
      <c r="AW78" s="19">
        <v>0.37081421701398487</v>
      </c>
      <c r="AX78" s="19">
        <v>0</v>
      </c>
      <c r="AY78" s="19">
        <v>0</v>
      </c>
      <c r="AZ78" s="19">
        <v>0</v>
      </c>
      <c r="BA78" s="19">
        <v>1.7942623403902491</v>
      </c>
      <c r="BB78" s="19">
        <v>3.9114919020507437</v>
      </c>
      <c r="BC78" s="19">
        <v>0</v>
      </c>
      <c r="BD78" s="19">
        <v>2.0095738212370793</v>
      </c>
      <c r="BE78" s="19">
        <v>0</v>
      </c>
      <c r="BF78" s="19">
        <v>1.9617268254933391</v>
      </c>
      <c r="BG78" s="19">
        <v>2.3205792935713889</v>
      </c>
      <c r="BH78" s="19">
        <v>3.5885246807804985E-2</v>
      </c>
      <c r="BI78" s="19">
        <v>0</v>
      </c>
      <c r="BJ78" s="19">
        <v>16.722525012437124</v>
      </c>
      <c r="BK78" s="19">
        <v>1.9856503233652092</v>
      </c>
      <c r="BL78" s="19">
        <v>0.15550273616715493</v>
      </c>
      <c r="BM78" s="19">
        <v>7.177049361560997E-2</v>
      </c>
      <c r="BN78" s="19">
        <v>3.5885246807804985E-2</v>
      </c>
      <c r="BO78" s="19">
        <v>1.1961748935934996E-2</v>
      </c>
      <c r="BP78" s="19">
        <v>3.5885246807804985E-2</v>
      </c>
      <c r="BQ78" s="19">
        <v>1.3756011276325244</v>
      </c>
      <c r="BR78" s="19">
        <v>8.1339892764357966</v>
      </c>
      <c r="BS78" s="19">
        <v>0</v>
      </c>
      <c r="BT78" s="19">
        <v>239.11536122934058</v>
      </c>
      <c r="BU78" s="19">
        <v>18.839754574097618</v>
      </c>
      <c r="BV78" s="19">
        <v>0</v>
      </c>
      <c r="BW78" s="19">
        <v>0</v>
      </c>
      <c r="BX78" s="19">
        <v>546.31699740202305</v>
      </c>
      <c r="BY78" s="19">
        <v>277.72788679453873</v>
      </c>
      <c r="BZ78" s="19">
        <v>0</v>
      </c>
      <c r="CA78" s="19">
        <v>842.88463877065954</v>
      </c>
      <c r="CB78" s="19">
        <v>1082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1082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3.573351054992524</v>
      </c>
      <c r="I79" s="19">
        <v>0</v>
      </c>
      <c r="J79" s="19">
        <v>0</v>
      </c>
      <c r="K79" s="19">
        <v>0.35354710084731683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3.6996178767237082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31.831865758431633</v>
      </c>
      <c r="AH79" s="19">
        <v>0.53032065127097527</v>
      </c>
      <c r="AI79" s="19">
        <v>10.189732513706597</v>
      </c>
      <c r="AJ79" s="19">
        <v>3.0304037215484301</v>
      </c>
      <c r="AK79" s="19">
        <v>2.5253364346236915E-2</v>
      </c>
      <c r="AL79" s="19">
        <v>0.5555740156172122</v>
      </c>
      <c r="AM79" s="19">
        <v>0.68184083734839673</v>
      </c>
      <c r="AN79" s="19">
        <v>4.1794317993022094</v>
      </c>
      <c r="AO79" s="19">
        <v>8.8386775211829208E-2</v>
      </c>
      <c r="AP79" s="19">
        <v>5.0506728692473829E-2</v>
      </c>
      <c r="AQ79" s="19">
        <v>11.679681010134573</v>
      </c>
      <c r="AR79" s="19">
        <v>0</v>
      </c>
      <c r="AS79" s="19">
        <v>1.4773218142548596</v>
      </c>
      <c r="AT79" s="19">
        <v>0</v>
      </c>
      <c r="AU79" s="19">
        <v>0</v>
      </c>
      <c r="AV79" s="19">
        <v>0</v>
      </c>
      <c r="AW79" s="19">
        <v>0.44193387605914608</v>
      </c>
      <c r="AX79" s="19">
        <v>0</v>
      </c>
      <c r="AY79" s="19">
        <v>0</v>
      </c>
      <c r="AZ79" s="19">
        <v>0</v>
      </c>
      <c r="BA79" s="19">
        <v>0.66921415517527827</v>
      </c>
      <c r="BB79" s="19">
        <v>0</v>
      </c>
      <c r="BC79" s="19">
        <v>0.31566705432796149</v>
      </c>
      <c r="BD79" s="19">
        <v>0</v>
      </c>
      <c r="BE79" s="19">
        <v>0</v>
      </c>
      <c r="BF79" s="19">
        <v>0</v>
      </c>
      <c r="BG79" s="19">
        <v>22.829041368998173</v>
      </c>
      <c r="BH79" s="19">
        <v>7.5760093038710744E-2</v>
      </c>
      <c r="BI79" s="19">
        <v>0</v>
      </c>
      <c r="BJ79" s="19">
        <v>0</v>
      </c>
      <c r="BK79" s="19">
        <v>0</v>
      </c>
      <c r="BL79" s="19">
        <v>1.0606413025419505</v>
      </c>
      <c r="BM79" s="19">
        <v>1.9697624190064795</v>
      </c>
      <c r="BN79" s="19">
        <v>0</v>
      </c>
      <c r="BO79" s="19">
        <v>4.7476324970925399</v>
      </c>
      <c r="BP79" s="19">
        <v>2.7526167137398239</v>
      </c>
      <c r="BQ79" s="19">
        <v>0</v>
      </c>
      <c r="BR79" s="19">
        <v>0.50506728692473835</v>
      </c>
      <c r="BS79" s="19">
        <v>0</v>
      </c>
      <c r="BT79" s="19">
        <v>107.31417178933378</v>
      </c>
      <c r="BU79" s="19">
        <v>13.510549925236749</v>
      </c>
      <c r="BV79" s="19">
        <v>0</v>
      </c>
      <c r="BW79" s="19">
        <v>0</v>
      </c>
      <c r="BX79" s="19">
        <v>93.601594949327122</v>
      </c>
      <c r="BY79" s="19">
        <v>165.57368333610236</v>
      </c>
      <c r="BZ79" s="19">
        <v>0</v>
      </c>
      <c r="CA79" s="19">
        <v>272.68582821066622</v>
      </c>
      <c r="CB79" s="19">
        <v>380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380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0.55064611253626139</v>
      </c>
      <c r="E80" s="19">
        <v>1.2963127232624487</v>
      </c>
      <c r="F80" s="19">
        <v>6.8830764067032674E-2</v>
      </c>
      <c r="G80" s="19">
        <v>0.37856920236867969</v>
      </c>
      <c r="H80" s="19">
        <v>1.9846203639327755</v>
      </c>
      <c r="I80" s="19">
        <v>0.28679485027930285</v>
      </c>
      <c r="J80" s="19">
        <v>0.21796408621227015</v>
      </c>
      <c r="K80" s="19">
        <v>0.63094867061446613</v>
      </c>
      <c r="L80" s="19">
        <v>0.40151279039102394</v>
      </c>
      <c r="M80" s="19">
        <v>1.0554050490278344</v>
      </c>
      <c r="N80" s="19">
        <v>0.27532305626813069</v>
      </c>
      <c r="O80" s="19">
        <v>3.4415382033516337E-2</v>
      </c>
      <c r="P80" s="19">
        <v>0.65389225863681044</v>
      </c>
      <c r="Q80" s="19">
        <v>9.1774352089376912E-2</v>
      </c>
      <c r="R80" s="19">
        <v>0.12618973412289325</v>
      </c>
      <c r="S80" s="19">
        <v>0.30973843830164705</v>
      </c>
      <c r="T80" s="19">
        <v>0.81449737479322004</v>
      </c>
      <c r="U80" s="19">
        <v>8.0302558078204786E-2</v>
      </c>
      <c r="V80" s="19">
        <v>5.7358970055860561E-2</v>
      </c>
      <c r="W80" s="19">
        <v>6.8830764067032674E-2</v>
      </c>
      <c r="X80" s="19">
        <v>1.5142768094747188</v>
      </c>
      <c r="Y80" s="19">
        <v>0.2523794682457865</v>
      </c>
      <c r="Z80" s="19">
        <v>9.1774352089376912E-2</v>
      </c>
      <c r="AA80" s="19">
        <v>0.12618973412289325</v>
      </c>
      <c r="AB80" s="19">
        <v>1.0898204310613506</v>
      </c>
      <c r="AC80" s="19">
        <v>1.9616767759104312</v>
      </c>
      <c r="AD80" s="19">
        <v>0.30973843830164705</v>
      </c>
      <c r="AE80" s="19">
        <v>1.1586511951283833</v>
      </c>
      <c r="AF80" s="19">
        <v>0.55064611253626139</v>
      </c>
      <c r="AG80" s="19">
        <v>28.186197885449882</v>
      </c>
      <c r="AH80" s="19">
        <v>117.55147323248065</v>
      </c>
      <c r="AI80" s="19">
        <v>44.717053055548895</v>
      </c>
      <c r="AJ80" s="19">
        <v>17.540373043082162</v>
      </c>
      <c r="AK80" s="19">
        <v>17.070029488624105</v>
      </c>
      <c r="AL80" s="19">
        <v>5.0934765409604177</v>
      </c>
      <c r="AM80" s="19">
        <v>3.8430509937426578</v>
      </c>
      <c r="AN80" s="19">
        <v>32.189853995348948</v>
      </c>
      <c r="AO80" s="19">
        <v>72.868835558965259</v>
      </c>
      <c r="AP80" s="19">
        <v>2.6155690345472418</v>
      </c>
      <c r="AQ80" s="19">
        <v>168.69273093428592</v>
      </c>
      <c r="AR80" s="19">
        <v>6.8027738486250628</v>
      </c>
      <c r="AS80" s="19">
        <v>12.446896502121742</v>
      </c>
      <c r="AT80" s="19">
        <v>17.345352544892233</v>
      </c>
      <c r="AU80" s="19">
        <v>0.28679485027930285</v>
      </c>
      <c r="AV80" s="19">
        <v>1.1471794011172114E-2</v>
      </c>
      <c r="AW80" s="19">
        <v>1.009517872983146</v>
      </c>
      <c r="AX80" s="19">
        <v>0.44739996643571245</v>
      </c>
      <c r="AY80" s="19">
        <v>0.29826664429047489</v>
      </c>
      <c r="AZ80" s="19">
        <v>0.10324614610054901</v>
      </c>
      <c r="BA80" s="19">
        <v>0.96363069693845749</v>
      </c>
      <c r="BB80" s="19">
        <v>14.133250221764042</v>
      </c>
      <c r="BC80" s="19">
        <v>0.18354870417875382</v>
      </c>
      <c r="BD80" s="19">
        <v>0.68830764067032679</v>
      </c>
      <c r="BE80" s="19">
        <v>8.5350147443120523</v>
      </c>
      <c r="BF80" s="19">
        <v>9.0168300927812801</v>
      </c>
      <c r="BG80" s="19">
        <v>0.88332813886025263</v>
      </c>
      <c r="BH80" s="19">
        <v>0.5735897005586057</v>
      </c>
      <c r="BI80" s="19">
        <v>0.47034355445805659</v>
      </c>
      <c r="BJ80" s="19">
        <v>9.2347941789935497</v>
      </c>
      <c r="BK80" s="19">
        <v>2.2943588022344228E-2</v>
      </c>
      <c r="BL80" s="19">
        <v>1.5028050154635468</v>
      </c>
      <c r="BM80" s="19">
        <v>0.95215890292728533</v>
      </c>
      <c r="BN80" s="19">
        <v>0</v>
      </c>
      <c r="BO80" s="19">
        <v>0.10324614610054901</v>
      </c>
      <c r="BP80" s="19">
        <v>3.4415382033516337E-2</v>
      </c>
      <c r="BQ80" s="19">
        <v>1.009517872983146</v>
      </c>
      <c r="BR80" s="19">
        <v>8.8906403586583878</v>
      </c>
      <c r="BS80" s="19">
        <v>0</v>
      </c>
      <c r="BT80" s="19">
        <v>622.75780969048935</v>
      </c>
      <c r="BU80" s="19">
        <v>73.05238426314402</v>
      </c>
      <c r="BV80" s="19">
        <v>0</v>
      </c>
      <c r="BW80" s="19">
        <v>0</v>
      </c>
      <c r="BX80" s="19">
        <v>45.27917096209633</v>
      </c>
      <c r="BY80" s="19">
        <v>215.91063508427033</v>
      </c>
      <c r="BZ80" s="19">
        <v>0</v>
      </c>
      <c r="CA80" s="19">
        <v>334.2421903095107</v>
      </c>
      <c r="CB80" s="19">
        <v>957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957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7.9162265900718717E-2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1.1308895128674104E-2</v>
      </c>
      <c r="AG81" s="19">
        <v>0</v>
      </c>
      <c r="AH81" s="19">
        <v>14.294443442644065</v>
      </c>
      <c r="AI81" s="19">
        <v>0.14701563667276335</v>
      </c>
      <c r="AJ81" s="19">
        <v>0.22617790257348208</v>
      </c>
      <c r="AK81" s="19">
        <v>0</v>
      </c>
      <c r="AL81" s="19">
        <v>2.2617790257348207E-2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3.3926685386022309E-2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2.2617790257348207E-2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6.0954944743553412</v>
      </c>
      <c r="BS81" s="19">
        <v>0</v>
      </c>
      <c r="BT81" s="19">
        <v>20.932764883175764</v>
      </c>
      <c r="BU81" s="19">
        <v>6.7740281820757877</v>
      </c>
      <c r="BV81" s="19">
        <v>0</v>
      </c>
      <c r="BW81" s="19">
        <v>0</v>
      </c>
      <c r="BX81" s="19">
        <v>392.23771864293258</v>
      </c>
      <c r="BY81" s="19">
        <v>19.055488291815863</v>
      </c>
      <c r="BZ81" s="19">
        <v>0</v>
      </c>
      <c r="CA81" s="19">
        <v>418.06723511682424</v>
      </c>
      <c r="CB81" s="19">
        <v>439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439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30.28127199436944</v>
      </c>
      <c r="AJ82" s="19">
        <v>0</v>
      </c>
      <c r="AK82" s="19">
        <v>0</v>
      </c>
      <c r="AL82" s="19">
        <v>0</v>
      </c>
      <c r="AM82" s="19">
        <v>0</v>
      </c>
      <c r="AN82" s="19">
        <v>12.076396442510717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42.357668436880161</v>
      </c>
      <c r="BU82" s="19">
        <v>18.789046004222918</v>
      </c>
      <c r="BV82" s="19">
        <v>0</v>
      </c>
      <c r="BW82" s="19">
        <v>0</v>
      </c>
      <c r="BX82" s="19">
        <v>2.5172435856420754</v>
      </c>
      <c r="BY82" s="19">
        <v>268.33604197325485</v>
      </c>
      <c r="BZ82" s="19">
        <v>0</v>
      </c>
      <c r="CA82" s="19">
        <v>289.64233156311985</v>
      </c>
      <c r="CB82" s="19">
        <v>332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332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1.5675817680283726</v>
      </c>
      <c r="H83" s="19">
        <v>22.97110206226192</v>
      </c>
      <c r="I83" s="19">
        <v>10.39025351372652</v>
      </c>
      <c r="J83" s="19">
        <v>4.4716274793117039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9.0437409693944565E-2</v>
      </c>
      <c r="AF83" s="19">
        <v>0</v>
      </c>
      <c r="AG83" s="19">
        <v>0</v>
      </c>
      <c r="AH83" s="19">
        <v>0</v>
      </c>
      <c r="AI83" s="19">
        <v>25.644029948771838</v>
      </c>
      <c r="AJ83" s="19">
        <v>0</v>
      </c>
      <c r="AK83" s="19">
        <v>0</v>
      </c>
      <c r="AL83" s="19">
        <v>0</v>
      </c>
      <c r="AM83" s="19">
        <v>0</v>
      </c>
      <c r="AN83" s="19">
        <v>10.691711546039668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6.0291606462629717E-2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75.887035334296598</v>
      </c>
      <c r="BU83" s="19">
        <v>64.491921712859579</v>
      </c>
      <c r="BV83" s="19">
        <v>0</v>
      </c>
      <c r="BW83" s="19">
        <v>0</v>
      </c>
      <c r="BX83" s="19">
        <v>0</v>
      </c>
      <c r="BY83" s="19">
        <v>165.62104295284382</v>
      </c>
      <c r="BZ83" s="19">
        <v>0</v>
      </c>
      <c r="CA83" s="19">
        <v>230.1129646657034</v>
      </c>
      <c r="CB83" s="19">
        <v>306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306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0.1676361819090455</v>
      </c>
      <c r="E84" s="19">
        <v>0.40711644177911044</v>
      </c>
      <c r="F84" s="19">
        <v>0.1676361819090455</v>
      </c>
      <c r="G84" s="19">
        <v>0.73041479260369824</v>
      </c>
      <c r="H84" s="19">
        <v>27.588125937031485</v>
      </c>
      <c r="I84" s="19">
        <v>26.223088455772114</v>
      </c>
      <c r="J84" s="19">
        <v>7.0287456271864066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1.0417391304347825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1.2213493253373313</v>
      </c>
      <c r="AC84" s="19">
        <v>2.3948025987006495E-2</v>
      </c>
      <c r="AD84" s="19">
        <v>0</v>
      </c>
      <c r="AE84" s="19">
        <v>0.1676361819090455</v>
      </c>
      <c r="AF84" s="19">
        <v>0.86212893553223391</v>
      </c>
      <c r="AG84" s="19">
        <v>0.93397301349325335</v>
      </c>
      <c r="AH84" s="19">
        <v>9.387626186906548</v>
      </c>
      <c r="AI84" s="19">
        <v>275.46216891554224</v>
      </c>
      <c r="AJ84" s="19">
        <v>27.935372313843079</v>
      </c>
      <c r="AK84" s="19">
        <v>0.37119440279860072</v>
      </c>
      <c r="AL84" s="19">
        <v>11.447156421789105</v>
      </c>
      <c r="AM84" s="19">
        <v>0</v>
      </c>
      <c r="AN84" s="19">
        <v>120.73397301349327</v>
      </c>
      <c r="AO84" s="19">
        <v>0.29935032483758123</v>
      </c>
      <c r="AP84" s="19">
        <v>1.1255572213893053</v>
      </c>
      <c r="AQ84" s="19">
        <v>73.101349325337324</v>
      </c>
      <c r="AR84" s="19">
        <v>5.6996301849075461</v>
      </c>
      <c r="AS84" s="19">
        <v>7.0766416791604208</v>
      </c>
      <c r="AT84" s="19">
        <v>0.58672663668165925</v>
      </c>
      <c r="AU84" s="19">
        <v>2.6223088455772112</v>
      </c>
      <c r="AV84" s="19">
        <v>0</v>
      </c>
      <c r="AW84" s="19">
        <v>3.0533733133433283</v>
      </c>
      <c r="AX84" s="19">
        <v>0.11974012993503248</v>
      </c>
      <c r="AY84" s="19">
        <v>0</v>
      </c>
      <c r="AZ84" s="19">
        <v>0</v>
      </c>
      <c r="BA84" s="19">
        <v>0</v>
      </c>
      <c r="BB84" s="19">
        <v>1.0058170914542728</v>
      </c>
      <c r="BC84" s="19">
        <v>0</v>
      </c>
      <c r="BD84" s="19">
        <v>5.9870064967516241E-2</v>
      </c>
      <c r="BE84" s="19">
        <v>0</v>
      </c>
      <c r="BF84" s="19">
        <v>0</v>
      </c>
      <c r="BG84" s="19">
        <v>7.1844077961019492E-2</v>
      </c>
      <c r="BH84" s="19">
        <v>2.3948025987006495E-2</v>
      </c>
      <c r="BI84" s="19">
        <v>0</v>
      </c>
      <c r="BJ84" s="19">
        <v>19.984627686156919</v>
      </c>
      <c r="BK84" s="19">
        <v>0</v>
      </c>
      <c r="BL84" s="19">
        <v>1.1974012993503249</v>
      </c>
      <c r="BM84" s="19">
        <v>0.15566216891554222</v>
      </c>
      <c r="BN84" s="19">
        <v>0</v>
      </c>
      <c r="BO84" s="19">
        <v>1.7721539230384808</v>
      </c>
      <c r="BP84" s="19">
        <v>0</v>
      </c>
      <c r="BQ84" s="19">
        <v>5.9870064967516241E-2</v>
      </c>
      <c r="BR84" s="19">
        <v>0</v>
      </c>
      <c r="BS84" s="19">
        <v>0</v>
      </c>
      <c r="BT84" s="19">
        <v>629.91690154922537</v>
      </c>
      <c r="BU84" s="19">
        <v>149.25607196401799</v>
      </c>
      <c r="BV84" s="19">
        <v>0</v>
      </c>
      <c r="BW84" s="19">
        <v>0</v>
      </c>
      <c r="BX84" s="19">
        <v>61.546426786606695</v>
      </c>
      <c r="BY84" s="19">
        <v>956.28059970014988</v>
      </c>
      <c r="BZ84" s="19">
        <v>0</v>
      </c>
      <c r="CA84" s="19">
        <v>1167.0830984507747</v>
      </c>
      <c r="CB84" s="19">
        <v>1797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1797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26.16265113283006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2.0362440740174339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0.29618095622071766</v>
      </c>
      <c r="BH85" s="19">
        <v>0</v>
      </c>
      <c r="BI85" s="19">
        <v>0</v>
      </c>
      <c r="BJ85" s="19">
        <v>0</v>
      </c>
      <c r="BK85" s="19">
        <v>0</v>
      </c>
      <c r="BL85" s="19">
        <v>0.28384008304485442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28.778916246113063</v>
      </c>
      <c r="BU85" s="19">
        <v>119.76817417175269</v>
      </c>
      <c r="BV85" s="19">
        <v>0</v>
      </c>
      <c r="BW85" s="19">
        <v>0</v>
      </c>
      <c r="BX85" s="19">
        <v>1774.00051903034</v>
      </c>
      <c r="BY85" s="19">
        <v>740.45239055179411</v>
      </c>
      <c r="BZ85" s="19">
        <v>0</v>
      </c>
      <c r="CA85" s="19">
        <v>2634.2210837538869</v>
      </c>
      <c r="CB85" s="19">
        <v>2663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2663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0.1131883072739633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3.7729435757987762E-2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10.683991960511927</v>
      </c>
      <c r="AK86" s="19">
        <v>5.7414358762155296E-2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0.39041763958265602</v>
      </c>
      <c r="AS86" s="19">
        <v>0</v>
      </c>
      <c r="AT86" s="19">
        <v>1.0350988679691424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12.317840569857831</v>
      </c>
      <c r="BU86" s="19">
        <v>12.998610823751958</v>
      </c>
      <c r="BV86" s="19">
        <v>0</v>
      </c>
      <c r="BW86" s="19">
        <v>0</v>
      </c>
      <c r="BX86" s="19">
        <v>2.2211154789702361</v>
      </c>
      <c r="BY86" s="19">
        <v>83.46243312741997</v>
      </c>
      <c r="BZ86" s="19">
        <v>0</v>
      </c>
      <c r="CA86" s="19">
        <v>98.682159430142178</v>
      </c>
      <c r="CB86" s="19">
        <v>111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111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396.16325087149085</v>
      </c>
      <c r="AK87" s="19">
        <v>101.9597177548374</v>
      </c>
      <c r="AL87" s="19">
        <v>0.18642326670147016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122.69412775130093</v>
      </c>
      <c r="AS87" s="19">
        <v>0</v>
      </c>
      <c r="AT87" s="19">
        <v>86.521109445782315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0.36594196796955253</v>
      </c>
      <c r="BH87" s="19">
        <v>0</v>
      </c>
      <c r="BI87" s="19">
        <v>1.4154359138444956</v>
      </c>
      <c r="BJ87" s="19">
        <v>0</v>
      </c>
      <c r="BK87" s="19">
        <v>0</v>
      </c>
      <c r="BL87" s="19">
        <v>8.6928478806352203</v>
      </c>
      <c r="BM87" s="19">
        <v>2.6306394301207456</v>
      </c>
      <c r="BN87" s="19">
        <v>0</v>
      </c>
      <c r="BO87" s="19">
        <v>0.98735285697445307</v>
      </c>
      <c r="BP87" s="19">
        <v>0</v>
      </c>
      <c r="BQ87" s="19">
        <v>0</v>
      </c>
      <c r="BR87" s="19">
        <v>0</v>
      </c>
      <c r="BS87" s="19">
        <v>0</v>
      </c>
      <c r="BT87" s="19">
        <v>721.61684713965747</v>
      </c>
      <c r="BU87" s="19">
        <v>98.383152860342534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98.383152860342534</v>
      </c>
      <c r="CB87" s="19">
        <v>820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820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107.10869360163497</v>
      </c>
      <c r="AM88" s="19">
        <v>0</v>
      </c>
      <c r="AN88" s="19">
        <v>13.707530262537336</v>
      </c>
      <c r="AO88" s="19">
        <v>0</v>
      </c>
      <c r="AP88" s="19">
        <v>0</v>
      </c>
      <c r="AQ88" s="19">
        <v>0</v>
      </c>
      <c r="AR88" s="19">
        <v>1.3683383115862287</v>
      </c>
      <c r="AS88" s="19">
        <v>0</v>
      </c>
      <c r="AT88" s="19">
        <v>10.262537336896715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1.8190850495205158</v>
      </c>
      <c r="BM88" s="19">
        <v>8.049048891683697E-3</v>
      </c>
      <c r="BN88" s="19">
        <v>0</v>
      </c>
      <c r="BO88" s="19">
        <v>0</v>
      </c>
      <c r="BP88" s="19">
        <v>0</v>
      </c>
      <c r="BQ88" s="19">
        <v>0</v>
      </c>
      <c r="BR88" s="19">
        <v>0.70831630246816535</v>
      </c>
      <c r="BS88" s="19">
        <v>0</v>
      </c>
      <c r="BT88" s="19">
        <v>134.98254991353562</v>
      </c>
      <c r="BU88" s="19">
        <v>119.04543310800189</v>
      </c>
      <c r="BV88" s="19">
        <v>0</v>
      </c>
      <c r="BW88" s="19">
        <v>0</v>
      </c>
      <c r="BX88" s="19">
        <v>143.40185505423676</v>
      </c>
      <c r="BY88" s="19">
        <v>114.57016192422574</v>
      </c>
      <c r="BZ88" s="19">
        <v>0</v>
      </c>
      <c r="CA88" s="19">
        <v>377.01745008646441</v>
      </c>
      <c r="CB88" s="19">
        <v>512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512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5.7061626951520124</v>
      </c>
      <c r="AL89" s="19">
        <v>0</v>
      </c>
      <c r="AM89" s="19">
        <v>25.105341002465078</v>
      </c>
      <c r="AN89" s="19">
        <v>0</v>
      </c>
      <c r="AO89" s="19">
        <v>0</v>
      </c>
      <c r="AP89" s="19">
        <v>0</v>
      </c>
      <c r="AQ89" s="19">
        <v>8.8742810188989323E-3</v>
      </c>
      <c r="AR89" s="19">
        <v>0.13311421528348397</v>
      </c>
      <c r="AS89" s="19">
        <v>0.92292522596548898</v>
      </c>
      <c r="AT89" s="19">
        <v>0</v>
      </c>
      <c r="AU89" s="19">
        <v>0</v>
      </c>
      <c r="AV89" s="19">
        <v>0</v>
      </c>
      <c r="AW89" s="19">
        <v>0.37271980279375511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1.295645028759244</v>
      </c>
      <c r="BM89" s="19">
        <v>0.92292522596548898</v>
      </c>
      <c r="BN89" s="19">
        <v>0</v>
      </c>
      <c r="BO89" s="19">
        <v>0.37271980279375511</v>
      </c>
      <c r="BP89" s="19">
        <v>0.21298274445357437</v>
      </c>
      <c r="BQ89" s="19">
        <v>0.11536565324568612</v>
      </c>
      <c r="BR89" s="19">
        <v>0</v>
      </c>
      <c r="BS89" s="19">
        <v>0</v>
      </c>
      <c r="BT89" s="19">
        <v>35.16877567789647</v>
      </c>
      <c r="BU89" s="19">
        <v>12.397370583401807</v>
      </c>
      <c r="BV89" s="19">
        <v>0</v>
      </c>
      <c r="BW89" s="19">
        <v>0</v>
      </c>
      <c r="BX89" s="19">
        <v>430.5268693508628</v>
      </c>
      <c r="BY89" s="19">
        <v>115.90698438783895</v>
      </c>
      <c r="BZ89" s="19">
        <v>0</v>
      </c>
      <c r="CA89" s="19">
        <v>558.83122432210348</v>
      </c>
      <c r="CB89" s="19">
        <v>594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594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6.4518806457413994E-2</v>
      </c>
      <c r="E90" s="19">
        <v>1.6129701614353498E-2</v>
      </c>
      <c r="F90" s="19">
        <v>0.13710246372200474</v>
      </c>
      <c r="G90" s="19">
        <v>0</v>
      </c>
      <c r="H90" s="19">
        <v>0.46776134681625142</v>
      </c>
      <c r="I90" s="19">
        <v>0.28226977825118621</v>
      </c>
      <c r="J90" s="19">
        <v>4.8389104843060492E-2</v>
      </c>
      <c r="K90" s="19">
        <v>0.11290791130047448</v>
      </c>
      <c r="L90" s="19">
        <v>8.0648508071767488E-2</v>
      </c>
      <c r="M90" s="19">
        <v>0.20968612098659548</v>
      </c>
      <c r="N90" s="19">
        <v>7.2583657264590748E-2</v>
      </c>
      <c r="O90" s="19">
        <v>0</v>
      </c>
      <c r="P90" s="19">
        <v>0.12097276210765123</v>
      </c>
      <c r="Q90" s="19">
        <v>20.145997316327517</v>
      </c>
      <c r="R90" s="19">
        <v>3.3711076373998812</v>
      </c>
      <c r="S90" s="19">
        <v>9.6778209686120983E-2</v>
      </c>
      <c r="T90" s="19">
        <v>1.6129701614353498E-2</v>
      </c>
      <c r="U90" s="19">
        <v>0</v>
      </c>
      <c r="V90" s="19">
        <v>4.0324254035883744E-2</v>
      </c>
      <c r="W90" s="19">
        <v>1.6129701614353498E-2</v>
      </c>
      <c r="X90" s="19">
        <v>1.1774682178478053</v>
      </c>
      <c r="Y90" s="19">
        <v>0.51615045165931195</v>
      </c>
      <c r="Z90" s="19">
        <v>0</v>
      </c>
      <c r="AA90" s="19">
        <v>0.62905836295978645</v>
      </c>
      <c r="AB90" s="19">
        <v>1.6129701614353498E-2</v>
      </c>
      <c r="AC90" s="19">
        <v>1.7984617300004149</v>
      </c>
      <c r="AD90" s="19">
        <v>8.8713358878944243E-2</v>
      </c>
      <c r="AE90" s="19">
        <v>8.0648508071767492E-3</v>
      </c>
      <c r="AF90" s="19">
        <v>4.0324254035883744E-2</v>
      </c>
      <c r="AG90" s="19">
        <v>0.29033462905836299</v>
      </c>
      <c r="AH90" s="19">
        <v>2.4194552421530246E-2</v>
      </c>
      <c r="AI90" s="19">
        <v>7.097068710315539</v>
      </c>
      <c r="AJ90" s="19">
        <v>4.6614837665481605</v>
      </c>
      <c r="AK90" s="19">
        <v>0.37904798793730721</v>
      </c>
      <c r="AL90" s="19">
        <v>8.0648508071767488E-2</v>
      </c>
      <c r="AM90" s="19">
        <v>8.8310116338585409</v>
      </c>
      <c r="AN90" s="19">
        <v>1.3548949356056939</v>
      </c>
      <c r="AO90" s="19">
        <v>0.69357716941720038</v>
      </c>
      <c r="AP90" s="19">
        <v>0.41937224197319095</v>
      </c>
      <c r="AQ90" s="19">
        <v>11.395634190540745</v>
      </c>
      <c r="AR90" s="19">
        <v>0.27420492744400948</v>
      </c>
      <c r="AS90" s="19">
        <v>3.9437120447094305</v>
      </c>
      <c r="AT90" s="19">
        <v>1.2500518751123961</v>
      </c>
      <c r="AU90" s="19">
        <v>1.3387652339913405</v>
      </c>
      <c r="AV90" s="19">
        <v>1.6129701614353498E-2</v>
      </c>
      <c r="AW90" s="19">
        <v>1.5484513549779357</v>
      </c>
      <c r="AX90" s="19">
        <v>4.0324254035883744E-2</v>
      </c>
      <c r="AY90" s="19">
        <v>7.2583657264590748E-2</v>
      </c>
      <c r="AZ90" s="19">
        <v>1.6129701614353498E-2</v>
      </c>
      <c r="BA90" s="19">
        <v>0.74196627426026085</v>
      </c>
      <c r="BB90" s="19">
        <v>2.4194552421530246E-2</v>
      </c>
      <c r="BC90" s="19">
        <v>1.000041500089917</v>
      </c>
      <c r="BD90" s="19">
        <v>3.3630427865927039</v>
      </c>
      <c r="BE90" s="19">
        <v>1.5565162057851125</v>
      </c>
      <c r="BF90" s="19">
        <v>3.056578455919988</v>
      </c>
      <c r="BG90" s="19">
        <v>5.774433177938552</v>
      </c>
      <c r="BH90" s="19">
        <v>3.8630635366376627</v>
      </c>
      <c r="BI90" s="19">
        <v>6.6615667667279945</v>
      </c>
      <c r="BJ90" s="19">
        <v>2.5646225566822065</v>
      </c>
      <c r="BK90" s="19">
        <v>0.22581582260094896</v>
      </c>
      <c r="BL90" s="19">
        <v>10.629473363858956</v>
      </c>
      <c r="BM90" s="19">
        <v>10.806900081616844</v>
      </c>
      <c r="BN90" s="19">
        <v>0.34678858470860019</v>
      </c>
      <c r="BO90" s="19">
        <v>25.323631534534993</v>
      </c>
      <c r="BP90" s="19">
        <v>109.19001507836602</v>
      </c>
      <c r="BQ90" s="19">
        <v>2.1291206130946616</v>
      </c>
      <c r="BR90" s="19">
        <v>1.3790894880272242</v>
      </c>
      <c r="BS90" s="19">
        <v>0</v>
      </c>
      <c r="BT90" s="19">
        <v>261.93828936629365</v>
      </c>
      <c r="BU90" s="19">
        <v>16.065182807896083</v>
      </c>
      <c r="BV90" s="19">
        <v>0</v>
      </c>
      <c r="BW90" s="19">
        <v>0</v>
      </c>
      <c r="BX90" s="19">
        <v>245.90536596162625</v>
      </c>
      <c r="BY90" s="19">
        <v>59.091161864184038</v>
      </c>
      <c r="BZ90" s="19">
        <v>0</v>
      </c>
      <c r="CA90" s="19">
        <v>321.06171063370641</v>
      </c>
      <c r="CB90" s="19">
        <v>583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583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0.27606434446057088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4.98911465892598E-3</v>
      </c>
      <c r="AL107" s="19">
        <v>0</v>
      </c>
      <c r="AM107" s="19">
        <v>0</v>
      </c>
      <c r="AN107" s="19">
        <v>2.4945573294629899E-2</v>
      </c>
      <c r="AO107" s="19">
        <v>0.19457547169811321</v>
      </c>
      <c r="AP107" s="19">
        <v>8.3151910982099658E-3</v>
      </c>
      <c r="AQ107" s="19">
        <v>0</v>
      </c>
      <c r="AR107" s="19">
        <v>0</v>
      </c>
      <c r="AS107" s="19">
        <v>0.43737905176584418</v>
      </c>
      <c r="AT107" s="19">
        <v>0</v>
      </c>
      <c r="AU107" s="19">
        <v>0</v>
      </c>
      <c r="AV107" s="19">
        <v>0</v>
      </c>
      <c r="AW107" s="19">
        <v>0</v>
      </c>
      <c r="AX107" s="19">
        <v>0.11973875181422351</v>
      </c>
      <c r="AY107" s="19">
        <v>0</v>
      </c>
      <c r="AZ107" s="19">
        <v>5.3217223028543779E-2</v>
      </c>
      <c r="BA107" s="19">
        <v>4.98911465892598E-3</v>
      </c>
      <c r="BB107" s="19">
        <v>0.30932510885341075</v>
      </c>
      <c r="BC107" s="19">
        <v>1.6630382196419931E-3</v>
      </c>
      <c r="BD107" s="19">
        <v>3.9979438800193519</v>
      </c>
      <c r="BE107" s="19">
        <v>8.4814949201741652E-2</v>
      </c>
      <c r="BF107" s="19">
        <v>0.55711780358006768</v>
      </c>
      <c r="BG107" s="19">
        <v>0.3126511852926947</v>
      </c>
      <c r="BH107" s="19">
        <v>5.695905902273827</v>
      </c>
      <c r="BI107" s="19">
        <v>3.991291727140784E-2</v>
      </c>
      <c r="BJ107" s="19">
        <v>6.6521528785679724E-3</v>
      </c>
      <c r="BK107" s="19">
        <v>0</v>
      </c>
      <c r="BL107" s="19">
        <v>1.6796686018384133</v>
      </c>
      <c r="BM107" s="19">
        <v>5.2668420416061927</v>
      </c>
      <c r="BN107" s="19">
        <v>3.4009131591678763</v>
      </c>
      <c r="BO107" s="19">
        <v>5.6543299467827768E-2</v>
      </c>
      <c r="BP107" s="19">
        <v>0.23282535074987906</v>
      </c>
      <c r="BQ107" s="19">
        <v>0</v>
      </c>
      <c r="BR107" s="19">
        <v>0.41243347847121431</v>
      </c>
      <c r="BS107" s="19">
        <v>0</v>
      </c>
      <c r="BT107" s="19">
        <v>23.179426705370101</v>
      </c>
      <c r="BU107" s="19">
        <v>1.237300435413643</v>
      </c>
      <c r="BV107" s="19">
        <v>0</v>
      </c>
      <c r="BW107" s="19">
        <v>0</v>
      </c>
      <c r="BX107" s="19">
        <v>30.583272859216255</v>
      </c>
      <c r="BY107" s="19">
        <v>0</v>
      </c>
      <c r="BZ107" s="19">
        <v>0</v>
      </c>
      <c r="CA107" s="19">
        <v>31.820573294629899</v>
      </c>
      <c r="CB107" s="19">
        <v>55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55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1005.0226212509931</v>
      </c>
      <c r="E133" s="19">
        <f t="shared" ref="E133:BP133" si="12">SUM(E5:E132)</f>
        <v>857.65936597975792</v>
      </c>
      <c r="F133" s="19">
        <f t="shared" si="12"/>
        <v>79.658491849525333</v>
      </c>
      <c r="G133" s="19">
        <f t="shared" si="12"/>
        <v>98.761272671003397</v>
      </c>
      <c r="H133" s="19">
        <f t="shared" si="12"/>
        <v>244.55700226045954</v>
      </c>
      <c r="I133" s="19">
        <f t="shared" si="12"/>
        <v>125.74446800591308</v>
      </c>
      <c r="J133" s="19">
        <f t="shared" si="12"/>
        <v>85.48301892881274</v>
      </c>
      <c r="K133" s="19">
        <f t="shared" si="12"/>
        <v>1388.6953959601221</v>
      </c>
      <c r="L133" s="19">
        <f t="shared" si="12"/>
        <v>1313.9908452049756</v>
      </c>
      <c r="M133" s="19">
        <f t="shared" si="12"/>
        <v>3554.9207746527245</v>
      </c>
      <c r="N133" s="19">
        <f t="shared" si="12"/>
        <v>413.43221575337333</v>
      </c>
      <c r="O133" s="19">
        <f t="shared" si="12"/>
        <v>110.28848295950402</v>
      </c>
      <c r="P133" s="19">
        <f t="shared" si="12"/>
        <v>318.19111712655308</v>
      </c>
      <c r="Q133" s="19">
        <f t="shared" si="12"/>
        <v>280.59886958382634</v>
      </c>
      <c r="R133" s="19">
        <f t="shared" si="12"/>
        <v>185.29839460516652</v>
      </c>
      <c r="S133" s="19">
        <f t="shared" si="12"/>
        <v>148.9968954710487</v>
      </c>
      <c r="T133" s="19">
        <f t="shared" si="12"/>
        <v>439.18209110055278</v>
      </c>
      <c r="U133" s="19">
        <f t="shared" si="12"/>
        <v>88.374553661372246</v>
      </c>
      <c r="V133" s="19">
        <f t="shared" si="12"/>
        <v>1388.74198939495</v>
      </c>
      <c r="W133" s="19">
        <f t="shared" si="12"/>
        <v>501.65917529455561</v>
      </c>
      <c r="X133" s="19">
        <f t="shared" si="12"/>
        <v>1378.8035288125227</v>
      </c>
      <c r="Y133" s="19">
        <f t="shared" si="12"/>
        <v>396.32811431800917</v>
      </c>
      <c r="Z133" s="19">
        <f t="shared" si="12"/>
        <v>217.8869468050521</v>
      </c>
      <c r="AA133" s="19">
        <f t="shared" si="12"/>
        <v>131.62888900243399</v>
      </c>
      <c r="AB133" s="19">
        <f t="shared" si="12"/>
        <v>673.29317761010873</v>
      </c>
      <c r="AC133" s="19">
        <f t="shared" si="12"/>
        <v>800.30086470542437</v>
      </c>
      <c r="AD133" s="19">
        <f t="shared" si="12"/>
        <v>1535.448311210673</v>
      </c>
      <c r="AE133" s="19">
        <f t="shared" si="12"/>
        <v>657.74568122086953</v>
      </c>
      <c r="AF133" s="19">
        <f t="shared" si="12"/>
        <v>718.55870217482595</v>
      </c>
      <c r="AG133" s="19">
        <f t="shared" si="12"/>
        <v>594.60441331201321</v>
      </c>
      <c r="AH133" s="19">
        <f t="shared" si="12"/>
        <v>513.80328233009129</v>
      </c>
      <c r="AI133" s="19">
        <f t="shared" si="12"/>
        <v>807.00719053067371</v>
      </c>
      <c r="AJ133" s="19">
        <f t="shared" si="12"/>
        <v>958.92233537609923</v>
      </c>
      <c r="AK133" s="19">
        <f t="shared" si="12"/>
        <v>596.97064065578741</v>
      </c>
      <c r="AL133" s="19">
        <f t="shared" si="12"/>
        <v>234.86240766502846</v>
      </c>
      <c r="AM133" s="19">
        <f t="shared" si="12"/>
        <v>367.43461283315514</v>
      </c>
      <c r="AN133" s="19">
        <f t="shared" si="12"/>
        <v>324.87310708370359</v>
      </c>
      <c r="AO133" s="19">
        <f t="shared" si="12"/>
        <v>353.86290534350019</v>
      </c>
      <c r="AP133" s="19">
        <f t="shared" si="12"/>
        <v>87.691398599011151</v>
      </c>
      <c r="AQ133" s="19">
        <f t="shared" si="12"/>
        <v>3322.3293537379732</v>
      </c>
      <c r="AR133" s="19">
        <f t="shared" si="12"/>
        <v>221.69838695707793</v>
      </c>
      <c r="AS133" s="19">
        <f t="shared" si="12"/>
        <v>842.04164452709244</v>
      </c>
      <c r="AT133" s="19">
        <f t="shared" si="12"/>
        <v>936.97339958060525</v>
      </c>
      <c r="AU133" s="19">
        <f t="shared" si="12"/>
        <v>28.906662125592916</v>
      </c>
      <c r="AV133" s="19">
        <f t="shared" si="12"/>
        <v>103.43508476377505</v>
      </c>
      <c r="AW133" s="19">
        <f t="shared" si="12"/>
        <v>39.318132156712053</v>
      </c>
      <c r="AX133" s="19">
        <f t="shared" si="12"/>
        <v>39.269474619126029</v>
      </c>
      <c r="AY133" s="19">
        <f t="shared" si="12"/>
        <v>1020.822056779275</v>
      </c>
      <c r="AZ133" s="19">
        <f t="shared" si="12"/>
        <v>60.085603577356018</v>
      </c>
      <c r="BA133" s="19">
        <f t="shared" si="12"/>
        <v>23.273985304093394</v>
      </c>
      <c r="BB133" s="19">
        <f t="shared" si="12"/>
        <v>35.232403805876608</v>
      </c>
      <c r="BC133" s="19">
        <f t="shared" si="12"/>
        <v>59.216057863532185</v>
      </c>
      <c r="BD133" s="19">
        <f t="shared" si="12"/>
        <v>89.675881376165364</v>
      </c>
      <c r="BE133" s="19">
        <f t="shared" si="12"/>
        <v>127.48179878824234</v>
      </c>
      <c r="BF133" s="19">
        <f t="shared" si="12"/>
        <v>59.572681113241856</v>
      </c>
      <c r="BG133" s="19">
        <f t="shared" si="12"/>
        <v>64.851752436810358</v>
      </c>
      <c r="BH133" s="19">
        <f t="shared" si="12"/>
        <v>72.442209042309727</v>
      </c>
      <c r="BI133" s="19">
        <f t="shared" si="12"/>
        <v>32.979217537973014</v>
      </c>
      <c r="BJ133" s="19">
        <f t="shared" si="12"/>
        <v>151.17062944037701</v>
      </c>
      <c r="BK133" s="19">
        <f t="shared" si="12"/>
        <v>12.011543885185924</v>
      </c>
      <c r="BL133" s="19">
        <f t="shared" si="12"/>
        <v>243.27675055647259</v>
      </c>
      <c r="BM133" s="19">
        <f t="shared" si="12"/>
        <v>138.92270599908301</v>
      </c>
      <c r="BN133" s="19">
        <f t="shared" si="12"/>
        <v>20.633429035200407</v>
      </c>
      <c r="BO133" s="19">
        <f t="shared" si="12"/>
        <v>134.35285103238914</v>
      </c>
      <c r="BP133" s="19">
        <f t="shared" si="12"/>
        <v>260.28472473263429</v>
      </c>
      <c r="BQ133" s="19">
        <f t="shared" ref="BQ133:CB133" si="13">SUM(BQ5:BQ132)</f>
        <v>16.658169643712647</v>
      </c>
      <c r="BR133" s="19">
        <f t="shared" si="13"/>
        <v>141.2559332480877</v>
      </c>
      <c r="BS133" s="19">
        <f t="shared" si="13"/>
        <v>0</v>
      </c>
      <c r="BT133" s="19">
        <f t="shared" si="13"/>
        <v>32277.456074970152</v>
      </c>
      <c r="BU133" s="19">
        <f t="shared" si="13"/>
        <v>8245.4018775246132</v>
      </c>
      <c r="BV133" s="19">
        <f t="shared" si="13"/>
        <v>75.415365743448831</v>
      </c>
      <c r="BW133" s="19">
        <f t="shared" si="13"/>
        <v>0</v>
      </c>
      <c r="BX133" s="19">
        <f t="shared" si="13"/>
        <v>15275.452384064663</v>
      </c>
      <c r="BY133" s="19">
        <f t="shared" si="13"/>
        <v>3621.274297697124</v>
      </c>
      <c r="BZ133" s="19">
        <f t="shared" si="13"/>
        <v>0</v>
      </c>
      <c r="CA133" s="19">
        <f t="shared" si="13"/>
        <v>27217.543925029844</v>
      </c>
      <c r="CB133" s="19">
        <f t="shared" si="13"/>
        <v>59495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59495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19.88671875" customWidth="1"/>
    <col min="3" max="3" width="6.88671875" customWidth="1"/>
    <col min="4" max="67" width="9.5546875" bestFit="1" customWidth="1"/>
    <col min="68" max="68" width="10.33203125" bestFit="1" customWidth="1"/>
    <col min="69" max="69" width="9.6640625" bestFit="1" customWidth="1"/>
    <col min="70" max="76" width="9.5546875" bestFit="1" customWidth="1"/>
    <col min="77" max="77" width="9.6640625" bestFit="1" customWidth="1"/>
    <col min="78" max="79" width="9.44140625" bestFit="1" customWidth="1"/>
    <col min="80" max="80" width="10.109375" bestFit="1" customWidth="1"/>
    <col min="81" max="83" width="9.44140625" bestFit="1" customWidth="1"/>
    <col min="85" max="112" width="9.33203125" bestFit="1" customWidth="1"/>
    <col min="113" max="130" width="9.33203125" customWidth="1"/>
    <col min="131" max="131" width="9.33203125" bestFit="1" customWidth="1"/>
    <col min="132" max="132" width="9.6640625" bestFit="1" customWidth="1"/>
    <col min="134" max="134" width="10.6640625" bestFit="1" customWidth="1"/>
  </cols>
  <sheetData>
    <row r="1" spans="1:134" x14ac:dyDescent="0.25">
      <c r="A1" s="1" t="s">
        <v>0</v>
      </c>
      <c r="B1" s="2" t="s">
        <v>1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1:134" x14ac:dyDescent="0.25">
      <c r="A2" s="3" t="s">
        <v>2</v>
      </c>
      <c r="B2" s="4" t="s">
        <v>2</v>
      </c>
      <c r="C2" s="4"/>
      <c r="D2" s="24" t="s">
        <v>79</v>
      </c>
      <c r="E2" s="24" t="s">
        <v>80</v>
      </c>
      <c r="F2" s="24" t="s">
        <v>81</v>
      </c>
      <c r="G2" s="24" t="s">
        <v>82</v>
      </c>
      <c r="H2" s="24" t="s">
        <v>83</v>
      </c>
      <c r="I2" s="24" t="s">
        <v>84</v>
      </c>
      <c r="J2" s="24" t="s">
        <v>85</v>
      </c>
      <c r="K2" s="24" t="s">
        <v>86</v>
      </c>
      <c r="L2" s="24" t="s">
        <v>87</v>
      </c>
      <c r="M2" s="24" t="s">
        <v>88</v>
      </c>
      <c r="N2" s="25" t="s">
        <v>89</v>
      </c>
      <c r="O2" s="25" t="s">
        <v>90</v>
      </c>
      <c r="P2" s="24" t="s">
        <v>91</v>
      </c>
      <c r="Q2" s="24" t="s">
        <v>92</v>
      </c>
      <c r="R2" s="24" t="s">
        <v>93</v>
      </c>
      <c r="S2" s="25" t="s">
        <v>94</v>
      </c>
      <c r="T2" s="24" t="s">
        <v>95</v>
      </c>
      <c r="U2" s="24" t="s">
        <v>96</v>
      </c>
      <c r="V2" s="24" t="s">
        <v>97</v>
      </c>
      <c r="W2" s="25" t="s">
        <v>98</v>
      </c>
      <c r="X2" s="24" t="s">
        <v>99</v>
      </c>
      <c r="Y2" s="24" t="s">
        <v>100</v>
      </c>
      <c r="Z2" s="24" t="s">
        <v>101</v>
      </c>
      <c r="AA2" s="24" t="s">
        <v>102</v>
      </c>
      <c r="AB2" s="25" t="s">
        <v>103</v>
      </c>
      <c r="AC2" s="25" t="s">
        <v>104</v>
      </c>
      <c r="AD2" s="24" t="s">
        <v>105</v>
      </c>
      <c r="AE2" s="25" t="s">
        <v>106</v>
      </c>
      <c r="AF2" s="24" t="s">
        <v>107</v>
      </c>
      <c r="AG2" s="25" t="s">
        <v>108</v>
      </c>
      <c r="AH2" s="25" t="s">
        <v>109</v>
      </c>
      <c r="AI2" s="24" t="s">
        <v>110</v>
      </c>
      <c r="AJ2" s="24" t="s">
        <v>111</v>
      </c>
      <c r="AK2" s="25" t="s">
        <v>112</v>
      </c>
      <c r="AL2" s="25" t="s">
        <v>113</v>
      </c>
      <c r="AM2" s="24" t="s">
        <v>114</v>
      </c>
      <c r="AN2" s="24" t="s">
        <v>115</v>
      </c>
      <c r="AO2" s="24" t="s">
        <v>116</v>
      </c>
      <c r="AP2" s="24" t="s">
        <v>117</v>
      </c>
      <c r="AQ2" s="24" t="s">
        <v>118</v>
      </c>
      <c r="AR2" s="24" t="s">
        <v>119</v>
      </c>
      <c r="AS2" s="24" t="s">
        <v>120</v>
      </c>
      <c r="AT2" s="25" t="s">
        <v>121</v>
      </c>
      <c r="AU2" s="24" t="s">
        <v>122</v>
      </c>
      <c r="AV2" s="25" t="s">
        <v>123</v>
      </c>
      <c r="AW2" s="24" t="s">
        <v>124</v>
      </c>
      <c r="AX2" s="24" t="s">
        <v>125</v>
      </c>
      <c r="AY2" s="24" t="s">
        <v>126</v>
      </c>
      <c r="AZ2" s="25" t="s">
        <v>127</v>
      </c>
      <c r="BA2" s="25" t="s">
        <v>128</v>
      </c>
      <c r="BB2" s="24" t="s">
        <v>129</v>
      </c>
      <c r="BC2" s="24" t="s">
        <v>130</v>
      </c>
      <c r="BD2" s="25" t="s">
        <v>131</v>
      </c>
      <c r="BE2" s="24" t="s">
        <v>132</v>
      </c>
      <c r="BF2" s="25" t="s">
        <v>133</v>
      </c>
      <c r="BG2" s="24" t="s">
        <v>134</v>
      </c>
      <c r="BH2" s="24" t="s">
        <v>135</v>
      </c>
      <c r="BI2" s="24" t="s">
        <v>136</v>
      </c>
      <c r="BJ2" s="24" t="s">
        <v>137</v>
      </c>
      <c r="BK2" s="24" t="s">
        <v>138</v>
      </c>
      <c r="BL2" s="24" t="s">
        <v>139</v>
      </c>
      <c r="BM2" s="24" t="s">
        <v>140</v>
      </c>
      <c r="BN2" s="24" t="s">
        <v>141</v>
      </c>
      <c r="BO2" s="24" t="s">
        <v>142</v>
      </c>
      <c r="BP2" s="24" t="s">
        <v>143</v>
      </c>
      <c r="BQ2" s="25" t="s">
        <v>144</v>
      </c>
      <c r="BR2" s="25" t="s">
        <v>145</v>
      </c>
      <c r="BS2" s="24" t="s">
        <v>146</v>
      </c>
      <c r="BT2" s="24" t="s">
        <v>147</v>
      </c>
      <c r="BU2" s="24" t="s">
        <v>148</v>
      </c>
      <c r="BV2" s="24" t="s">
        <v>149</v>
      </c>
      <c r="BW2" s="24" t="s">
        <v>150</v>
      </c>
      <c r="BX2" s="24" t="s">
        <v>151</v>
      </c>
      <c r="BY2" s="25" t="s">
        <v>152</v>
      </c>
      <c r="BZ2" s="24" t="s">
        <v>153</v>
      </c>
      <c r="CA2" s="24" t="s">
        <v>154</v>
      </c>
      <c r="CB2" s="24" t="s">
        <v>155</v>
      </c>
      <c r="CC2" s="24" t="s">
        <v>156</v>
      </c>
      <c r="CD2" s="24" t="s">
        <v>157</v>
      </c>
      <c r="CE2" s="24" t="s">
        <v>158</v>
      </c>
      <c r="CF2" s="24" t="s">
        <v>159</v>
      </c>
      <c r="CG2" s="23" t="s">
        <v>160</v>
      </c>
      <c r="CH2" s="23" t="s">
        <v>161</v>
      </c>
      <c r="CI2" s="23" t="s">
        <v>162</v>
      </c>
      <c r="CJ2" s="23" t="s">
        <v>163</v>
      </c>
      <c r="CK2" s="23" t="s">
        <v>164</v>
      </c>
      <c r="CL2" s="23" t="s">
        <v>165</v>
      </c>
      <c r="CM2" s="23" t="s">
        <v>166</v>
      </c>
      <c r="CN2" s="23" t="s">
        <v>167</v>
      </c>
      <c r="CO2" s="23" t="s">
        <v>168</v>
      </c>
      <c r="CP2" s="23" t="s">
        <v>169</v>
      </c>
      <c r="CQ2" s="23" t="s">
        <v>170</v>
      </c>
      <c r="CR2" s="23" t="s">
        <v>171</v>
      </c>
      <c r="CS2" s="23" t="s">
        <v>172</v>
      </c>
      <c r="CT2" s="23" t="s">
        <v>173</v>
      </c>
      <c r="CU2" s="23" t="s">
        <v>174</v>
      </c>
      <c r="CV2" s="23" t="s">
        <v>175</v>
      </c>
      <c r="CW2" s="23" t="s">
        <v>176</v>
      </c>
      <c r="CX2" s="23" t="s">
        <v>177</v>
      </c>
      <c r="CY2" s="23" t="s">
        <v>178</v>
      </c>
      <c r="CZ2" s="23" t="s">
        <v>179</v>
      </c>
      <c r="DA2" s="23" t="s">
        <v>180</v>
      </c>
      <c r="DB2" s="23" t="s">
        <v>181</v>
      </c>
      <c r="DC2" s="23" t="s">
        <v>182</v>
      </c>
      <c r="DD2" s="23" t="s">
        <v>183</v>
      </c>
      <c r="DE2" s="23" t="s">
        <v>184</v>
      </c>
      <c r="DF2" s="23" t="s">
        <v>185</v>
      </c>
      <c r="DG2" s="23" t="s">
        <v>186</v>
      </c>
      <c r="DH2" s="23" t="s">
        <v>187</v>
      </c>
      <c r="DI2" s="23" t="s">
        <v>188</v>
      </c>
      <c r="DJ2" s="23" t="s">
        <v>189</v>
      </c>
      <c r="DK2" s="23" t="s">
        <v>190</v>
      </c>
      <c r="DL2" s="23" t="s">
        <v>191</v>
      </c>
      <c r="DM2" s="23" t="s">
        <v>192</v>
      </c>
      <c r="DN2" s="23" t="s">
        <v>193</v>
      </c>
      <c r="DO2" s="23" t="s">
        <v>194</v>
      </c>
      <c r="DP2" s="23" t="s">
        <v>195</v>
      </c>
      <c r="DQ2" s="23" t="s">
        <v>196</v>
      </c>
      <c r="DR2" s="23" t="s">
        <v>197</v>
      </c>
      <c r="DS2" s="23" t="s">
        <v>198</v>
      </c>
      <c r="DT2" s="23" t="s">
        <v>199</v>
      </c>
      <c r="DU2" s="23" t="s">
        <v>200</v>
      </c>
      <c r="DV2" s="23" t="s">
        <v>201</v>
      </c>
      <c r="DW2" s="23" t="s">
        <v>202</v>
      </c>
      <c r="DX2" s="23" t="s">
        <v>203</v>
      </c>
      <c r="DY2" s="23" t="s">
        <v>204</v>
      </c>
      <c r="DZ2" s="23" t="s">
        <v>205</v>
      </c>
      <c r="EA2" s="23" t="s">
        <v>206</v>
      </c>
    </row>
    <row r="3" spans="1:134" x14ac:dyDescent="0.25">
      <c r="A3" s="1"/>
      <c r="B3" s="2"/>
      <c r="C3" s="2"/>
      <c r="D3" s="24" t="s">
        <v>207</v>
      </c>
      <c r="E3" s="25" t="s">
        <v>50</v>
      </c>
      <c r="F3" s="24" t="s">
        <v>208</v>
      </c>
      <c r="G3" s="24" t="s">
        <v>51</v>
      </c>
      <c r="H3" s="24" t="s">
        <v>209</v>
      </c>
      <c r="I3" s="24" t="s">
        <v>210</v>
      </c>
      <c r="J3" s="24" t="s">
        <v>211</v>
      </c>
      <c r="K3" s="25" t="s">
        <v>52</v>
      </c>
      <c r="L3" s="24" t="s">
        <v>212</v>
      </c>
      <c r="M3" s="24" t="s">
        <v>213</v>
      </c>
      <c r="N3" s="24" t="s">
        <v>54</v>
      </c>
      <c r="O3" s="24" t="s">
        <v>214</v>
      </c>
      <c r="P3" s="24" t="s">
        <v>215</v>
      </c>
      <c r="Q3" s="24" t="s">
        <v>53</v>
      </c>
      <c r="R3" s="25" t="s">
        <v>216</v>
      </c>
      <c r="S3" s="25" t="s">
        <v>55</v>
      </c>
      <c r="T3" s="24" t="s">
        <v>57</v>
      </c>
      <c r="U3" s="24" t="s">
        <v>217</v>
      </c>
      <c r="V3" s="25" t="s">
        <v>37</v>
      </c>
      <c r="W3" s="25" t="s">
        <v>56</v>
      </c>
      <c r="X3" s="25" t="s">
        <v>218</v>
      </c>
      <c r="Y3" s="24" t="s">
        <v>219</v>
      </c>
      <c r="Z3" s="25" t="s">
        <v>220</v>
      </c>
      <c r="AA3" s="24" t="s">
        <v>58</v>
      </c>
      <c r="AB3" s="24" t="s">
        <v>59</v>
      </c>
      <c r="AC3" s="24" t="s">
        <v>221</v>
      </c>
      <c r="AD3" s="24" t="s">
        <v>222</v>
      </c>
      <c r="AE3" s="25" t="s">
        <v>223</v>
      </c>
      <c r="AF3" s="24" t="s">
        <v>224</v>
      </c>
      <c r="AG3" s="25" t="s">
        <v>225</v>
      </c>
      <c r="AH3" s="24" t="s">
        <v>226</v>
      </c>
      <c r="AI3" s="24" t="s">
        <v>227</v>
      </c>
      <c r="AJ3" s="24" t="s">
        <v>228</v>
      </c>
      <c r="AK3" s="24" t="s">
        <v>60</v>
      </c>
      <c r="AL3" s="24" t="s">
        <v>61</v>
      </c>
      <c r="AM3" s="24" t="s">
        <v>38</v>
      </c>
      <c r="AN3" s="24" t="s">
        <v>229</v>
      </c>
      <c r="AO3" s="24" t="s">
        <v>230</v>
      </c>
      <c r="AP3" s="24" t="s">
        <v>231</v>
      </c>
      <c r="AQ3" s="25" t="s">
        <v>39</v>
      </c>
      <c r="AR3" s="24" t="s">
        <v>232</v>
      </c>
      <c r="AS3" s="24" t="s">
        <v>233</v>
      </c>
      <c r="AT3" s="24" t="s">
        <v>234</v>
      </c>
      <c r="AU3" s="24" t="s">
        <v>235</v>
      </c>
      <c r="AV3" s="24" t="s">
        <v>236</v>
      </c>
      <c r="AW3" s="24" t="s">
        <v>237</v>
      </c>
      <c r="AX3" s="25" t="s">
        <v>62</v>
      </c>
      <c r="AY3" s="24" t="s">
        <v>238</v>
      </c>
      <c r="AZ3" s="24" t="s">
        <v>239</v>
      </c>
      <c r="BA3" s="24" t="s">
        <v>240</v>
      </c>
      <c r="BB3" s="24" t="s">
        <v>241</v>
      </c>
      <c r="BC3" s="24" t="s">
        <v>242</v>
      </c>
      <c r="BD3" s="25" t="s">
        <v>63</v>
      </c>
      <c r="BE3" s="24" t="s">
        <v>243</v>
      </c>
      <c r="BF3" s="24" t="s">
        <v>64</v>
      </c>
      <c r="BG3" s="24" t="s">
        <v>244</v>
      </c>
      <c r="BH3" s="24" t="s">
        <v>245</v>
      </c>
      <c r="BI3" s="25" t="s">
        <v>246</v>
      </c>
      <c r="BJ3" s="24" t="s">
        <v>41</v>
      </c>
      <c r="BK3" s="24" t="s">
        <v>65</v>
      </c>
      <c r="BL3" s="24" t="s">
        <v>40</v>
      </c>
      <c r="BM3" s="24" t="s">
        <v>66</v>
      </c>
      <c r="BN3" s="24" t="s">
        <v>67</v>
      </c>
      <c r="BO3" s="24" t="s">
        <v>42</v>
      </c>
      <c r="BP3" s="24" t="s">
        <v>247</v>
      </c>
      <c r="BQ3" s="24" t="s">
        <v>248</v>
      </c>
      <c r="BR3" s="24" t="s">
        <v>249</v>
      </c>
      <c r="BS3" s="25" t="s">
        <v>68</v>
      </c>
      <c r="BT3" s="24" t="s">
        <v>69</v>
      </c>
      <c r="BU3" s="24" t="s">
        <v>250</v>
      </c>
      <c r="BV3" s="24" t="s">
        <v>251</v>
      </c>
      <c r="BW3" s="24" t="s">
        <v>252</v>
      </c>
      <c r="BX3" s="24" t="s">
        <v>253</v>
      </c>
      <c r="BY3" s="24" t="s">
        <v>254</v>
      </c>
      <c r="BZ3" s="24" t="s">
        <v>255</v>
      </c>
      <c r="CA3" s="24" t="s">
        <v>44</v>
      </c>
      <c r="CB3" s="25" t="s">
        <v>43</v>
      </c>
      <c r="CC3" s="25" t="s">
        <v>256</v>
      </c>
      <c r="CD3" s="25" t="s">
        <v>257</v>
      </c>
      <c r="CE3" s="24" t="s">
        <v>258</v>
      </c>
      <c r="CF3" s="24" t="s">
        <v>45</v>
      </c>
      <c r="CG3" s="23" t="s">
        <v>259</v>
      </c>
      <c r="CH3" s="23" t="s">
        <v>46</v>
      </c>
      <c r="CI3" s="23" t="s">
        <v>260</v>
      </c>
      <c r="CJ3" s="23" t="s">
        <v>261</v>
      </c>
      <c r="CK3" s="23" t="s">
        <v>262</v>
      </c>
      <c r="CL3" s="23" t="s">
        <v>263</v>
      </c>
      <c r="CM3" s="23" t="s">
        <v>264</v>
      </c>
      <c r="CN3" s="23" t="s">
        <v>265</v>
      </c>
      <c r="CO3" s="23" t="s">
        <v>266</v>
      </c>
      <c r="CP3" s="23" t="s">
        <v>267</v>
      </c>
      <c r="CQ3" s="23" t="s">
        <v>268</v>
      </c>
      <c r="CR3" s="23" t="s">
        <v>269</v>
      </c>
      <c r="CS3" s="23" t="s">
        <v>270</v>
      </c>
      <c r="CT3" s="23" t="s">
        <v>271</v>
      </c>
      <c r="CU3" s="23" t="s">
        <v>272</v>
      </c>
      <c r="CV3" s="23" t="s">
        <v>273</v>
      </c>
      <c r="CW3" s="23" t="s">
        <v>274</v>
      </c>
      <c r="CX3" s="23" t="s">
        <v>275</v>
      </c>
      <c r="CY3" s="23" t="s">
        <v>276</v>
      </c>
      <c r="CZ3" s="23" t="s">
        <v>277</v>
      </c>
      <c r="DA3" s="23" t="s">
        <v>278</v>
      </c>
      <c r="DB3" s="23" t="s">
        <v>279</v>
      </c>
      <c r="DC3" s="23" t="s">
        <v>280</v>
      </c>
      <c r="DD3" s="23" t="s">
        <v>281</v>
      </c>
      <c r="DE3" s="23" t="s">
        <v>282</v>
      </c>
      <c r="DF3" s="23" t="s">
        <v>283</v>
      </c>
      <c r="DG3" s="23" t="s">
        <v>284</v>
      </c>
      <c r="DH3" s="23" t="s">
        <v>70</v>
      </c>
      <c r="DI3" s="23" t="s">
        <v>285</v>
      </c>
      <c r="DJ3" s="23" t="s">
        <v>286</v>
      </c>
      <c r="DK3" s="23" t="s">
        <v>287</v>
      </c>
      <c r="DL3" s="23" t="s">
        <v>288</v>
      </c>
      <c r="DM3" s="23" t="s">
        <v>289</v>
      </c>
      <c r="DN3" s="23" t="s">
        <v>290</v>
      </c>
      <c r="DO3" s="23" t="s">
        <v>291</v>
      </c>
      <c r="DP3" s="23" t="s">
        <v>292</v>
      </c>
      <c r="DQ3" s="23" t="s">
        <v>293</v>
      </c>
      <c r="DR3" s="23" t="s">
        <v>294</v>
      </c>
      <c r="DS3" s="23" t="s">
        <v>48</v>
      </c>
      <c r="DT3" s="23" t="s">
        <v>295</v>
      </c>
      <c r="DU3" s="23" t="s">
        <v>49</v>
      </c>
      <c r="DV3" s="23" t="s">
        <v>296</v>
      </c>
      <c r="DW3" s="23" t="s">
        <v>297</v>
      </c>
      <c r="DX3" s="23" t="s">
        <v>298</v>
      </c>
      <c r="DY3" s="23" t="s">
        <v>299</v>
      </c>
      <c r="DZ3" s="23" t="s">
        <v>300</v>
      </c>
      <c r="EA3" s="23" t="s">
        <v>71</v>
      </c>
      <c r="EB3" s="23" t="s">
        <v>5</v>
      </c>
      <c r="ED3" s="26" t="s">
        <v>23</v>
      </c>
    </row>
    <row r="4" spans="1:134" x14ac:dyDescent="0.25">
      <c r="A4" s="5"/>
      <c r="B4" s="5"/>
      <c r="C4" s="5"/>
      <c r="D4">
        <v>1</v>
      </c>
      <c r="E4">
        <f>D4+1</f>
        <v>2</v>
      </c>
      <c r="F4">
        <f t="shared" ref="F4:BQ4" si="0">E4+1</f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si="0"/>
        <v>66</v>
      </c>
      <c r="BR4">
        <f t="shared" ref="BR4:EB4" si="1">BQ4+1</f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  <c r="CC4">
        <f t="shared" si="1"/>
        <v>78</v>
      </c>
      <c r="CD4">
        <f t="shared" si="1"/>
        <v>79</v>
      </c>
      <c r="CE4">
        <f t="shared" si="1"/>
        <v>80</v>
      </c>
      <c r="CF4">
        <f t="shared" si="1"/>
        <v>81</v>
      </c>
      <c r="CG4">
        <f t="shared" si="1"/>
        <v>82</v>
      </c>
      <c r="CH4">
        <f t="shared" si="1"/>
        <v>83</v>
      </c>
      <c r="CI4">
        <f t="shared" si="1"/>
        <v>84</v>
      </c>
      <c r="CJ4">
        <f t="shared" si="1"/>
        <v>85</v>
      </c>
      <c r="CK4">
        <f t="shared" si="1"/>
        <v>86</v>
      </c>
      <c r="CL4">
        <f t="shared" si="1"/>
        <v>87</v>
      </c>
      <c r="CM4">
        <f t="shared" si="1"/>
        <v>88</v>
      </c>
      <c r="CN4">
        <f t="shared" si="1"/>
        <v>89</v>
      </c>
      <c r="CO4">
        <f t="shared" si="1"/>
        <v>90</v>
      </c>
      <c r="CP4">
        <f t="shared" si="1"/>
        <v>91</v>
      </c>
      <c r="CQ4">
        <f t="shared" si="1"/>
        <v>92</v>
      </c>
      <c r="CR4">
        <f t="shared" si="1"/>
        <v>93</v>
      </c>
      <c r="CS4">
        <f t="shared" si="1"/>
        <v>94</v>
      </c>
      <c r="CT4">
        <f t="shared" si="1"/>
        <v>95</v>
      </c>
      <c r="CU4">
        <f t="shared" si="1"/>
        <v>96</v>
      </c>
      <c r="CV4">
        <f t="shared" si="1"/>
        <v>97</v>
      </c>
      <c r="CW4">
        <f t="shared" si="1"/>
        <v>98</v>
      </c>
      <c r="CX4">
        <f t="shared" si="1"/>
        <v>99</v>
      </c>
      <c r="CY4">
        <f t="shared" si="1"/>
        <v>100</v>
      </c>
      <c r="CZ4">
        <f t="shared" si="1"/>
        <v>101</v>
      </c>
      <c r="DA4">
        <f t="shared" si="1"/>
        <v>102</v>
      </c>
      <c r="DB4">
        <f t="shared" si="1"/>
        <v>103</v>
      </c>
      <c r="DC4">
        <f t="shared" si="1"/>
        <v>104</v>
      </c>
      <c r="DD4">
        <f t="shared" si="1"/>
        <v>105</v>
      </c>
      <c r="DE4">
        <f t="shared" si="1"/>
        <v>106</v>
      </c>
      <c r="DF4">
        <f t="shared" si="1"/>
        <v>107</v>
      </c>
      <c r="DG4">
        <f t="shared" si="1"/>
        <v>108</v>
      </c>
      <c r="DH4">
        <f t="shared" si="1"/>
        <v>109</v>
      </c>
      <c r="DI4">
        <f t="shared" si="1"/>
        <v>110</v>
      </c>
      <c r="DJ4">
        <f t="shared" si="1"/>
        <v>111</v>
      </c>
      <c r="DK4">
        <f t="shared" si="1"/>
        <v>112</v>
      </c>
      <c r="DL4">
        <f t="shared" si="1"/>
        <v>113</v>
      </c>
      <c r="DM4">
        <f t="shared" si="1"/>
        <v>114</v>
      </c>
      <c r="DN4">
        <f t="shared" si="1"/>
        <v>115</v>
      </c>
      <c r="DO4">
        <f t="shared" si="1"/>
        <v>116</v>
      </c>
      <c r="DP4">
        <f t="shared" si="1"/>
        <v>117</v>
      </c>
      <c r="DQ4">
        <f t="shared" si="1"/>
        <v>118</v>
      </c>
      <c r="DR4">
        <f t="shared" si="1"/>
        <v>119</v>
      </c>
      <c r="DS4">
        <f t="shared" si="1"/>
        <v>120</v>
      </c>
      <c r="DT4">
        <f t="shared" si="1"/>
        <v>121</v>
      </c>
      <c r="DU4">
        <f t="shared" si="1"/>
        <v>122</v>
      </c>
      <c r="DV4">
        <f t="shared" si="1"/>
        <v>123</v>
      </c>
      <c r="DW4">
        <f t="shared" si="1"/>
        <v>124</v>
      </c>
      <c r="DX4">
        <f t="shared" si="1"/>
        <v>125</v>
      </c>
      <c r="DY4">
        <f t="shared" si="1"/>
        <v>126</v>
      </c>
      <c r="DZ4">
        <f t="shared" si="1"/>
        <v>127</v>
      </c>
      <c r="EA4">
        <f t="shared" si="1"/>
        <v>128</v>
      </c>
      <c r="EB4">
        <f t="shared" si="1"/>
        <v>129</v>
      </c>
    </row>
    <row r="5" spans="1:134" x14ac:dyDescent="0.25">
      <c r="A5" s="22" t="s">
        <v>301</v>
      </c>
      <c r="B5" t="s">
        <v>302</v>
      </c>
      <c r="C5" s="9">
        <v>1</v>
      </c>
      <c r="D5" s="14">
        <v>7930</v>
      </c>
      <c r="E5" s="14">
        <v>24706</v>
      </c>
      <c r="F5" s="14">
        <v>9082</v>
      </c>
      <c r="G5" s="14">
        <v>41720</v>
      </c>
      <c r="H5" s="14">
        <v>60169</v>
      </c>
      <c r="I5" s="14">
        <v>36887</v>
      </c>
      <c r="J5" s="14">
        <v>4793</v>
      </c>
      <c r="K5" s="14">
        <v>15684</v>
      </c>
      <c r="L5" s="14">
        <v>13921</v>
      </c>
      <c r="M5" s="14">
        <v>3562</v>
      </c>
      <c r="N5" s="14">
        <v>1885</v>
      </c>
      <c r="O5" s="14">
        <v>317</v>
      </c>
      <c r="P5" s="14">
        <v>343</v>
      </c>
      <c r="Q5" s="14">
        <v>809</v>
      </c>
      <c r="R5" s="14">
        <v>177</v>
      </c>
      <c r="S5" s="14">
        <v>0</v>
      </c>
      <c r="T5" s="14">
        <v>67</v>
      </c>
      <c r="U5" s="14">
        <v>0</v>
      </c>
      <c r="V5" s="14">
        <v>0</v>
      </c>
      <c r="W5" s="14">
        <v>0</v>
      </c>
      <c r="X5" s="14">
        <v>79</v>
      </c>
      <c r="Y5" s="14">
        <v>23</v>
      </c>
      <c r="Z5" s="14">
        <v>0</v>
      </c>
      <c r="AA5" s="14">
        <v>0</v>
      </c>
      <c r="AB5" s="14">
        <v>0</v>
      </c>
      <c r="AC5" s="14">
        <v>91</v>
      </c>
      <c r="AD5" s="14">
        <v>158</v>
      </c>
      <c r="AE5" s="14">
        <v>45</v>
      </c>
      <c r="AF5" s="14">
        <v>9</v>
      </c>
      <c r="AG5" s="14">
        <v>75</v>
      </c>
      <c r="AH5" s="14">
        <v>611</v>
      </c>
      <c r="AI5" s="14">
        <v>1491</v>
      </c>
      <c r="AJ5" s="14">
        <v>0</v>
      </c>
      <c r="AK5" s="14">
        <v>16</v>
      </c>
      <c r="AL5" s="14">
        <v>155</v>
      </c>
      <c r="AM5" s="14">
        <v>87</v>
      </c>
      <c r="AN5" s="14">
        <v>1404</v>
      </c>
      <c r="AO5" s="14">
        <v>0</v>
      </c>
      <c r="AP5" s="14">
        <v>0</v>
      </c>
      <c r="AQ5" s="14">
        <v>0</v>
      </c>
      <c r="AR5" s="14">
        <v>0</v>
      </c>
      <c r="AS5" s="14">
        <v>24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18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4">
        <v>0</v>
      </c>
      <c r="BL5" s="14">
        <v>0</v>
      </c>
      <c r="BM5" s="14">
        <v>0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9">
        <v>0</v>
      </c>
      <c r="CH5" s="19">
        <v>0</v>
      </c>
      <c r="CI5" s="19">
        <v>0</v>
      </c>
      <c r="CJ5" s="19">
        <v>0</v>
      </c>
      <c r="CK5" s="19">
        <v>0</v>
      </c>
      <c r="CL5" s="19">
        <v>0</v>
      </c>
      <c r="CM5" s="19">
        <v>0</v>
      </c>
      <c r="CN5" s="19">
        <v>0</v>
      </c>
      <c r="CO5" s="19">
        <v>318</v>
      </c>
      <c r="CP5" s="19">
        <v>3</v>
      </c>
      <c r="CQ5" s="19">
        <v>1043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22</v>
      </c>
      <c r="DA5" s="19">
        <v>0</v>
      </c>
      <c r="DB5" s="19">
        <v>0</v>
      </c>
      <c r="DC5" s="19">
        <v>0</v>
      </c>
      <c r="DD5" s="19">
        <v>0</v>
      </c>
      <c r="DE5" s="19">
        <v>0</v>
      </c>
      <c r="DF5" s="19">
        <v>0</v>
      </c>
      <c r="DG5" s="19">
        <v>3</v>
      </c>
      <c r="DH5" s="19">
        <v>0</v>
      </c>
      <c r="DI5" s="19">
        <v>0</v>
      </c>
      <c r="DJ5" s="19">
        <v>0</v>
      </c>
      <c r="DK5" s="19">
        <v>0</v>
      </c>
      <c r="DL5" s="19">
        <v>0</v>
      </c>
      <c r="DM5" s="19">
        <v>0</v>
      </c>
      <c r="DN5" s="19">
        <v>0</v>
      </c>
      <c r="DO5" s="19">
        <v>0</v>
      </c>
      <c r="DP5" s="19">
        <v>0</v>
      </c>
      <c r="DQ5" s="19">
        <v>0</v>
      </c>
      <c r="DR5" s="19">
        <v>0</v>
      </c>
      <c r="DS5" s="19">
        <v>0</v>
      </c>
      <c r="DT5" s="19">
        <v>0</v>
      </c>
      <c r="DU5" s="19">
        <v>0</v>
      </c>
      <c r="DV5" s="19">
        <v>0</v>
      </c>
      <c r="DW5" s="19">
        <v>0</v>
      </c>
      <c r="DX5" s="19">
        <v>0</v>
      </c>
      <c r="DY5" s="19">
        <v>0</v>
      </c>
      <c r="DZ5" s="19">
        <v>0</v>
      </c>
      <c r="EA5" s="19">
        <v>0</v>
      </c>
      <c r="EB5" s="19">
        <v>227727</v>
      </c>
      <c r="ED5" s="13">
        <f>EB5-SUM(D5:EA5)</f>
        <v>0</v>
      </c>
    </row>
    <row r="6" spans="1:134" x14ac:dyDescent="0.25">
      <c r="A6" s="22" t="s">
        <v>303</v>
      </c>
      <c r="B6" t="s">
        <v>304</v>
      </c>
      <c r="C6" s="10">
        <f>C5+1</f>
        <v>2</v>
      </c>
      <c r="D6" s="14">
        <v>271</v>
      </c>
      <c r="E6" s="14">
        <v>1478</v>
      </c>
      <c r="F6" s="14">
        <v>12</v>
      </c>
      <c r="G6" s="14">
        <v>219</v>
      </c>
      <c r="H6" s="14">
        <v>1328</v>
      </c>
      <c r="I6" s="14">
        <v>1754</v>
      </c>
      <c r="J6" s="14">
        <v>44</v>
      </c>
      <c r="K6" s="14">
        <v>538</v>
      </c>
      <c r="L6" s="14">
        <v>333</v>
      </c>
      <c r="M6" s="14">
        <v>46981</v>
      </c>
      <c r="N6" s="14">
        <v>17804</v>
      </c>
      <c r="O6" s="14">
        <v>5975</v>
      </c>
      <c r="P6" s="14">
        <v>17595</v>
      </c>
      <c r="Q6" s="14">
        <v>1018</v>
      </c>
      <c r="R6" s="14">
        <v>284</v>
      </c>
      <c r="S6" s="14">
        <v>0</v>
      </c>
      <c r="T6" s="14">
        <v>320</v>
      </c>
      <c r="U6" s="14">
        <v>0</v>
      </c>
      <c r="V6" s="14">
        <v>0</v>
      </c>
      <c r="W6" s="14">
        <v>0</v>
      </c>
      <c r="X6" s="14">
        <v>278</v>
      </c>
      <c r="Y6" s="14">
        <v>37</v>
      </c>
      <c r="Z6" s="14">
        <v>19</v>
      </c>
      <c r="AA6" s="14">
        <v>0</v>
      </c>
      <c r="AB6" s="14">
        <v>0</v>
      </c>
      <c r="AC6" s="14">
        <v>815</v>
      </c>
      <c r="AD6" s="14">
        <v>55</v>
      </c>
      <c r="AE6" s="14">
        <v>23</v>
      </c>
      <c r="AF6" s="14">
        <v>2</v>
      </c>
      <c r="AG6" s="14">
        <v>34</v>
      </c>
      <c r="AH6" s="14">
        <v>32</v>
      </c>
      <c r="AI6" s="14">
        <v>565</v>
      </c>
      <c r="AJ6" s="14">
        <v>0</v>
      </c>
      <c r="AK6" s="14">
        <v>18</v>
      </c>
      <c r="AL6" s="14">
        <v>201</v>
      </c>
      <c r="AM6" s="14">
        <v>49</v>
      </c>
      <c r="AN6" s="14">
        <v>320</v>
      </c>
      <c r="AO6" s="14">
        <v>0</v>
      </c>
      <c r="AP6" s="14">
        <v>0</v>
      </c>
      <c r="AQ6" s="14">
        <v>0</v>
      </c>
      <c r="AR6" s="14">
        <v>0</v>
      </c>
      <c r="AS6" s="14">
        <v>23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4">
        <v>0</v>
      </c>
      <c r="BL6" s="14">
        <v>0</v>
      </c>
      <c r="BM6" s="14">
        <v>0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9">
        <v>0</v>
      </c>
      <c r="CH6" s="19">
        <v>0</v>
      </c>
      <c r="CI6" s="19">
        <v>0</v>
      </c>
      <c r="CJ6" s="19">
        <v>0</v>
      </c>
      <c r="CK6" s="19">
        <v>0</v>
      </c>
      <c r="CL6" s="19">
        <v>0</v>
      </c>
      <c r="CM6" s="19">
        <v>0</v>
      </c>
      <c r="CN6" s="19">
        <v>0</v>
      </c>
      <c r="CO6" s="19">
        <v>633</v>
      </c>
      <c r="CP6" s="19">
        <v>5</v>
      </c>
      <c r="CQ6" s="19">
        <v>2185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83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2</v>
      </c>
      <c r="DH6" s="19">
        <v>0</v>
      </c>
      <c r="DI6" s="19">
        <v>0</v>
      </c>
      <c r="DJ6" s="19">
        <v>0</v>
      </c>
      <c r="DK6" s="19">
        <v>0</v>
      </c>
      <c r="DL6" s="19">
        <v>0</v>
      </c>
      <c r="DM6" s="19">
        <v>0</v>
      </c>
      <c r="DN6" s="19">
        <v>0</v>
      </c>
      <c r="DO6" s="19">
        <v>0</v>
      </c>
      <c r="DP6" s="19">
        <v>0</v>
      </c>
      <c r="DQ6" s="19">
        <v>0</v>
      </c>
      <c r="DR6" s="19">
        <v>0</v>
      </c>
      <c r="DS6" s="19">
        <v>0</v>
      </c>
      <c r="DT6" s="19">
        <v>0</v>
      </c>
      <c r="DU6" s="19">
        <v>0</v>
      </c>
      <c r="DV6" s="19">
        <v>0</v>
      </c>
      <c r="DW6" s="19">
        <v>0</v>
      </c>
      <c r="DX6" s="19">
        <v>0</v>
      </c>
      <c r="DY6" s="19">
        <v>0</v>
      </c>
      <c r="DZ6" s="19">
        <v>0</v>
      </c>
      <c r="EA6" s="19">
        <v>0</v>
      </c>
      <c r="EB6" s="19">
        <v>101333</v>
      </c>
      <c r="ED6" s="13">
        <f t="shared" ref="ED6:ED75" si="2">EB6-SUM(D6:EA6)</f>
        <v>0</v>
      </c>
    </row>
    <row r="7" spans="1:134" x14ac:dyDescent="0.25">
      <c r="A7" s="22" t="s">
        <v>305</v>
      </c>
      <c r="B7" t="s">
        <v>306</v>
      </c>
      <c r="C7" s="10">
        <f t="shared" ref="C7:C70" si="3">C6+1</f>
        <v>3</v>
      </c>
      <c r="D7" s="14">
        <v>8</v>
      </c>
      <c r="E7" s="14">
        <v>43</v>
      </c>
      <c r="F7" s="14">
        <v>0</v>
      </c>
      <c r="G7" s="14">
        <v>1</v>
      </c>
      <c r="H7" s="14">
        <v>23</v>
      </c>
      <c r="I7" s="14">
        <v>93</v>
      </c>
      <c r="J7" s="14">
        <v>0</v>
      </c>
      <c r="K7" s="14">
        <v>19</v>
      </c>
      <c r="L7" s="14">
        <v>45</v>
      </c>
      <c r="M7" s="14">
        <v>171</v>
      </c>
      <c r="N7" s="14">
        <v>51</v>
      </c>
      <c r="O7" s="14">
        <v>0</v>
      </c>
      <c r="P7" s="14">
        <v>9</v>
      </c>
      <c r="Q7" s="14">
        <v>18589</v>
      </c>
      <c r="R7" s="14">
        <v>7522</v>
      </c>
      <c r="S7" s="14">
        <v>0</v>
      </c>
      <c r="T7" s="14">
        <v>27</v>
      </c>
      <c r="U7" s="14">
        <v>0</v>
      </c>
      <c r="V7" s="14">
        <v>0</v>
      </c>
      <c r="W7" s="14">
        <v>0</v>
      </c>
      <c r="X7" s="14">
        <v>3</v>
      </c>
      <c r="Y7" s="14">
        <v>1</v>
      </c>
      <c r="Z7" s="14">
        <v>0</v>
      </c>
      <c r="AA7" s="14">
        <v>3</v>
      </c>
      <c r="AB7" s="14">
        <v>0</v>
      </c>
      <c r="AC7" s="14">
        <v>4</v>
      </c>
      <c r="AD7" s="14">
        <v>3</v>
      </c>
      <c r="AE7" s="14">
        <v>11</v>
      </c>
      <c r="AF7" s="14">
        <v>2</v>
      </c>
      <c r="AG7" s="14">
        <v>1</v>
      </c>
      <c r="AH7" s="14">
        <v>7</v>
      </c>
      <c r="AI7" s="14">
        <v>233</v>
      </c>
      <c r="AJ7" s="14">
        <v>0</v>
      </c>
      <c r="AK7" s="14">
        <v>2</v>
      </c>
      <c r="AL7" s="14">
        <v>7</v>
      </c>
      <c r="AM7" s="14">
        <v>1</v>
      </c>
      <c r="AN7" s="14">
        <v>12</v>
      </c>
      <c r="AO7" s="14">
        <v>0</v>
      </c>
      <c r="AP7" s="14">
        <v>0</v>
      </c>
      <c r="AQ7" s="14">
        <v>0</v>
      </c>
      <c r="AR7" s="14">
        <v>0</v>
      </c>
      <c r="AS7" s="14">
        <v>5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9">
        <v>0</v>
      </c>
      <c r="CH7" s="19">
        <v>0</v>
      </c>
      <c r="CI7" s="19">
        <v>0</v>
      </c>
      <c r="CJ7" s="19">
        <v>0</v>
      </c>
      <c r="CK7" s="19">
        <v>0</v>
      </c>
      <c r="CL7" s="19">
        <v>0</v>
      </c>
      <c r="CM7" s="19">
        <v>0</v>
      </c>
      <c r="CN7" s="19">
        <v>0</v>
      </c>
      <c r="CO7" s="19">
        <v>38</v>
      </c>
      <c r="CP7" s="19">
        <v>0</v>
      </c>
      <c r="CQ7" s="19">
        <v>130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9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2</v>
      </c>
      <c r="DH7" s="19">
        <v>0</v>
      </c>
      <c r="DI7" s="19">
        <v>0</v>
      </c>
      <c r="DJ7" s="19">
        <v>0</v>
      </c>
      <c r="DK7" s="19">
        <v>0</v>
      </c>
      <c r="DL7" s="19">
        <v>0</v>
      </c>
      <c r="DM7" s="19">
        <v>0</v>
      </c>
      <c r="DN7" s="19">
        <v>0</v>
      </c>
      <c r="DO7" s="19">
        <v>0</v>
      </c>
      <c r="DP7" s="19">
        <v>0</v>
      </c>
      <c r="DQ7" s="19">
        <v>0</v>
      </c>
      <c r="DR7" s="19">
        <v>0</v>
      </c>
      <c r="DS7" s="19">
        <v>0</v>
      </c>
      <c r="DT7" s="19">
        <v>0</v>
      </c>
      <c r="DU7" s="19">
        <v>0</v>
      </c>
      <c r="DV7" s="19">
        <v>0</v>
      </c>
      <c r="DW7" s="19">
        <v>0</v>
      </c>
      <c r="DX7" s="19">
        <v>0</v>
      </c>
      <c r="DY7" s="19">
        <v>0</v>
      </c>
      <c r="DZ7" s="19">
        <v>0</v>
      </c>
      <c r="EA7" s="19">
        <v>0</v>
      </c>
      <c r="EB7" s="19">
        <v>27075</v>
      </c>
      <c r="ED7" s="13">
        <f t="shared" si="2"/>
        <v>0</v>
      </c>
    </row>
    <row r="8" spans="1:134" x14ac:dyDescent="0.25">
      <c r="A8" s="22" t="s">
        <v>307</v>
      </c>
      <c r="B8" t="s">
        <v>308</v>
      </c>
      <c r="C8" s="10">
        <f t="shared" si="3"/>
        <v>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1043</v>
      </c>
      <c r="T8" s="14">
        <v>15457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34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15</v>
      </c>
      <c r="AK8" s="14">
        <v>432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448</v>
      </c>
      <c r="BE8" s="14">
        <v>78</v>
      </c>
      <c r="BF8" s="14">
        <v>0</v>
      </c>
      <c r="BG8" s="14">
        <v>28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122</v>
      </c>
      <c r="BP8" s="14">
        <v>73</v>
      </c>
      <c r="BQ8" s="14">
        <v>318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12</v>
      </c>
      <c r="CF8" s="14">
        <v>0</v>
      </c>
      <c r="CG8" s="19">
        <v>0</v>
      </c>
      <c r="CH8" s="19">
        <v>0</v>
      </c>
      <c r="CI8" s="19">
        <v>0</v>
      </c>
      <c r="CJ8" s="19">
        <v>0</v>
      </c>
      <c r="CK8" s="19">
        <v>0</v>
      </c>
      <c r="CL8" s="19">
        <v>0</v>
      </c>
      <c r="CM8" s="19">
        <v>0</v>
      </c>
      <c r="CN8" s="19">
        <v>0</v>
      </c>
      <c r="CO8" s="19">
        <v>0</v>
      </c>
      <c r="CP8" s="19">
        <v>0</v>
      </c>
      <c r="CQ8" s="19">
        <v>0</v>
      </c>
      <c r="CR8" s="19">
        <v>0</v>
      </c>
      <c r="CS8" s="19">
        <v>18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>
        <v>0</v>
      </c>
      <c r="DF8" s="19">
        <v>0</v>
      </c>
      <c r="DG8" s="19">
        <v>38</v>
      </c>
      <c r="DH8" s="19">
        <v>0</v>
      </c>
      <c r="DI8" s="19">
        <v>0</v>
      </c>
      <c r="DJ8" s="19">
        <v>4</v>
      </c>
      <c r="DK8" s="19">
        <v>0</v>
      </c>
      <c r="DL8" s="19">
        <v>0</v>
      </c>
      <c r="DM8" s="19">
        <v>0</v>
      </c>
      <c r="DN8" s="19">
        <v>0</v>
      </c>
      <c r="DO8" s="19">
        <v>0</v>
      </c>
      <c r="DP8" s="19">
        <v>0</v>
      </c>
      <c r="DQ8" s="19">
        <v>0</v>
      </c>
      <c r="DR8" s="19">
        <v>0</v>
      </c>
      <c r="DS8" s="19">
        <v>0</v>
      </c>
      <c r="DT8" s="19">
        <v>0</v>
      </c>
      <c r="DU8" s="19">
        <v>0</v>
      </c>
      <c r="DV8" s="19">
        <v>0</v>
      </c>
      <c r="DW8" s="19">
        <v>0</v>
      </c>
      <c r="DX8" s="19">
        <v>0</v>
      </c>
      <c r="DY8" s="19">
        <v>0</v>
      </c>
      <c r="DZ8" s="19">
        <v>0</v>
      </c>
      <c r="EA8" s="19">
        <v>0</v>
      </c>
      <c r="EB8" s="19">
        <v>18120</v>
      </c>
      <c r="ED8" s="13">
        <f t="shared" si="2"/>
        <v>0</v>
      </c>
    </row>
    <row r="9" spans="1:134" x14ac:dyDescent="0.25">
      <c r="A9" s="22" t="s">
        <v>309</v>
      </c>
      <c r="B9" t="s">
        <v>310</v>
      </c>
      <c r="C9" s="10">
        <f t="shared" si="3"/>
        <v>5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174534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2187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80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897</v>
      </c>
      <c r="CF9" s="14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23</v>
      </c>
      <c r="CM9" s="19">
        <v>0</v>
      </c>
      <c r="CN9" s="19">
        <v>0</v>
      </c>
      <c r="CO9" s="19">
        <v>0</v>
      </c>
      <c r="CP9" s="19">
        <v>10969</v>
      </c>
      <c r="CQ9" s="19">
        <v>0</v>
      </c>
      <c r="CR9" s="19">
        <v>0</v>
      </c>
      <c r="CS9" s="19">
        <v>34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230</v>
      </c>
      <c r="DH9" s="19">
        <v>0</v>
      </c>
      <c r="DI9" s="19">
        <v>0</v>
      </c>
      <c r="DJ9" s="19">
        <v>43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0</v>
      </c>
      <c r="DV9" s="19">
        <v>0</v>
      </c>
      <c r="DW9" s="19">
        <v>0</v>
      </c>
      <c r="DX9" s="19">
        <v>0</v>
      </c>
      <c r="DY9" s="19">
        <v>0</v>
      </c>
      <c r="DZ9" s="19">
        <v>0</v>
      </c>
      <c r="EA9" s="19">
        <v>0</v>
      </c>
      <c r="EB9" s="19">
        <v>188997</v>
      </c>
      <c r="ED9" s="13">
        <f t="shared" si="2"/>
        <v>0</v>
      </c>
    </row>
    <row r="10" spans="1:134" x14ac:dyDescent="0.25">
      <c r="A10" s="22" t="s">
        <v>311</v>
      </c>
      <c r="B10" t="s">
        <v>312</v>
      </c>
      <c r="C10" s="10">
        <f t="shared" si="3"/>
        <v>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71100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0</v>
      </c>
      <c r="DD10" s="19">
        <v>0</v>
      </c>
      <c r="DE10" s="19">
        <v>0</v>
      </c>
      <c r="DF10" s="19">
        <v>0</v>
      </c>
      <c r="DG10" s="19">
        <v>40</v>
      </c>
      <c r="DH10" s="19">
        <v>0</v>
      </c>
      <c r="DI10" s="19">
        <v>0</v>
      </c>
      <c r="DJ10" s="19">
        <v>437</v>
      </c>
      <c r="DK10" s="19">
        <v>0</v>
      </c>
      <c r="DL10" s="19">
        <v>0</v>
      </c>
      <c r="DM10" s="19">
        <v>0</v>
      </c>
      <c r="DN10" s="19">
        <v>0</v>
      </c>
      <c r="DO10" s="19">
        <v>0</v>
      </c>
      <c r="DP10" s="19">
        <v>0</v>
      </c>
      <c r="DQ10" s="19">
        <v>0</v>
      </c>
      <c r="DR10" s="19">
        <v>0</v>
      </c>
      <c r="DS10" s="19">
        <v>0</v>
      </c>
      <c r="DT10" s="19">
        <v>0</v>
      </c>
      <c r="DU10" s="19">
        <v>0</v>
      </c>
      <c r="DV10" s="19">
        <v>0</v>
      </c>
      <c r="DW10" s="19">
        <v>0</v>
      </c>
      <c r="DX10" s="19">
        <v>0</v>
      </c>
      <c r="DY10" s="19">
        <v>0</v>
      </c>
      <c r="DZ10" s="19">
        <v>0</v>
      </c>
      <c r="EA10" s="19">
        <v>0</v>
      </c>
      <c r="EB10" s="19">
        <v>71577</v>
      </c>
      <c r="ED10" s="13">
        <f t="shared" si="2"/>
        <v>0</v>
      </c>
    </row>
    <row r="11" spans="1:134" x14ac:dyDescent="0.25">
      <c r="A11" s="22" t="s">
        <v>313</v>
      </c>
      <c r="B11" t="s">
        <v>314</v>
      </c>
      <c r="C11" s="10">
        <f t="shared" si="3"/>
        <v>7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51</v>
      </c>
      <c r="U11" s="14">
        <v>0</v>
      </c>
      <c r="V11" s="14">
        <v>9</v>
      </c>
      <c r="W11" s="14">
        <v>11144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20</v>
      </c>
      <c r="BR11" s="14">
        <v>0</v>
      </c>
      <c r="BS11" s="14">
        <v>0</v>
      </c>
      <c r="BT11" s="14">
        <v>370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  <c r="CM11" s="19">
        <v>0</v>
      </c>
      <c r="CN11" s="19">
        <v>0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9">
        <v>0</v>
      </c>
      <c r="DM11" s="19">
        <v>0</v>
      </c>
      <c r="DN11" s="19">
        <v>0</v>
      </c>
      <c r="DO11" s="19">
        <v>0</v>
      </c>
      <c r="DP11" s="19">
        <v>0</v>
      </c>
      <c r="DQ11" s="19">
        <v>0</v>
      </c>
      <c r="DR11" s="19">
        <v>0</v>
      </c>
      <c r="DS11" s="19">
        <v>0</v>
      </c>
      <c r="DT11" s="19">
        <v>0</v>
      </c>
      <c r="DU11" s="19">
        <v>0</v>
      </c>
      <c r="DV11" s="19">
        <v>0</v>
      </c>
      <c r="DW11" s="19">
        <v>0</v>
      </c>
      <c r="DX11" s="19">
        <v>0</v>
      </c>
      <c r="DY11" s="19">
        <v>0</v>
      </c>
      <c r="DZ11" s="19">
        <v>0</v>
      </c>
      <c r="EA11" s="19">
        <v>0</v>
      </c>
      <c r="EB11" s="19">
        <v>11594</v>
      </c>
      <c r="ED11" s="13">
        <f t="shared" si="2"/>
        <v>0</v>
      </c>
    </row>
    <row r="12" spans="1:134" x14ac:dyDescent="0.25">
      <c r="A12" s="22" t="s">
        <v>315</v>
      </c>
      <c r="B12" t="s">
        <v>316</v>
      </c>
      <c r="C12" s="10">
        <f t="shared" si="3"/>
        <v>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84308</v>
      </c>
      <c r="Y12" s="14">
        <v>9867</v>
      </c>
      <c r="Z12" s="14">
        <v>33404</v>
      </c>
      <c r="AA12" s="14">
        <v>2946</v>
      </c>
      <c r="AB12" s="14">
        <v>13315</v>
      </c>
      <c r="AC12" s="14">
        <v>30898</v>
      </c>
      <c r="AD12" s="14">
        <v>0</v>
      </c>
      <c r="AE12" s="14">
        <v>292</v>
      </c>
      <c r="AF12" s="14">
        <v>290</v>
      </c>
      <c r="AG12" s="14">
        <v>0</v>
      </c>
      <c r="AH12" s="14">
        <v>0</v>
      </c>
      <c r="AI12" s="14">
        <v>29</v>
      </c>
      <c r="AJ12" s="14">
        <v>3718</v>
      </c>
      <c r="AK12" s="14">
        <v>735</v>
      </c>
      <c r="AL12" s="14">
        <v>50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6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25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258</v>
      </c>
      <c r="CF12" s="14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0</v>
      </c>
      <c r="CN12" s="19">
        <v>0</v>
      </c>
      <c r="CO12" s="19">
        <v>0</v>
      </c>
      <c r="CP12" s="19">
        <v>0</v>
      </c>
      <c r="CQ12" s="19">
        <v>0</v>
      </c>
      <c r="CR12" s="19">
        <v>0</v>
      </c>
      <c r="CS12" s="19">
        <v>364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118</v>
      </c>
      <c r="DH12" s="19">
        <v>0</v>
      </c>
      <c r="DI12" s="19">
        <v>0</v>
      </c>
      <c r="DJ12" s="19">
        <v>174</v>
      </c>
      <c r="DK12" s="19">
        <v>0</v>
      </c>
      <c r="DL12" s="19">
        <v>0</v>
      </c>
      <c r="DM12" s="19">
        <v>0</v>
      </c>
      <c r="DN12" s="19">
        <v>0</v>
      </c>
      <c r="DO12" s="19">
        <v>0</v>
      </c>
      <c r="DP12" s="19">
        <v>0</v>
      </c>
      <c r="DQ12" s="19">
        <v>0</v>
      </c>
      <c r="DR12" s="19">
        <v>0</v>
      </c>
      <c r="DS12" s="19">
        <v>0</v>
      </c>
      <c r="DT12" s="19">
        <v>0</v>
      </c>
      <c r="DU12" s="19">
        <v>0</v>
      </c>
      <c r="DV12" s="19">
        <v>0</v>
      </c>
      <c r="DW12" s="19">
        <v>0</v>
      </c>
      <c r="DX12" s="19">
        <v>0</v>
      </c>
      <c r="DY12" s="19">
        <v>0</v>
      </c>
      <c r="DZ12" s="19">
        <v>0</v>
      </c>
      <c r="EA12" s="19">
        <v>0</v>
      </c>
      <c r="EB12" s="19">
        <v>180797</v>
      </c>
      <c r="ED12" s="13">
        <f t="shared" si="2"/>
        <v>0</v>
      </c>
    </row>
    <row r="13" spans="1:134" x14ac:dyDescent="0.25">
      <c r="A13" s="22" t="s">
        <v>317</v>
      </c>
      <c r="B13" t="s">
        <v>318</v>
      </c>
      <c r="C13" s="10">
        <f t="shared" si="3"/>
        <v>9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40418</v>
      </c>
      <c r="AE13" s="14">
        <v>0</v>
      </c>
      <c r="AF13" s="14">
        <v>0</v>
      </c>
      <c r="AG13" s="14">
        <v>16</v>
      </c>
      <c r="AH13" s="14">
        <v>0</v>
      </c>
      <c r="AI13" s="14">
        <v>67</v>
      </c>
      <c r="AJ13" s="14">
        <v>0</v>
      </c>
      <c r="AK13" s="14">
        <v>75</v>
      </c>
      <c r="AL13" s="14">
        <v>18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18332</v>
      </c>
      <c r="BD13" s="14">
        <v>0</v>
      </c>
      <c r="BE13" s="14">
        <v>0</v>
      </c>
      <c r="BF13" s="14">
        <v>27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15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973</v>
      </c>
      <c r="CF13" s="14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6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206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140</v>
      </c>
      <c r="DH13" s="19">
        <v>0</v>
      </c>
      <c r="DI13" s="19">
        <v>0</v>
      </c>
      <c r="DJ13" s="19">
        <v>28</v>
      </c>
      <c r="DK13" s="19">
        <v>0</v>
      </c>
      <c r="DL13" s="19">
        <v>0</v>
      </c>
      <c r="DM13" s="19">
        <v>0</v>
      </c>
      <c r="DN13" s="19">
        <v>0</v>
      </c>
      <c r="DO13" s="19">
        <v>0</v>
      </c>
      <c r="DP13" s="19">
        <v>0</v>
      </c>
      <c r="DQ13" s="19">
        <v>0</v>
      </c>
      <c r="DR13" s="19">
        <v>0</v>
      </c>
      <c r="DS13" s="19">
        <v>0</v>
      </c>
      <c r="DT13" s="19">
        <v>0</v>
      </c>
      <c r="DU13" s="19">
        <v>0</v>
      </c>
      <c r="DV13" s="19">
        <v>0</v>
      </c>
      <c r="DW13" s="19">
        <v>0</v>
      </c>
      <c r="DX13" s="19">
        <v>0</v>
      </c>
      <c r="DY13" s="19">
        <v>0</v>
      </c>
      <c r="DZ13" s="19">
        <v>0</v>
      </c>
      <c r="EA13" s="19">
        <v>0</v>
      </c>
      <c r="EB13" s="19">
        <v>60321</v>
      </c>
      <c r="ED13" s="13">
        <f t="shared" si="2"/>
        <v>0</v>
      </c>
    </row>
    <row r="14" spans="1:134" x14ac:dyDescent="0.25">
      <c r="A14" s="22" t="s">
        <v>319</v>
      </c>
      <c r="B14" t="s">
        <v>60</v>
      </c>
      <c r="C14" s="10">
        <f t="shared" si="3"/>
        <v>10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13</v>
      </c>
      <c r="U14" s="14">
        <v>0</v>
      </c>
      <c r="V14" s="14">
        <v>0</v>
      </c>
      <c r="W14" s="14">
        <v>0</v>
      </c>
      <c r="X14" s="14">
        <v>2093</v>
      </c>
      <c r="Y14" s="14">
        <v>157</v>
      </c>
      <c r="Z14" s="14">
        <v>944</v>
      </c>
      <c r="AA14" s="14">
        <v>39</v>
      </c>
      <c r="AB14" s="14">
        <v>35</v>
      </c>
      <c r="AC14" s="14">
        <v>1555</v>
      </c>
      <c r="AD14" s="14">
        <v>236</v>
      </c>
      <c r="AE14" s="14">
        <v>19965</v>
      </c>
      <c r="AF14" s="14">
        <v>46083</v>
      </c>
      <c r="AG14" s="14">
        <v>9189</v>
      </c>
      <c r="AH14" s="14">
        <v>10874</v>
      </c>
      <c r="AI14" s="14">
        <v>22998</v>
      </c>
      <c r="AJ14" s="14">
        <v>21407</v>
      </c>
      <c r="AK14" s="14">
        <v>61597</v>
      </c>
      <c r="AL14" s="14">
        <v>1351</v>
      </c>
      <c r="AM14" s="14">
        <v>10</v>
      </c>
      <c r="AN14" s="14">
        <v>85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1740</v>
      </c>
      <c r="BD14" s="14">
        <v>117</v>
      </c>
      <c r="BE14" s="14">
        <v>1160</v>
      </c>
      <c r="BF14" s="14">
        <v>310</v>
      </c>
      <c r="BG14" s="14">
        <v>0</v>
      </c>
      <c r="BH14" s="14">
        <v>0</v>
      </c>
      <c r="BI14" s="14">
        <v>895</v>
      </c>
      <c r="BJ14" s="14">
        <v>0</v>
      </c>
      <c r="BK14" s="14">
        <v>20</v>
      </c>
      <c r="BL14" s="14">
        <v>100</v>
      </c>
      <c r="BM14" s="14">
        <v>0</v>
      </c>
      <c r="BN14" s="14">
        <v>25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87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45</v>
      </c>
      <c r="CF14" s="14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6</v>
      </c>
      <c r="CM14" s="19">
        <v>0</v>
      </c>
      <c r="CN14" s="19">
        <v>0</v>
      </c>
      <c r="CO14" s="19">
        <v>0</v>
      </c>
      <c r="CP14" s="19">
        <v>0</v>
      </c>
      <c r="CQ14" s="19">
        <v>0</v>
      </c>
      <c r="CR14" s="19">
        <v>0</v>
      </c>
      <c r="CS14" s="19">
        <v>2748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571</v>
      </c>
      <c r="DH14" s="19">
        <v>0</v>
      </c>
      <c r="DI14" s="19">
        <v>0</v>
      </c>
      <c r="DJ14" s="19">
        <v>226</v>
      </c>
      <c r="DK14" s="19">
        <v>0</v>
      </c>
      <c r="DL14" s="19">
        <v>0</v>
      </c>
      <c r="DM14" s="19">
        <v>0</v>
      </c>
      <c r="DN14" s="19">
        <v>0</v>
      </c>
      <c r="DO14" s="19">
        <v>0</v>
      </c>
      <c r="DP14" s="19">
        <v>0</v>
      </c>
      <c r="DQ14" s="19">
        <v>0</v>
      </c>
      <c r="DR14" s="19">
        <v>0</v>
      </c>
      <c r="DS14" s="19">
        <v>0</v>
      </c>
      <c r="DT14" s="19">
        <v>0</v>
      </c>
      <c r="DU14" s="19">
        <v>0</v>
      </c>
      <c r="DV14" s="19">
        <v>0</v>
      </c>
      <c r="DW14" s="19">
        <v>0</v>
      </c>
      <c r="DX14" s="19">
        <v>0</v>
      </c>
      <c r="DY14" s="19">
        <v>0</v>
      </c>
      <c r="DZ14" s="19">
        <v>0</v>
      </c>
      <c r="EA14" s="19">
        <v>0</v>
      </c>
      <c r="EB14" s="19">
        <v>206681</v>
      </c>
      <c r="ED14" s="13">
        <f t="shared" si="2"/>
        <v>0</v>
      </c>
    </row>
    <row r="15" spans="1:134" x14ac:dyDescent="0.25">
      <c r="A15" s="22" t="s">
        <v>320</v>
      </c>
      <c r="B15" t="s">
        <v>321</v>
      </c>
      <c r="C15" s="10">
        <f t="shared" si="3"/>
        <v>11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32</v>
      </c>
      <c r="AE15" s="14">
        <v>304</v>
      </c>
      <c r="AF15" s="14">
        <v>0</v>
      </c>
      <c r="AG15" s="14">
        <v>0</v>
      </c>
      <c r="AH15" s="14">
        <v>0</v>
      </c>
      <c r="AI15" s="14">
        <v>14</v>
      </c>
      <c r="AJ15" s="14">
        <v>0</v>
      </c>
      <c r="AK15" s="14">
        <v>134</v>
      </c>
      <c r="AL15" s="14">
        <v>59739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133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176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60</v>
      </c>
      <c r="CF15" s="14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</v>
      </c>
      <c r="CN15" s="19">
        <v>0</v>
      </c>
      <c r="CO15" s="19">
        <v>0</v>
      </c>
      <c r="CP15" s="19">
        <v>0</v>
      </c>
      <c r="CQ15" s="19">
        <v>0</v>
      </c>
      <c r="CR15" s="19">
        <v>0</v>
      </c>
      <c r="CS15" s="19">
        <v>213</v>
      </c>
      <c r="CT15" s="19">
        <v>0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0</v>
      </c>
      <c r="DA15" s="19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140</v>
      </c>
      <c r="DH15" s="19">
        <v>0</v>
      </c>
      <c r="DI15" s="19">
        <v>0</v>
      </c>
      <c r="DJ15" s="19">
        <v>72</v>
      </c>
      <c r="DK15" s="19">
        <v>0</v>
      </c>
      <c r="DL15" s="19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19">
        <v>0</v>
      </c>
      <c r="DU15" s="19">
        <v>0</v>
      </c>
      <c r="DV15" s="19">
        <v>0</v>
      </c>
      <c r="DW15" s="19">
        <v>0</v>
      </c>
      <c r="DX15" s="19">
        <v>0</v>
      </c>
      <c r="DY15" s="19">
        <v>0</v>
      </c>
      <c r="DZ15" s="19">
        <v>0</v>
      </c>
      <c r="EA15" s="19">
        <v>0</v>
      </c>
      <c r="EB15" s="19">
        <v>61017</v>
      </c>
      <c r="ED15" s="13">
        <f t="shared" si="2"/>
        <v>0</v>
      </c>
    </row>
    <row r="16" spans="1:134" x14ac:dyDescent="0.25">
      <c r="A16" s="22" t="s">
        <v>322</v>
      </c>
      <c r="B16" t="s">
        <v>323</v>
      </c>
      <c r="C16" s="10">
        <f t="shared" si="3"/>
        <v>12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14276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16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  <c r="CM16" s="19">
        <v>0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48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0</v>
      </c>
      <c r="DJ16" s="19">
        <v>53</v>
      </c>
      <c r="DK16" s="19">
        <v>0</v>
      </c>
      <c r="DL16" s="19">
        <v>0</v>
      </c>
      <c r="DM16" s="19">
        <v>0</v>
      </c>
      <c r="DN16" s="19">
        <v>0</v>
      </c>
      <c r="DO16" s="19">
        <v>0</v>
      </c>
      <c r="DP16" s="19">
        <v>0</v>
      </c>
      <c r="DQ16" s="19">
        <v>0</v>
      </c>
      <c r="DR16" s="19">
        <v>0</v>
      </c>
      <c r="DS16" s="19">
        <v>0</v>
      </c>
      <c r="DT16" s="19">
        <v>0</v>
      </c>
      <c r="DU16" s="19">
        <v>0</v>
      </c>
      <c r="DV16" s="19">
        <v>0</v>
      </c>
      <c r="DW16" s="19">
        <v>0</v>
      </c>
      <c r="DX16" s="19">
        <v>0</v>
      </c>
      <c r="DY16" s="19">
        <v>0</v>
      </c>
      <c r="DZ16" s="19">
        <v>0</v>
      </c>
      <c r="EA16" s="19">
        <v>0</v>
      </c>
      <c r="EB16" s="19">
        <v>14393</v>
      </c>
      <c r="ED16" s="13">
        <f t="shared" si="2"/>
        <v>0</v>
      </c>
    </row>
    <row r="17" spans="1:134" x14ac:dyDescent="0.25">
      <c r="A17" s="22" t="s">
        <v>324</v>
      </c>
      <c r="B17" t="s">
        <v>325</v>
      </c>
      <c r="C17" s="10">
        <f t="shared" si="3"/>
        <v>13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6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7439</v>
      </c>
      <c r="AO17" s="14">
        <v>16488</v>
      </c>
      <c r="AP17" s="14">
        <v>18801</v>
      </c>
      <c r="AQ17" s="14">
        <v>451</v>
      </c>
      <c r="AR17" s="14">
        <v>28</v>
      </c>
      <c r="AS17" s="14">
        <v>11</v>
      </c>
      <c r="AT17" s="14">
        <v>0</v>
      </c>
      <c r="AU17" s="14">
        <v>23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335</v>
      </c>
      <c r="BH17" s="14">
        <v>0</v>
      </c>
      <c r="BI17" s="14">
        <v>0</v>
      </c>
      <c r="BJ17" s="14">
        <v>0</v>
      </c>
      <c r="BK17" s="14">
        <v>20</v>
      </c>
      <c r="BL17" s="14">
        <v>23</v>
      </c>
      <c r="BM17" s="14">
        <v>61</v>
      </c>
      <c r="BN17" s="14">
        <v>194</v>
      </c>
      <c r="BO17" s="14">
        <v>0</v>
      </c>
      <c r="BP17" s="14">
        <v>0</v>
      </c>
      <c r="BQ17" s="14">
        <v>20</v>
      </c>
      <c r="BR17" s="14">
        <v>0</v>
      </c>
      <c r="BS17" s="14">
        <v>0</v>
      </c>
      <c r="BT17" s="14">
        <v>0</v>
      </c>
      <c r="BU17" s="14">
        <v>0</v>
      </c>
      <c r="BV17" s="14">
        <v>19</v>
      </c>
      <c r="BW17" s="14">
        <v>0</v>
      </c>
      <c r="BX17" s="14">
        <v>0</v>
      </c>
      <c r="BY17" s="14">
        <v>0</v>
      </c>
      <c r="BZ17" s="14">
        <v>0</v>
      </c>
      <c r="CA17" s="14">
        <v>21</v>
      </c>
      <c r="CB17" s="14">
        <v>0</v>
      </c>
      <c r="CC17" s="14">
        <v>0</v>
      </c>
      <c r="CD17" s="14">
        <v>0</v>
      </c>
      <c r="CE17" s="14">
        <v>50</v>
      </c>
      <c r="CF17" s="14">
        <v>0</v>
      </c>
      <c r="CG17" s="19">
        <v>10</v>
      </c>
      <c r="CH17" s="19">
        <v>147</v>
      </c>
      <c r="CI17" s="19">
        <v>0</v>
      </c>
      <c r="CJ17" s="19">
        <v>11</v>
      </c>
      <c r="CK17" s="19">
        <v>106</v>
      </c>
      <c r="CL17" s="19">
        <v>0</v>
      </c>
      <c r="CM17" s="19">
        <v>0</v>
      </c>
      <c r="CN17" s="19">
        <v>0</v>
      </c>
      <c r="CO17" s="19">
        <v>0</v>
      </c>
      <c r="CP17" s="19">
        <v>0</v>
      </c>
      <c r="CQ17" s="19">
        <v>0</v>
      </c>
      <c r="CR17" s="19">
        <v>0</v>
      </c>
      <c r="CS17" s="19">
        <v>277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256</v>
      </c>
      <c r="DH17" s="19">
        <v>0</v>
      </c>
      <c r="DI17" s="19">
        <v>0</v>
      </c>
      <c r="DJ17" s="19">
        <v>46</v>
      </c>
      <c r="DK17" s="19">
        <v>0</v>
      </c>
      <c r="DL17" s="19">
        <v>0</v>
      </c>
      <c r="DM17" s="19">
        <v>0</v>
      </c>
      <c r="DN17" s="19">
        <v>0</v>
      </c>
      <c r="DO17" s="19">
        <v>0</v>
      </c>
      <c r="DP17" s="19">
        <v>0</v>
      </c>
      <c r="DQ17" s="19">
        <v>0</v>
      </c>
      <c r="DR17" s="19">
        <v>0</v>
      </c>
      <c r="DS17" s="19">
        <v>0</v>
      </c>
      <c r="DT17" s="19">
        <v>0</v>
      </c>
      <c r="DU17" s="19">
        <v>0</v>
      </c>
      <c r="DV17" s="19">
        <v>0</v>
      </c>
      <c r="DW17" s="19">
        <v>0</v>
      </c>
      <c r="DX17" s="19">
        <v>0</v>
      </c>
      <c r="DY17" s="19">
        <v>0</v>
      </c>
      <c r="DZ17" s="19">
        <v>0</v>
      </c>
      <c r="EA17" s="19">
        <v>0</v>
      </c>
      <c r="EB17" s="19">
        <v>44843</v>
      </c>
      <c r="ED17" s="13">
        <f t="shared" si="2"/>
        <v>0</v>
      </c>
    </row>
    <row r="18" spans="1:134" x14ac:dyDescent="0.25">
      <c r="A18" s="22" t="s">
        <v>326</v>
      </c>
      <c r="B18" t="s">
        <v>327</v>
      </c>
      <c r="C18" s="10">
        <f t="shared" si="3"/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16</v>
      </c>
      <c r="AO18" s="14">
        <v>197</v>
      </c>
      <c r="AP18" s="14">
        <v>93</v>
      </c>
      <c r="AQ18" s="14">
        <v>58322</v>
      </c>
      <c r="AR18" s="14">
        <v>187</v>
      </c>
      <c r="AS18" s="14">
        <v>0</v>
      </c>
      <c r="AT18" s="14">
        <v>0</v>
      </c>
      <c r="AU18" s="14">
        <v>0</v>
      </c>
      <c r="AV18" s="14">
        <v>7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6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8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26</v>
      </c>
      <c r="CF18" s="14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29</v>
      </c>
      <c r="CL18" s="19">
        <v>0</v>
      </c>
      <c r="CM18" s="19">
        <v>0</v>
      </c>
      <c r="CN18" s="19">
        <v>0</v>
      </c>
      <c r="CO18" s="19">
        <v>0</v>
      </c>
      <c r="CP18" s="19">
        <v>0</v>
      </c>
      <c r="CQ18" s="19">
        <v>0</v>
      </c>
      <c r="CR18" s="19">
        <v>0</v>
      </c>
      <c r="CS18" s="19">
        <v>250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62</v>
      </c>
      <c r="DH18" s="19">
        <v>0</v>
      </c>
      <c r="DI18" s="19">
        <v>0</v>
      </c>
      <c r="DJ18" s="19">
        <v>77</v>
      </c>
      <c r="DK18" s="19">
        <v>0</v>
      </c>
      <c r="DL18" s="19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19">
        <v>0</v>
      </c>
      <c r="DU18" s="19">
        <v>0</v>
      </c>
      <c r="DV18" s="19">
        <v>0</v>
      </c>
      <c r="DW18" s="19">
        <v>0</v>
      </c>
      <c r="DX18" s="19">
        <v>0</v>
      </c>
      <c r="DY18" s="19">
        <v>0</v>
      </c>
      <c r="DZ18" s="19">
        <v>0</v>
      </c>
      <c r="EA18" s="19">
        <v>0</v>
      </c>
      <c r="EB18" s="19">
        <v>59280</v>
      </c>
      <c r="ED18" s="13">
        <f t="shared" si="2"/>
        <v>0</v>
      </c>
    </row>
    <row r="19" spans="1:134" x14ac:dyDescent="0.25">
      <c r="A19" s="22" t="s">
        <v>328</v>
      </c>
      <c r="B19" t="s">
        <v>329</v>
      </c>
      <c r="C19" s="10">
        <f t="shared" si="3"/>
        <v>15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890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23</v>
      </c>
      <c r="AG19" s="14">
        <v>0</v>
      </c>
      <c r="AH19" s="14">
        <v>0</v>
      </c>
      <c r="AI19" s="14">
        <v>0</v>
      </c>
      <c r="AJ19" s="14">
        <v>0</v>
      </c>
      <c r="AK19" s="14">
        <v>11</v>
      </c>
      <c r="AL19" s="14">
        <v>0</v>
      </c>
      <c r="AM19" s="14">
        <v>0</v>
      </c>
      <c r="AN19" s="14">
        <v>0</v>
      </c>
      <c r="AO19" s="14">
        <v>0</v>
      </c>
      <c r="AP19" s="14">
        <v>32</v>
      </c>
      <c r="AQ19" s="14">
        <v>154</v>
      </c>
      <c r="AR19" s="14">
        <v>33719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16</v>
      </c>
      <c r="BG19" s="14">
        <v>46</v>
      </c>
      <c r="BH19" s="14">
        <v>0</v>
      </c>
      <c r="BI19" s="14">
        <v>81</v>
      </c>
      <c r="BJ19" s="14">
        <v>0</v>
      </c>
      <c r="BK19" s="14">
        <v>7</v>
      </c>
      <c r="BL19" s="14">
        <v>0</v>
      </c>
      <c r="BM19" s="14">
        <v>47</v>
      </c>
      <c r="BN19" s="14">
        <v>31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6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17</v>
      </c>
      <c r="CF19" s="14">
        <v>0</v>
      </c>
      <c r="CG19" s="19">
        <v>0</v>
      </c>
      <c r="CH19" s="19">
        <v>124</v>
      </c>
      <c r="CI19" s="19">
        <v>0</v>
      </c>
      <c r="CJ19" s="19">
        <v>0</v>
      </c>
      <c r="CK19" s="19">
        <v>110</v>
      </c>
      <c r="CL19" s="19">
        <v>0</v>
      </c>
      <c r="CM19" s="19">
        <v>0</v>
      </c>
      <c r="CN19" s="19">
        <v>0</v>
      </c>
      <c r="CO19" s="19">
        <v>0</v>
      </c>
      <c r="CP19" s="19">
        <v>0</v>
      </c>
      <c r="CQ19" s="19">
        <v>0</v>
      </c>
      <c r="CR19" s="19">
        <v>0</v>
      </c>
      <c r="CS19" s="19">
        <v>69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20</v>
      </c>
      <c r="DH19" s="19">
        <v>0</v>
      </c>
      <c r="DI19" s="19">
        <v>0</v>
      </c>
      <c r="DJ19" s="19">
        <v>97</v>
      </c>
      <c r="DK19" s="19">
        <v>0</v>
      </c>
      <c r="DL19" s="19">
        <v>0</v>
      </c>
      <c r="DM19" s="19">
        <v>0</v>
      </c>
      <c r="DN19" s="19">
        <v>0</v>
      </c>
      <c r="DO19" s="19">
        <v>0</v>
      </c>
      <c r="DP19" s="19">
        <v>0</v>
      </c>
      <c r="DQ19" s="19">
        <v>0</v>
      </c>
      <c r="DR19" s="19">
        <v>0</v>
      </c>
      <c r="DS19" s="19">
        <v>0</v>
      </c>
      <c r="DT19" s="19">
        <v>0</v>
      </c>
      <c r="DU19" s="19">
        <v>0</v>
      </c>
      <c r="DV19" s="19">
        <v>0</v>
      </c>
      <c r="DW19" s="19">
        <v>0</v>
      </c>
      <c r="DX19" s="19">
        <v>0</v>
      </c>
      <c r="DY19" s="19">
        <v>0</v>
      </c>
      <c r="DZ19" s="19">
        <v>0</v>
      </c>
      <c r="EA19" s="19">
        <v>0</v>
      </c>
      <c r="EB19" s="19">
        <v>35500</v>
      </c>
      <c r="ED19" s="13">
        <f t="shared" si="2"/>
        <v>0</v>
      </c>
    </row>
    <row r="20" spans="1:134" x14ac:dyDescent="0.25">
      <c r="A20" s="22" t="s">
        <v>330</v>
      </c>
      <c r="B20" t="s">
        <v>331</v>
      </c>
      <c r="C20" s="10">
        <f t="shared" si="3"/>
        <v>16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6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20</v>
      </c>
      <c r="AQ20" s="14">
        <v>0</v>
      </c>
      <c r="AR20" s="14">
        <v>0</v>
      </c>
      <c r="AS20" s="14">
        <v>23456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104</v>
      </c>
      <c r="BO20" s="14">
        <v>0</v>
      </c>
      <c r="BP20" s="14">
        <v>10</v>
      </c>
      <c r="BQ20" s="14">
        <v>0</v>
      </c>
      <c r="BR20" s="14">
        <v>0</v>
      </c>
      <c r="BS20" s="14">
        <v>13</v>
      </c>
      <c r="BT20" s="14">
        <v>0</v>
      </c>
      <c r="BU20" s="14">
        <v>0</v>
      </c>
      <c r="BV20" s="14">
        <v>38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18</v>
      </c>
      <c r="CF20" s="14">
        <v>0</v>
      </c>
      <c r="CG20" s="19">
        <v>7</v>
      </c>
      <c r="CH20" s="19">
        <v>0</v>
      </c>
      <c r="CI20" s="19">
        <v>0</v>
      </c>
      <c r="CJ20" s="19">
        <v>104</v>
      </c>
      <c r="CK20" s="19">
        <v>44</v>
      </c>
      <c r="CL20" s="19">
        <v>0</v>
      </c>
      <c r="CM20" s="19">
        <v>0</v>
      </c>
      <c r="CN20" s="19">
        <v>0</v>
      </c>
      <c r="CO20" s="19">
        <v>0</v>
      </c>
      <c r="CP20" s="19">
        <v>0</v>
      </c>
      <c r="CQ20" s="19">
        <v>0</v>
      </c>
      <c r="CR20" s="19">
        <v>0</v>
      </c>
      <c r="CS20" s="19">
        <v>79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0</v>
      </c>
      <c r="DD20" s="19">
        <v>0</v>
      </c>
      <c r="DE20" s="19">
        <v>0</v>
      </c>
      <c r="DF20" s="19">
        <v>0</v>
      </c>
      <c r="DG20" s="19">
        <v>507</v>
      </c>
      <c r="DH20" s="19">
        <v>0</v>
      </c>
      <c r="DI20" s="19">
        <v>0</v>
      </c>
      <c r="DJ20" s="19">
        <v>13</v>
      </c>
      <c r="DK20" s="19">
        <v>0</v>
      </c>
      <c r="DL20" s="19">
        <v>0</v>
      </c>
      <c r="DM20" s="19">
        <v>0</v>
      </c>
      <c r="DN20" s="19">
        <v>0</v>
      </c>
      <c r="DO20" s="19">
        <v>0</v>
      </c>
      <c r="DP20" s="19">
        <v>0</v>
      </c>
      <c r="DQ20" s="19">
        <v>0</v>
      </c>
      <c r="DR20" s="19">
        <v>0</v>
      </c>
      <c r="DS20" s="19">
        <v>0</v>
      </c>
      <c r="DT20" s="19">
        <v>0</v>
      </c>
      <c r="DU20" s="19">
        <v>0</v>
      </c>
      <c r="DV20" s="19">
        <v>0</v>
      </c>
      <c r="DW20" s="19">
        <v>0</v>
      </c>
      <c r="DX20" s="19">
        <v>0</v>
      </c>
      <c r="DY20" s="19">
        <v>0</v>
      </c>
      <c r="DZ20" s="19">
        <v>0</v>
      </c>
      <c r="EA20" s="19">
        <v>0</v>
      </c>
      <c r="EB20" s="19">
        <v>24419</v>
      </c>
      <c r="ED20" s="13">
        <f t="shared" si="2"/>
        <v>0</v>
      </c>
    </row>
    <row r="21" spans="1:134" x14ac:dyDescent="0.25">
      <c r="A21" s="22" t="s">
        <v>332</v>
      </c>
      <c r="B21" t="s">
        <v>333</v>
      </c>
      <c r="C21" s="10">
        <f t="shared" si="3"/>
        <v>17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11</v>
      </c>
      <c r="AM21" s="14">
        <v>0</v>
      </c>
      <c r="AN21" s="14">
        <v>0</v>
      </c>
      <c r="AO21" s="14">
        <v>0</v>
      </c>
      <c r="AP21" s="14">
        <v>10</v>
      </c>
      <c r="AQ21" s="14">
        <v>0</v>
      </c>
      <c r="AR21" s="14">
        <v>19</v>
      </c>
      <c r="AS21" s="14">
        <v>205</v>
      </c>
      <c r="AT21" s="14">
        <v>12185</v>
      </c>
      <c r="AU21" s="14">
        <v>46227</v>
      </c>
      <c r="AV21" s="14">
        <v>242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7</v>
      </c>
      <c r="BE21" s="14">
        <v>0</v>
      </c>
      <c r="BF21" s="14">
        <v>0</v>
      </c>
      <c r="BG21" s="14">
        <v>0</v>
      </c>
      <c r="BH21" s="14">
        <v>0</v>
      </c>
      <c r="BI21" s="14">
        <v>15</v>
      </c>
      <c r="BJ21" s="14">
        <v>0</v>
      </c>
      <c r="BK21" s="14">
        <v>229</v>
      </c>
      <c r="BL21" s="14">
        <v>63</v>
      </c>
      <c r="BM21" s="14">
        <v>28</v>
      </c>
      <c r="BN21" s="14">
        <v>381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11</v>
      </c>
      <c r="BU21" s="14">
        <v>0</v>
      </c>
      <c r="BV21" s="14">
        <v>15</v>
      </c>
      <c r="BW21" s="14">
        <v>0</v>
      </c>
      <c r="BX21" s="14">
        <v>0</v>
      </c>
      <c r="BY21" s="14">
        <v>0</v>
      </c>
      <c r="BZ21" s="14">
        <v>11</v>
      </c>
      <c r="CA21" s="14">
        <v>0</v>
      </c>
      <c r="CB21" s="14">
        <v>0</v>
      </c>
      <c r="CC21" s="14">
        <v>0</v>
      </c>
      <c r="CD21" s="14">
        <v>0</v>
      </c>
      <c r="CE21" s="14">
        <v>526</v>
      </c>
      <c r="CF21" s="14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131</v>
      </c>
      <c r="CL21" s="19">
        <v>218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194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960</v>
      </c>
      <c r="DH21" s="19">
        <v>0</v>
      </c>
      <c r="DI21" s="19">
        <v>0</v>
      </c>
      <c r="DJ21" s="19">
        <v>168</v>
      </c>
      <c r="DK21" s="19">
        <v>0</v>
      </c>
      <c r="DL21" s="19">
        <v>0</v>
      </c>
      <c r="DM21" s="19">
        <v>0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0</v>
      </c>
      <c r="EB21" s="19">
        <v>61856</v>
      </c>
      <c r="ED21" s="13">
        <f t="shared" si="2"/>
        <v>0</v>
      </c>
    </row>
    <row r="22" spans="1:134" x14ac:dyDescent="0.25">
      <c r="A22" s="22" t="s">
        <v>334</v>
      </c>
      <c r="B22" t="s">
        <v>335</v>
      </c>
      <c r="C22" s="10">
        <f t="shared" si="3"/>
        <v>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10</v>
      </c>
      <c r="AQ22" s="14">
        <v>0</v>
      </c>
      <c r="AR22" s="14">
        <v>0</v>
      </c>
      <c r="AS22" s="14">
        <v>0</v>
      </c>
      <c r="AT22" s="14">
        <v>0</v>
      </c>
      <c r="AU22" s="14">
        <v>305</v>
      </c>
      <c r="AV22" s="14">
        <v>17494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9</v>
      </c>
      <c r="BK22" s="14">
        <v>0</v>
      </c>
      <c r="BL22" s="14">
        <v>0</v>
      </c>
      <c r="BM22" s="14">
        <v>0</v>
      </c>
      <c r="BN22" s="14">
        <v>119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9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12</v>
      </c>
      <c r="CF22" s="14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317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85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685</v>
      </c>
      <c r="DH22" s="19">
        <v>0</v>
      </c>
      <c r="DI22" s="19">
        <v>0</v>
      </c>
      <c r="DJ22" s="19">
        <v>3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>
        <v>0</v>
      </c>
      <c r="DR22" s="19">
        <v>0</v>
      </c>
      <c r="DS22" s="19">
        <v>0</v>
      </c>
      <c r="DT22" s="19">
        <v>0</v>
      </c>
      <c r="DU22" s="19">
        <v>0</v>
      </c>
      <c r="DV22" s="19">
        <v>0</v>
      </c>
      <c r="DW22" s="19">
        <v>0</v>
      </c>
      <c r="DX22" s="19">
        <v>0</v>
      </c>
      <c r="DY22" s="19">
        <v>0</v>
      </c>
      <c r="DZ22" s="19">
        <v>0</v>
      </c>
      <c r="EA22" s="19">
        <v>0</v>
      </c>
      <c r="EB22" s="19">
        <v>19048</v>
      </c>
      <c r="ED22" s="13">
        <f t="shared" si="2"/>
        <v>0</v>
      </c>
    </row>
    <row r="23" spans="1:134" x14ac:dyDescent="0.25">
      <c r="A23" s="22" t="s">
        <v>336</v>
      </c>
      <c r="B23" t="s">
        <v>337</v>
      </c>
      <c r="C23" s="10">
        <f t="shared" si="3"/>
        <v>19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66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8252</v>
      </c>
      <c r="AX23" s="14">
        <v>61993</v>
      </c>
      <c r="AY23" s="14">
        <v>8854</v>
      </c>
      <c r="AZ23" s="14">
        <v>16869</v>
      </c>
      <c r="BA23" s="14">
        <v>82190</v>
      </c>
      <c r="BB23" s="14">
        <v>98724</v>
      </c>
      <c r="BC23" s="14">
        <v>0</v>
      </c>
      <c r="BD23" s="14">
        <v>6</v>
      </c>
      <c r="BE23" s="14">
        <v>0</v>
      </c>
      <c r="BF23" s="14">
        <v>207</v>
      </c>
      <c r="BG23" s="14">
        <v>0</v>
      </c>
      <c r="BH23" s="14">
        <v>0</v>
      </c>
      <c r="BI23" s="14">
        <v>241</v>
      </c>
      <c r="BJ23" s="14">
        <v>8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437</v>
      </c>
      <c r="CF23" s="14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  <c r="CM23" s="19">
        <v>0</v>
      </c>
      <c r="CN23" s="19">
        <v>0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0</v>
      </c>
      <c r="CV23" s="19">
        <v>0</v>
      </c>
      <c r="CW23" s="19">
        <v>0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469</v>
      </c>
      <c r="DH23" s="19">
        <v>0</v>
      </c>
      <c r="DI23" s="19">
        <v>0</v>
      </c>
      <c r="DJ23" s="19">
        <v>0</v>
      </c>
      <c r="DK23" s="19">
        <v>0</v>
      </c>
      <c r="DL23" s="19">
        <v>0</v>
      </c>
      <c r="DM23" s="19">
        <v>0</v>
      </c>
      <c r="DN23" s="19">
        <v>0</v>
      </c>
      <c r="DO23" s="19">
        <v>0</v>
      </c>
      <c r="DP23" s="19">
        <v>0</v>
      </c>
      <c r="DQ23" s="19">
        <v>0</v>
      </c>
      <c r="DR23" s="19">
        <v>0</v>
      </c>
      <c r="DS23" s="19">
        <v>0</v>
      </c>
      <c r="DT23" s="19">
        <v>0</v>
      </c>
      <c r="DU23" s="19">
        <v>0</v>
      </c>
      <c r="DV23" s="19">
        <v>0</v>
      </c>
      <c r="DW23" s="19">
        <v>0</v>
      </c>
      <c r="DX23" s="19">
        <v>0</v>
      </c>
      <c r="DY23" s="19">
        <v>0</v>
      </c>
      <c r="DZ23" s="19">
        <v>0</v>
      </c>
      <c r="EA23" s="19">
        <v>0</v>
      </c>
      <c r="EB23" s="19">
        <v>278316</v>
      </c>
      <c r="ED23" s="13">
        <f t="shared" si="2"/>
        <v>0</v>
      </c>
    </row>
    <row r="24" spans="1:134" x14ac:dyDescent="0.25">
      <c r="A24" s="22" t="s">
        <v>338</v>
      </c>
      <c r="B24" t="s">
        <v>339</v>
      </c>
      <c r="C24" s="10">
        <f t="shared" si="3"/>
        <v>20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2592</v>
      </c>
      <c r="AE24" s="14">
        <v>0</v>
      </c>
      <c r="AF24" s="14">
        <v>860</v>
      </c>
      <c r="AG24" s="14">
        <v>0</v>
      </c>
      <c r="AH24" s="14">
        <v>0</v>
      </c>
      <c r="AI24" s="14">
        <v>18</v>
      </c>
      <c r="AJ24" s="14">
        <v>0</v>
      </c>
      <c r="AK24" s="14">
        <v>6</v>
      </c>
      <c r="AL24" s="14">
        <v>60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18542</v>
      </c>
      <c r="BD24" s="14">
        <v>0</v>
      </c>
      <c r="BE24" s="14">
        <v>0</v>
      </c>
      <c r="BF24" s="14">
        <v>12</v>
      </c>
      <c r="BG24" s="14">
        <v>0</v>
      </c>
      <c r="BH24" s="14">
        <v>0</v>
      </c>
      <c r="BI24" s="14">
        <v>14</v>
      </c>
      <c r="BJ24" s="14">
        <v>0</v>
      </c>
      <c r="BK24" s="14">
        <v>49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33</v>
      </c>
      <c r="CF24" s="14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0</v>
      </c>
      <c r="CQ24" s="19">
        <v>0</v>
      </c>
      <c r="CR24" s="19">
        <v>0</v>
      </c>
      <c r="CS24" s="19">
        <v>37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57</v>
      </c>
      <c r="DH24" s="19">
        <v>0</v>
      </c>
      <c r="DI24" s="19">
        <v>0</v>
      </c>
      <c r="DJ24" s="19">
        <v>0</v>
      </c>
      <c r="DK24" s="19">
        <v>0</v>
      </c>
      <c r="DL24" s="19">
        <v>0</v>
      </c>
      <c r="DM24" s="19">
        <v>0</v>
      </c>
      <c r="DN24" s="19">
        <v>0</v>
      </c>
      <c r="DO24" s="19">
        <v>0</v>
      </c>
      <c r="DP24" s="19">
        <v>0</v>
      </c>
      <c r="DQ24" s="19">
        <v>0</v>
      </c>
      <c r="DR24" s="19">
        <v>0</v>
      </c>
      <c r="DS24" s="19">
        <v>0</v>
      </c>
      <c r="DT24" s="19">
        <v>0</v>
      </c>
      <c r="DU24" s="19">
        <v>0</v>
      </c>
      <c r="DV24" s="19">
        <v>0</v>
      </c>
      <c r="DW24" s="19">
        <v>0</v>
      </c>
      <c r="DX24" s="19">
        <v>0</v>
      </c>
      <c r="DY24" s="19">
        <v>0</v>
      </c>
      <c r="DZ24" s="19">
        <v>0</v>
      </c>
      <c r="EA24" s="19">
        <v>0</v>
      </c>
      <c r="EB24" s="19">
        <v>22280</v>
      </c>
      <c r="ED24" s="13">
        <f t="shared" si="2"/>
        <v>0</v>
      </c>
    </row>
    <row r="25" spans="1:134" x14ac:dyDescent="0.25">
      <c r="A25" s="22" t="s">
        <v>340</v>
      </c>
      <c r="B25" t="s">
        <v>341</v>
      </c>
      <c r="C25" s="10">
        <f t="shared" si="3"/>
        <v>21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75</v>
      </c>
      <c r="U25" s="14">
        <v>78</v>
      </c>
      <c r="V25" s="14">
        <v>0</v>
      </c>
      <c r="W25" s="14">
        <v>0</v>
      </c>
      <c r="X25" s="14">
        <v>102</v>
      </c>
      <c r="Y25" s="14">
        <v>0</v>
      </c>
      <c r="Z25" s="14">
        <v>0</v>
      </c>
      <c r="AA25" s="14">
        <v>13</v>
      </c>
      <c r="AB25" s="14">
        <v>0</v>
      </c>
      <c r="AC25" s="14">
        <v>0</v>
      </c>
      <c r="AD25" s="14">
        <v>0</v>
      </c>
      <c r="AE25" s="14">
        <v>0</v>
      </c>
      <c r="AF25" s="14">
        <v>67</v>
      </c>
      <c r="AG25" s="14">
        <v>0</v>
      </c>
      <c r="AH25" s="14">
        <v>0</v>
      </c>
      <c r="AI25" s="14">
        <v>16</v>
      </c>
      <c r="AJ25" s="14">
        <v>32</v>
      </c>
      <c r="AK25" s="14">
        <v>349</v>
      </c>
      <c r="AL25" s="14">
        <v>0</v>
      </c>
      <c r="AM25" s="14">
        <v>0</v>
      </c>
      <c r="AN25" s="14">
        <v>104</v>
      </c>
      <c r="AO25" s="14">
        <v>17</v>
      </c>
      <c r="AP25" s="14">
        <v>90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1757</v>
      </c>
      <c r="BC25" s="14">
        <v>10</v>
      </c>
      <c r="BD25" s="14">
        <v>22334</v>
      </c>
      <c r="BE25" s="14">
        <v>28099</v>
      </c>
      <c r="BF25" s="14">
        <v>29715</v>
      </c>
      <c r="BG25" s="14">
        <v>24878</v>
      </c>
      <c r="BH25" s="14">
        <v>125</v>
      </c>
      <c r="BI25" s="14">
        <v>1357</v>
      </c>
      <c r="BJ25" s="14">
        <v>87</v>
      </c>
      <c r="BK25" s="14">
        <v>536</v>
      </c>
      <c r="BL25" s="14">
        <v>53</v>
      </c>
      <c r="BM25" s="14">
        <v>22</v>
      </c>
      <c r="BN25" s="14">
        <v>336</v>
      </c>
      <c r="BO25" s="14">
        <v>0</v>
      </c>
      <c r="BP25" s="14">
        <v>0</v>
      </c>
      <c r="BQ25" s="14">
        <v>35</v>
      </c>
      <c r="BR25" s="14">
        <v>0</v>
      </c>
      <c r="BS25" s="14">
        <v>0</v>
      </c>
      <c r="BT25" s="14">
        <v>339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6</v>
      </c>
      <c r="CB25" s="14">
        <v>0</v>
      </c>
      <c r="CC25" s="14">
        <v>0</v>
      </c>
      <c r="CD25" s="14">
        <v>0</v>
      </c>
      <c r="CE25" s="14">
        <v>310</v>
      </c>
      <c r="CF25" s="14">
        <v>0</v>
      </c>
      <c r="CG25" s="19">
        <v>0</v>
      </c>
      <c r="CH25" s="19">
        <v>54</v>
      </c>
      <c r="CI25" s="19">
        <v>0</v>
      </c>
      <c r="CJ25" s="19">
        <v>14</v>
      </c>
      <c r="CK25" s="19">
        <v>79</v>
      </c>
      <c r="CL25" s="19">
        <v>0</v>
      </c>
      <c r="CM25" s="19">
        <v>0</v>
      </c>
      <c r="CN25" s="19">
        <v>0</v>
      </c>
      <c r="CO25" s="19">
        <v>0</v>
      </c>
      <c r="CP25" s="19">
        <v>0</v>
      </c>
      <c r="CQ25" s="19">
        <v>0</v>
      </c>
      <c r="CR25" s="19">
        <v>0</v>
      </c>
      <c r="CS25" s="19">
        <v>363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1659</v>
      </c>
      <c r="DH25" s="19">
        <v>0</v>
      </c>
      <c r="DI25" s="19">
        <v>0</v>
      </c>
      <c r="DJ25" s="19">
        <v>1126</v>
      </c>
      <c r="DK25" s="19">
        <v>0</v>
      </c>
      <c r="DL25" s="19">
        <v>0</v>
      </c>
      <c r="DM25" s="19">
        <v>0</v>
      </c>
      <c r="DN25" s="19">
        <v>0</v>
      </c>
      <c r="DO25" s="19">
        <v>0</v>
      </c>
      <c r="DP25" s="19">
        <v>0</v>
      </c>
      <c r="DQ25" s="19">
        <v>0</v>
      </c>
      <c r="DR25" s="19">
        <v>0</v>
      </c>
      <c r="DS25" s="19">
        <v>0</v>
      </c>
      <c r="DT25" s="19">
        <v>0</v>
      </c>
      <c r="DU25" s="19">
        <v>0</v>
      </c>
      <c r="DV25" s="19">
        <v>0</v>
      </c>
      <c r="DW25" s="19">
        <v>0</v>
      </c>
      <c r="DX25" s="19">
        <v>0</v>
      </c>
      <c r="DY25" s="19">
        <v>0</v>
      </c>
      <c r="DZ25" s="19">
        <v>0</v>
      </c>
      <c r="EA25" s="19">
        <v>0</v>
      </c>
      <c r="EB25" s="19">
        <v>114237</v>
      </c>
      <c r="ED25" s="13">
        <f t="shared" si="2"/>
        <v>0</v>
      </c>
    </row>
    <row r="26" spans="1:134" x14ac:dyDescent="0.25">
      <c r="A26" s="22" t="s">
        <v>342</v>
      </c>
      <c r="B26" t="s">
        <v>343</v>
      </c>
      <c r="C26" s="10">
        <f t="shared" si="3"/>
        <v>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566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6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14</v>
      </c>
      <c r="AF26" s="14">
        <v>53</v>
      </c>
      <c r="AG26" s="14">
        <v>0</v>
      </c>
      <c r="AH26" s="14">
        <v>0</v>
      </c>
      <c r="AI26" s="14">
        <v>31</v>
      </c>
      <c r="AJ26" s="14">
        <v>6</v>
      </c>
      <c r="AK26" s="14">
        <v>50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33</v>
      </c>
      <c r="AS26" s="14">
        <v>0</v>
      </c>
      <c r="AT26" s="14">
        <v>0</v>
      </c>
      <c r="AU26" s="14">
        <v>41</v>
      </c>
      <c r="AV26" s="14">
        <v>16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205</v>
      </c>
      <c r="BC26" s="14">
        <v>13</v>
      </c>
      <c r="BD26" s="14">
        <v>397</v>
      </c>
      <c r="BE26" s="14">
        <v>75</v>
      </c>
      <c r="BF26" s="14">
        <v>1318</v>
      </c>
      <c r="BG26" s="14">
        <v>904</v>
      </c>
      <c r="BH26" s="14">
        <v>17993</v>
      </c>
      <c r="BI26" s="14">
        <v>15277</v>
      </c>
      <c r="BJ26" s="14">
        <v>15039</v>
      </c>
      <c r="BK26" s="14">
        <v>446</v>
      </c>
      <c r="BL26" s="14">
        <v>95</v>
      </c>
      <c r="BM26" s="14">
        <v>105</v>
      </c>
      <c r="BN26" s="14">
        <v>171</v>
      </c>
      <c r="BO26" s="14">
        <v>0</v>
      </c>
      <c r="BP26" s="14">
        <v>7</v>
      </c>
      <c r="BQ26" s="14">
        <v>135</v>
      </c>
      <c r="BR26" s="14">
        <v>0</v>
      </c>
      <c r="BS26" s="14">
        <v>7</v>
      </c>
      <c r="BT26" s="14">
        <v>15</v>
      </c>
      <c r="BU26" s="14">
        <v>0</v>
      </c>
      <c r="BV26" s="14">
        <v>52</v>
      </c>
      <c r="BW26" s="14">
        <v>0</v>
      </c>
      <c r="BX26" s="14">
        <v>0</v>
      </c>
      <c r="BY26" s="14">
        <v>0</v>
      </c>
      <c r="BZ26" s="14">
        <v>0</v>
      </c>
      <c r="CA26" s="14">
        <v>13</v>
      </c>
      <c r="CB26" s="14">
        <v>0</v>
      </c>
      <c r="CC26" s="14">
        <v>0</v>
      </c>
      <c r="CD26" s="14">
        <v>0</v>
      </c>
      <c r="CE26" s="14">
        <v>14</v>
      </c>
      <c r="CF26" s="14">
        <v>0</v>
      </c>
      <c r="CG26" s="19">
        <v>0</v>
      </c>
      <c r="CH26" s="19">
        <v>32</v>
      </c>
      <c r="CI26" s="19">
        <v>0</v>
      </c>
      <c r="CJ26" s="19">
        <v>0</v>
      </c>
      <c r="CK26" s="19">
        <v>31</v>
      </c>
      <c r="CL26" s="19">
        <v>0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0</v>
      </c>
      <c r="CS26" s="19">
        <v>412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754</v>
      </c>
      <c r="DH26" s="19">
        <v>0</v>
      </c>
      <c r="DI26" s="19">
        <v>0</v>
      </c>
      <c r="DJ26" s="19">
        <v>597</v>
      </c>
      <c r="DK26" s="19">
        <v>0</v>
      </c>
      <c r="DL26" s="19">
        <v>0</v>
      </c>
      <c r="DM26" s="19">
        <v>6</v>
      </c>
      <c r="DN26" s="19">
        <v>0</v>
      </c>
      <c r="DO26" s="19">
        <v>0</v>
      </c>
      <c r="DP26" s="19">
        <v>0</v>
      </c>
      <c r="DQ26" s="19">
        <v>0</v>
      </c>
      <c r="DR26" s="19">
        <v>0</v>
      </c>
      <c r="DS26" s="19">
        <v>0</v>
      </c>
      <c r="DT26" s="19">
        <v>0</v>
      </c>
      <c r="DU26" s="19">
        <v>0</v>
      </c>
      <c r="DV26" s="19">
        <v>0</v>
      </c>
      <c r="DW26" s="19">
        <v>0</v>
      </c>
      <c r="DX26" s="19">
        <v>0</v>
      </c>
      <c r="DY26" s="19">
        <v>0</v>
      </c>
      <c r="DZ26" s="19">
        <v>0</v>
      </c>
      <c r="EA26" s="19">
        <v>0</v>
      </c>
      <c r="EB26" s="19">
        <v>54929</v>
      </c>
      <c r="ED26" s="13">
        <f t="shared" si="2"/>
        <v>0</v>
      </c>
    </row>
    <row r="27" spans="1:134" x14ac:dyDescent="0.25">
      <c r="A27" s="22" t="s">
        <v>344</v>
      </c>
      <c r="B27" t="s">
        <v>345</v>
      </c>
      <c r="C27" s="10">
        <f t="shared" si="3"/>
        <v>23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23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68</v>
      </c>
      <c r="AG27" s="14">
        <v>0</v>
      </c>
      <c r="AH27" s="14">
        <v>0</v>
      </c>
      <c r="AI27" s="14">
        <v>0</v>
      </c>
      <c r="AJ27" s="14">
        <v>0</v>
      </c>
      <c r="AK27" s="14">
        <v>68</v>
      </c>
      <c r="AL27" s="14">
        <v>0</v>
      </c>
      <c r="AM27" s="14">
        <v>0</v>
      </c>
      <c r="AN27" s="14">
        <v>0</v>
      </c>
      <c r="AO27" s="14">
        <v>0</v>
      </c>
      <c r="AP27" s="14">
        <v>7</v>
      </c>
      <c r="AQ27" s="14">
        <v>0</v>
      </c>
      <c r="AR27" s="14">
        <v>0</v>
      </c>
      <c r="AS27" s="14">
        <v>0</v>
      </c>
      <c r="AT27" s="14">
        <v>0</v>
      </c>
      <c r="AU27" s="14">
        <v>24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79</v>
      </c>
      <c r="BC27" s="14">
        <v>51</v>
      </c>
      <c r="BD27" s="14">
        <v>81</v>
      </c>
      <c r="BE27" s="14">
        <v>6</v>
      </c>
      <c r="BF27" s="14">
        <v>222</v>
      </c>
      <c r="BG27" s="14">
        <v>51</v>
      </c>
      <c r="BH27" s="14">
        <v>342</v>
      </c>
      <c r="BI27" s="14">
        <v>204</v>
      </c>
      <c r="BJ27" s="14">
        <v>0</v>
      </c>
      <c r="BK27" s="14">
        <v>26702</v>
      </c>
      <c r="BL27" s="14">
        <v>53</v>
      </c>
      <c r="BM27" s="14">
        <v>0</v>
      </c>
      <c r="BN27" s="14">
        <v>48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4">
        <v>0</v>
      </c>
      <c r="BV27" s="14">
        <v>363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48</v>
      </c>
      <c r="CF27" s="14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203</v>
      </c>
      <c r="CL27" s="19">
        <v>0</v>
      </c>
      <c r="CM27" s="19">
        <v>0</v>
      </c>
      <c r="CN27" s="19">
        <v>0</v>
      </c>
      <c r="CO27" s="19">
        <v>0</v>
      </c>
      <c r="CP27" s="19">
        <v>0</v>
      </c>
      <c r="CQ27" s="19">
        <v>0</v>
      </c>
      <c r="CR27" s="19">
        <v>0</v>
      </c>
      <c r="CS27" s="19">
        <v>129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26</v>
      </c>
      <c r="DH27" s="19">
        <v>0</v>
      </c>
      <c r="DI27" s="19">
        <v>0</v>
      </c>
      <c r="DJ27" s="19">
        <v>626</v>
      </c>
      <c r="DK27" s="19">
        <v>0</v>
      </c>
      <c r="DL27" s="19">
        <v>0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29424</v>
      </c>
      <c r="ED27" s="13">
        <f t="shared" si="2"/>
        <v>0</v>
      </c>
    </row>
    <row r="28" spans="1:134" x14ac:dyDescent="0.25">
      <c r="A28" s="22" t="s">
        <v>346</v>
      </c>
      <c r="B28" t="s">
        <v>347</v>
      </c>
      <c r="C28" s="10">
        <f t="shared" si="3"/>
        <v>24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17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46</v>
      </c>
      <c r="AG28" s="14">
        <v>0</v>
      </c>
      <c r="AH28" s="14">
        <v>0</v>
      </c>
      <c r="AI28" s="14">
        <v>0</v>
      </c>
      <c r="AJ28" s="14">
        <v>9</v>
      </c>
      <c r="AK28" s="14">
        <v>195</v>
      </c>
      <c r="AL28" s="14">
        <v>0</v>
      </c>
      <c r="AM28" s="14">
        <v>0</v>
      </c>
      <c r="AN28" s="14">
        <v>0</v>
      </c>
      <c r="AO28" s="14">
        <v>60</v>
      </c>
      <c r="AP28" s="14">
        <v>0</v>
      </c>
      <c r="AQ28" s="14">
        <v>20</v>
      </c>
      <c r="AR28" s="14">
        <v>0</v>
      </c>
      <c r="AS28" s="14">
        <v>0</v>
      </c>
      <c r="AT28" s="14">
        <v>0</v>
      </c>
      <c r="AU28" s="14">
        <v>17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19</v>
      </c>
      <c r="BD28" s="14">
        <v>26</v>
      </c>
      <c r="BE28" s="14">
        <v>0</v>
      </c>
      <c r="BF28" s="14">
        <v>126</v>
      </c>
      <c r="BG28" s="14">
        <v>66</v>
      </c>
      <c r="BH28" s="14">
        <v>124</v>
      </c>
      <c r="BI28" s="14">
        <v>27</v>
      </c>
      <c r="BJ28" s="14">
        <v>0</v>
      </c>
      <c r="BK28" s="14">
        <v>364</v>
      </c>
      <c r="BL28" s="14">
        <v>42867</v>
      </c>
      <c r="BM28" s="14">
        <v>13</v>
      </c>
      <c r="BN28" s="14">
        <v>26</v>
      </c>
      <c r="BO28" s="14">
        <v>0</v>
      </c>
      <c r="BP28" s="14">
        <v>0</v>
      </c>
      <c r="BQ28" s="14">
        <v>9</v>
      </c>
      <c r="BR28" s="14">
        <v>0</v>
      </c>
      <c r="BS28" s="14"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23</v>
      </c>
      <c r="CF28" s="14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102</v>
      </c>
      <c r="CL28" s="19">
        <v>0</v>
      </c>
      <c r="CM28" s="19">
        <v>0</v>
      </c>
      <c r="CN28" s="19">
        <v>0</v>
      </c>
      <c r="CO28" s="19">
        <v>0</v>
      </c>
      <c r="CP28" s="19">
        <v>0</v>
      </c>
      <c r="CQ28" s="19">
        <v>0</v>
      </c>
      <c r="CR28" s="19">
        <v>0</v>
      </c>
      <c r="CS28" s="19">
        <v>1773</v>
      </c>
      <c r="CT28" s="19">
        <v>0</v>
      </c>
      <c r="CU28" s="19">
        <v>0</v>
      </c>
      <c r="CV28" s="19">
        <v>0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222</v>
      </c>
      <c r="DH28" s="19">
        <v>0</v>
      </c>
      <c r="DI28" s="19">
        <v>0</v>
      </c>
      <c r="DJ28" s="19">
        <v>874</v>
      </c>
      <c r="DK28" s="19">
        <v>0</v>
      </c>
      <c r="DL28" s="19">
        <v>0</v>
      </c>
      <c r="DM28" s="19">
        <v>0</v>
      </c>
      <c r="DN28" s="19">
        <v>0</v>
      </c>
      <c r="DO28" s="19">
        <v>0</v>
      </c>
      <c r="DP28" s="19">
        <v>0</v>
      </c>
      <c r="DQ28" s="19">
        <v>0</v>
      </c>
      <c r="DR28" s="19">
        <v>0</v>
      </c>
      <c r="DS28" s="19">
        <v>0</v>
      </c>
      <c r="DT28" s="19">
        <v>0</v>
      </c>
      <c r="DU28" s="19">
        <v>0</v>
      </c>
      <c r="DV28" s="19">
        <v>0</v>
      </c>
      <c r="DW28" s="19">
        <v>0</v>
      </c>
      <c r="DX28" s="19">
        <v>0</v>
      </c>
      <c r="DY28" s="19">
        <v>0</v>
      </c>
      <c r="DZ28" s="19">
        <v>0</v>
      </c>
      <c r="EA28" s="19">
        <v>0</v>
      </c>
      <c r="EB28" s="19">
        <v>47025</v>
      </c>
      <c r="ED28" s="13">
        <f t="shared" si="2"/>
        <v>0</v>
      </c>
    </row>
    <row r="29" spans="1:134" x14ac:dyDescent="0.25">
      <c r="A29" s="22" t="s">
        <v>348</v>
      </c>
      <c r="B29" t="s">
        <v>349</v>
      </c>
      <c r="C29" s="10">
        <f t="shared" si="3"/>
        <v>25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175</v>
      </c>
      <c r="AP29" s="14">
        <v>499</v>
      </c>
      <c r="AQ29" s="14">
        <v>33</v>
      </c>
      <c r="AR29" s="14">
        <v>197</v>
      </c>
      <c r="AS29" s="14">
        <v>22</v>
      </c>
      <c r="AT29" s="14">
        <v>0</v>
      </c>
      <c r="AU29" s="14">
        <v>391</v>
      </c>
      <c r="AV29" s="14">
        <v>64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24</v>
      </c>
      <c r="BE29" s="14">
        <v>6</v>
      </c>
      <c r="BF29" s="14">
        <v>123</v>
      </c>
      <c r="BG29" s="14">
        <v>299</v>
      </c>
      <c r="BH29" s="14">
        <v>0</v>
      </c>
      <c r="BI29" s="14">
        <v>187</v>
      </c>
      <c r="BJ29" s="14">
        <v>0</v>
      </c>
      <c r="BK29" s="14">
        <v>12</v>
      </c>
      <c r="BL29" s="14">
        <v>11</v>
      </c>
      <c r="BM29" s="14">
        <v>23210</v>
      </c>
      <c r="BN29" s="14">
        <v>56410</v>
      </c>
      <c r="BO29" s="14">
        <v>0</v>
      </c>
      <c r="BP29" s="14">
        <v>33</v>
      </c>
      <c r="BQ29" s="14">
        <v>116</v>
      </c>
      <c r="BR29" s="14">
        <v>0</v>
      </c>
      <c r="BS29" s="14">
        <v>50</v>
      </c>
      <c r="BT29" s="14">
        <v>108</v>
      </c>
      <c r="BU29" s="14">
        <v>0</v>
      </c>
      <c r="BV29" s="14">
        <v>428</v>
      </c>
      <c r="BW29" s="14">
        <v>0</v>
      </c>
      <c r="BX29" s="14">
        <v>24</v>
      </c>
      <c r="BY29" s="14">
        <v>142</v>
      </c>
      <c r="BZ29" s="14">
        <v>45</v>
      </c>
      <c r="CA29" s="14">
        <v>70</v>
      </c>
      <c r="CB29" s="14">
        <v>63</v>
      </c>
      <c r="CC29" s="14">
        <v>63</v>
      </c>
      <c r="CD29" s="14">
        <v>6</v>
      </c>
      <c r="CE29" s="14">
        <v>612</v>
      </c>
      <c r="CF29" s="14">
        <v>0</v>
      </c>
      <c r="CG29" s="19">
        <v>60</v>
      </c>
      <c r="CH29" s="19">
        <v>578</v>
      </c>
      <c r="CI29" s="19">
        <v>50</v>
      </c>
      <c r="CJ29" s="19">
        <v>259</v>
      </c>
      <c r="CK29" s="19">
        <v>397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0</v>
      </c>
      <c r="CS29" s="19">
        <v>325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1288</v>
      </c>
      <c r="DH29" s="19">
        <v>0</v>
      </c>
      <c r="DI29" s="19">
        <v>0</v>
      </c>
      <c r="DJ29" s="19">
        <v>303</v>
      </c>
      <c r="DK29" s="19">
        <v>0</v>
      </c>
      <c r="DL29" s="19">
        <v>0</v>
      </c>
      <c r="DM29" s="19">
        <v>0</v>
      </c>
      <c r="DN29" s="19">
        <v>0</v>
      </c>
      <c r="DO29" s="19">
        <v>0</v>
      </c>
      <c r="DP29" s="19">
        <v>0</v>
      </c>
      <c r="DQ29" s="19">
        <v>0</v>
      </c>
      <c r="DR29" s="19">
        <v>0</v>
      </c>
      <c r="DS29" s="19">
        <v>0</v>
      </c>
      <c r="DT29" s="19">
        <v>0</v>
      </c>
      <c r="DU29" s="19">
        <v>0</v>
      </c>
      <c r="DV29" s="19">
        <v>0</v>
      </c>
      <c r="DW29" s="19">
        <v>0</v>
      </c>
      <c r="DX29" s="19">
        <v>0</v>
      </c>
      <c r="DY29" s="19">
        <v>0</v>
      </c>
      <c r="DZ29" s="19">
        <v>0</v>
      </c>
      <c r="EA29" s="19">
        <v>0</v>
      </c>
      <c r="EB29" s="19">
        <v>86683</v>
      </c>
      <c r="ED29" s="13">
        <f t="shared" si="2"/>
        <v>0</v>
      </c>
    </row>
    <row r="30" spans="1:134" x14ac:dyDescent="0.25">
      <c r="A30" s="22" t="s">
        <v>350</v>
      </c>
      <c r="B30" t="s">
        <v>351</v>
      </c>
      <c r="C30" s="10">
        <f t="shared" si="3"/>
        <v>26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654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26</v>
      </c>
      <c r="AP30" s="14">
        <v>39</v>
      </c>
      <c r="AQ30" s="14">
        <v>0</v>
      </c>
      <c r="AR30" s="14">
        <v>0</v>
      </c>
      <c r="AS30" s="14">
        <v>0</v>
      </c>
      <c r="AT30" s="14">
        <v>0</v>
      </c>
      <c r="AU30" s="14">
        <v>78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243</v>
      </c>
      <c r="BC30" s="14">
        <v>0</v>
      </c>
      <c r="BD30" s="14">
        <v>81</v>
      </c>
      <c r="BE30" s="14">
        <v>0</v>
      </c>
      <c r="BF30" s="14">
        <v>51</v>
      </c>
      <c r="BG30" s="14">
        <v>8</v>
      </c>
      <c r="BH30" s="14">
        <v>0</v>
      </c>
      <c r="BI30" s="14">
        <v>336</v>
      </c>
      <c r="BJ30" s="14">
        <v>290</v>
      </c>
      <c r="BK30" s="14">
        <v>15</v>
      </c>
      <c r="BL30" s="14">
        <v>107</v>
      </c>
      <c r="BM30" s="14">
        <v>0</v>
      </c>
      <c r="BN30" s="14">
        <v>131</v>
      </c>
      <c r="BO30" s="14">
        <v>16105</v>
      </c>
      <c r="BP30" s="14">
        <v>22997</v>
      </c>
      <c r="BQ30" s="14">
        <v>36473</v>
      </c>
      <c r="BR30" s="14">
        <v>0</v>
      </c>
      <c r="BS30" s="14">
        <v>0</v>
      </c>
      <c r="BT30" s="14">
        <v>15</v>
      </c>
      <c r="BU30" s="14">
        <v>0</v>
      </c>
      <c r="BV30" s="14">
        <v>81</v>
      </c>
      <c r="BW30" s="14">
        <v>0</v>
      </c>
      <c r="BX30" s="14">
        <v>0</v>
      </c>
      <c r="BY30" s="14">
        <v>0</v>
      </c>
      <c r="BZ30" s="14">
        <v>0</v>
      </c>
      <c r="CA30" s="14">
        <v>63</v>
      </c>
      <c r="CB30" s="14">
        <v>27</v>
      </c>
      <c r="CC30" s="14">
        <v>8</v>
      </c>
      <c r="CD30" s="14">
        <v>10</v>
      </c>
      <c r="CE30" s="14">
        <v>46</v>
      </c>
      <c r="CF30" s="14">
        <v>0</v>
      </c>
      <c r="CG30" s="19">
        <v>121</v>
      </c>
      <c r="CH30" s="19">
        <v>59</v>
      </c>
      <c r="CI30" s="19">
        <v>0</v>
      </c>
      <c r="CJ30" s="19">
        <v>10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369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825</v>
      </c>
      <c r="DH30" s="19">
        <v>0</v>
      </c>
      <c r="DI30" s="19">
        <v>0</v>
      </c>
      <c r="DJ30" s="19">
        <v>107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79375</v>
      </c>
      <c r="ED30" s="13">
        <f t="shared" si="2"/>
        <v>0</v>
      </c>
    </row>
    <row r="31" spans="1:134" x14ac:dyDescent="0.25">
      <c r="A31" s="22" t="s">
        <v>352</v>
      </c>
      <c r="B31" t="s">
        <v>353</v>
      </c>
      <c r="C31" s="10">
        <f t="shared" si="3"/>
        <v>27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617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43</v>
      </c>
      <c r="BC31" s="14">
        <v>0</v>
      </c>
      <c r="BD31" s="14">
        <v>25</v>
      </c>
      <c r="BE31" s="14">
        <v>0</v>
      </c>
      <c r="BF31" s="14">
        <v>54</v>
      </c>
      <c r="BG31" s="14">
        <v>0</v>
      </c>
      <c r="BH31" s="14">
        <v>0</v>
      </c>
      <c r="BI31" s="14">
        <v>190</v>
      </c>
      <c r="BJ31" s="14">
        <v>0</v>
      </c>
      <c r="BK31" s="14">
        <v>0</v>
      </c>
      <c r="BL31" s="14">
        <v>0</v>
      </c>
      <c r="BM31" s="14">
        <v>7</v>
      </c>
      <c r="BN31" s="14">
        <v>21</v>
      </c>
      <c r="BO31" s="14">
        <v>0</v>
      </c>
      <c r="BP31" s="14">
        <v>0</v>
      </c>
      <c r="BQ31" s="14">
        <v>10</v>
      </c>
      <c r="BR31" s="14">
        <v>11297</v>
      </c>
      <c r="BS31" s="14">
        <v>79413</v>
      </c>
      <c r="BT31" s="14">
        <v>163</v>
      </c>
      <c r="BU31" s="14">
        <v>30</v>
      </c>
      <c r="BV31" s="14">
        <v>1733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29</v>
      </c>
      <c r="CE31" s="14">
        <v>423</v>
      </c>
      <c r="CF31" s="14">
        <v>0</v>
      </c>
      <c r="CG31" s="19">
        <v>0</v>
      </c>
      <c r="CH31" s="19">
        <v>6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19">
        <v>0</v>
      </c>
      <c r="CP31" s="19">
        <v>0</v>
      </c>
      <c r="CQ31" s="19">
        <v>0</v>
      </c>
      <c r="CR31" s="19">
        <v>0</v>
      </c>
      <c r="CS31" s="19">
        <v>245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9">
        <v>1424</v>
      </c>
      <c r="DH31" s="19">
        <v>0</v>
      </c>
      <c r="DI31" s="19">
        <v>0</v>
      </c>
      <c r="DJ31" s="19">
        <v>354</v>
      </c>
      <c r="DK31" s="19">
        <v>0</v>
      </c>
      <c r="DL31" s="19">
        <v>0</v>
      </c>
      <c r="DM31" s="19">
        <v>0</v>
      </c>
      <c r="DN31" s="19">
        <v>0</v>
      </c>
      <c r="DO31" s="19">
        <v>0</v>
      </c>
      <c r="DP31" s="19">
        <v>0</v>
      </c>
      <c r="DQ31" s="19">
        <v>0</v>
      </c>
      <c r="DR31" s="19">
        <v>0</v>
      </c>
      <c r="DS31" s="19">
        <v>0</v>
      </c>
      <c r="DT31" s="19">
        <v>0</v>
      </c>
      <c r="DU31" s="19">
        <v>0</v>
      </c>
      <c r="DV31" s="19">
        <v>0</v>
      </c>
      <c r="DW31" s="19">
        <v>0</v>
      </c>
      <c r="DX31" s="19">
        <v>0</v>
      </c>
      <c r="DY31" s="19">
        <v>0</v>
      </c>
      <c r="DZ31" s="19">
        <v>0</v>
      </c>
      <c r="EA31" s="19">
        <v>0</v>
      </c>
      <c r="EB31" s="19">
        <v>96084</v>
      </c>
      <c r="ED31" s="13">
        <f t="shared" si="2"/>
        <v>0</v>
      </c>
    </row>
    <row r="32" spans="1:134" x14ac:dyDescent="0.25">
      <c r="A32" s="22" t="s">
        <v>354</v>
      </c>
      <c r="B32" t="s">
        <v>355</v>
      </c>
      <c r="C32" s="10">
        <f t="shared" si="3"/>
        <v>28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7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11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703</v>
      </c>
      <c r="BE32" s="14">
        <v>0</v>
      </c>
      <c r="BF32" s="14">
        <v>0</v>
      </c>
      <c r="BG32" s="14">
        <v>23</v>
      </c>
      <c r="BH32" s="14">
        <v>0</v>
      </c>
      <c r="BI32" s="14">
        <v>33</v>
      </c>
      <c r="BJ32" s="14">
        <v>0</v>
      </c>
      <c r="BK32" s="14">
        <v>0</v>
      </c>
      <c r="BL32" s="14">
        <v>0</v>
      </c>
      <c r="BM32" s="14">
        <v>0</v>
      </c>
      <c r="BN32" s="14">
        <v>30</v>
      </c>
      <c r="BO32" s="14">
        <v>0</v>
      </c>
      <c r="BP32" s="14">
        <v>0</v>
      </c>
      <c r="BQ32" s="14">
        <v>0</v>
      </c>
      <c r="BR32" s="14">
        <v>0</v>
      </c>
      <c r="BS32" s="14">
        <v>44</v>
      </c>
      <c r="BT32" s="14">
        <v>32767</v>
      </c>
      <c r="BU32" s="14">
        <v>5247</v>
      </c>
      <c r="BV32" s="14">
        <v>466</v>
      </c>
      <c r="BW32" s="14">
        <v>0</v>
      </c>
      <c r="BX32" s="14">
        <v>0</v>
      </c>
      <c r="BY32" s="14">
        <v>0</v>
      </c>
      <c r="BZ32" s="14">
        <v>0</v>
      </c>
      <c r="CA32" s="14">
        <v>158</v>
      </c>
      <c r="CB32" s="14">
        <v>12</v>
      </c>
      <c r="CC32" s="14">
        <v>35</v>
      </c>
      <c r="CD32" s="14">
        <v>16</v>
      </c>
      <c r="CE32" s="14">
        <v>430</v>
      </c>
      <c r="CF32" s="14">
        <v>0</v>
      </c>
      <c r="CG32" s="19">
        <v>0</v>
      </c>
      <c r="CH32" s="19">
        <v>90</v>
      </c>
      <c r="CI32" s="19">
        <v>38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  <c r="CR32" s="19">
        <v>0</v>
      </c>
      <c r="CS32" s="19">
        <v>90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9">
        <v>1628</v>
      </c>
      <c r="DH32" s="19">
        <v>0</v>
      </c>
      <c r="DI32" s="19">
        <v>0</v>
      </c>
      <c r="DJ32" s="19">
        <v>288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19">
        <v>0</v>
      </c>
      <c r="DS32" s="19">
        <v>0</v>
      </c>
      <c r="DT32" s="19">
        <v>0</v>
      </c>
      <c r="DU32" s="19">
        <v>0</v>
      </c>
      <c r="DV32" s="19">
        <v>0</v>
      </c>
      <c r="DW32" s="19">
        <v>0</v>
      </c>
      <c r="DX32" s="19">
        <v>0</v>
      </c>
      <c r="DY32" s="19">
        <v>0</v>
      </c>
      <c r="DZ32" s="19">
        <v>0</v>
      </c>
      <c r="EA32" s="19">
        <v>0</v>
      </c>
      <c r="EB32" s="19">
        <v>42116</v>
      </c>
      <c r="ED32" s="13">
        <f t="shared" si="2"/>
        <v>0</v>
      </c>
    </row>
    <row r="33" spans="1:134" x14ac:dyDescent="0.25">
      <c r="A33" s="22" t="s">
        <v>356</v>
      </c>
      <c r="B33" t="s">
        <v>357</v>
      </c>
      <c r="C33" s="10">
        <f t="shared" si="3"/>
        <v>29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289</v>
      </c>
      <c r="AL33" s="14">
        <v>0</v>
      </c>
      <c r="AM33" s="14">
        <v>0</v>
      </c>
      <c r="AN33" s="14">
        <v>0</v>
      </c>
      <c r="AO33" s="14">
        <v>0</v>
      </c>
      <c r="AP33" s="14">
        <v>44</v>
      </c>
      <c r="AQ33" s="14">
        <v>0</v>
      </c>
      <c r="AR33" s="14">
        <v>6</v>
      </c>
      <c r="AS33" s="14">
        <v>66</v>
      </c>
      <c r="AT33" s="14">
        <v>0</v>
      </c>
      <c r="AU33" s="14">
        <v>10</v>
      </c>
      <c r="AV33" s="14">
        <v>8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6</v>
      </c>
      <c r="BE33" s="14">
        <v>0</v>
      </c>
      <c r="BF33" s="14">
        <v>0</v>
      </c>
      <c r="BG33" s="14">
        <v>0</v>
      </c>
      <c r="BH33" s="14">
        <v>0</v>
      </c>
      <c r="BI33" s="14">
        <v>7</v>
      </c>
      <c r="BJ33" s="14">
        <v>0</v>
      </c>
      <c r="BK33" s="14">
        <v>7</v>
      </c>
      <c r="BL33" s="14">
        <v>0</v>
      </c>
      <c r="BM33" s="14">
        <v>85</v>
      </c>
      <c r="BN33" s="14">
        <v>375</v>
      </c>
      <c r="BO33" s="14">
        <v>0</v>
      </c>
      <c r="BP33" s="14">
        <v>46</v>
      </c>
      <c r="BQ33" s="14">
        <v>68</v>
      </c>
      <c r="BR33" s="14">
        <v>0</v>
      </c>
      <c r="BS33" s="14">
        <v>713</v>
      </c>
      <c r="BT33" s="14">
        <v>447</v>
      </c>
      <c r="BU33" s="14">
        <v>48</v>
      </c>
      <c r="BV33" s="14">
        <v>79276</v>
      </c>
      <c r="BW33" s="14">
        <v>0</v>
      </c>
      <c r="BX33" s="14">
        <v>18</v>
      </c>
      <c r="BY33" s="14">
        <v>15</v>
      </c>
      <c r="BZ33" s="14">
        <v>56</v>
      </c>
      <c r="CA33" s="14">
        <v>243</v>
      </c>
      <c r="CB33" s="14">
        <v>124</v>
      </c>
      <c r="CC33" s="14">
        <v>136</v>
      </c>
      <c r="CD33" s="14">
        <v>151</v>
      </c>
      <c r="CE33" s="14">
        <v>963</v>
      </c>
      <c r="CF33" s="14">
        <v>0</v>
      </c>
      <c r="CG33" s="19">
        <v>159</v>
      </c>
      <c r="CH33" s="19">
        <v>305</v>
      </c>
      <c r="CI33" s="19">
        <v>101</v>
      </c>
      <c r="CJ33" s="19">
        <v>185</v>
      </c>
      <c r="CK33" s="19">
        <v>177</v>
      </c>
      <c r="CL33" s="19">
        <v>326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412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1589</v>
      </c>
      <c r="DH33" s="19">
        <v>0</v>
      </c>
      <c r="DI33" s="19">
        <v>0</v>
      </c>
      <c r="DJ33" s="19">
        <v>102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86563</v>
      </c>
      <c r="ED33" s="13">
        <f t="shared" si="2"/>
        <v>0</v>
      </c>
    </row>
    <row r="34" spans="1:134" x14ac:dyDescent="0.25">
      <c r="A34" s="22" t="s">
        <v>358</v>
      </c>
      <c r="B34" t="s">
        <v>359</v>
      </c>
      <c r="C34" s="10">
        <f t="shared" si="3"/>
        <v>30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11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274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70</v>
      </c>
      <c r="BE34" s="14">
        <v>0</v>
      </c>
      <c r="BF34" s="14">
        <v>0</v>
      </c>
      <c r="BG34" s="14">
        <v>0</v>
      </c>
      <c r="BH34" s="14">
        <v>0</v>
      </c>
      <c r="BI34" s="14">
        <v>15</v>
      </c>
      <c r="BJ34" s="14">
        <v>50</v>
      </c>
      <c r="BK34" s="14">
        <v>0</v>
      </c>
      <c r="BL34" s="14">
        <v>0</v>
      </c>
      <c r="BM34" s="14">
        <v>0</v>
      </c>
      <c r="BN34" s="14">
        <v>40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4">
        <v>0</v>
      </c>
      <c r="BV34" s="14">
        <v>193</v>
      </c>
      <c r="BW34" s="14">
        <v>3344</v>
      </c>
      <c r="BX34" s="14">
        <v>19972</v>
      </c>
      <c r="BY34" s="14">
        <v>37930</v>
      </c>
      <c r="BZ34" s="14">
        <v>8416</v>
      </c>
      <c r="CA34" s="14">
        <v>889</v>
      </c>
      <c r="CB34" s="14">
        <v>268</v>
      </c>
      <c r="CC34" s="14">
        <v>7</v>
      </c>
      <c r="CD34" s="14">
        <v>0</v>
      </c>
      <c r="CE34" s="14">
        <v>1133</v>
      </c>
      <c r="CF34" s="14">
        <v>0</v>
      </c>
      <c r="CG34" s="19">
        <v>8</v>
      </c>
      <c r="CH34" s="19">
        <v>122</v>
      </c>
      <c r="CI34" s="19">
        <v>48</v>
      </c>
      <c r="CJ34" s="19">
        <v>35</v>
      </c>
      <c r="CK34" s="19">
        <v>88</v>
      </c>
      <c r="CL34" s="19">
        <v>325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621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44</v>
      </c>
      <c r="DH34" s="19">
        <v>0</v>
      </c>
      <c r="DI34" s="19">
        <v>0</v>
      </c>
      <c r="DJ34" s="19">
        <v>1300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739</v>
      </c>
      <c r="DZ34" s="19">
        <v>0</v>
      </c>
      <c r="EA34" s="19">
        <v>0</v>
      </c>
      <c r="EB34" s="19">
        <v>75942</v>
      </c>
      <c r="ED34" s="13">
        <f t="shared" si="2"/>
        <v>0</v>
      </c>
    </row>
    <row r="35" spans="1:134" x14ac:dyDescent="0.25">
      <c r="A35" s="22" t="s">
        <v>360</v>
      </c>
      <c r="B35" t="s">
        <v>361</v>
      </c>
      <c r="C35" s="10">
        <f t="shared" si="3"/>
        <v>31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7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7</v>
      </c>
      <c r="BH35" s="14">
        <v>0</v>
      </c>
      <c r="BI35" s="14">
        <v>8</v>
      </c>
      <c r="BJ35" s="14">
        <v>0</v>
      </c>
      <c r="BK35" s="14">
        <v>6</v>
      </c>
      <c r="BL35" s="14">
        <v>0</v>
      </c>
      <c r="BM35" s="14">
        <v>0</v>
      </c>
      <c r="BN35" s="14">
        <v>236</v>
      </c>
      <c r="BO35" s="14">
        <v>0</v>
      </c>
      <c r="BP35" s="14">
        <v>0</v>
      </c>
      <c r="BQ35" s="14">
        <v>73</v>
      </c>
      <c r="BR35" s="14">
        <v>0</v>
      </c>
      <c r="BS35" s="14">
        <v>200</v>
      </c>
      <c r="BT35" s="14">
        <v>291</v>
      </c>
      <c r="BU35" s="14">
        <v>11</v>
      </c>
      <c r="BV35" s="14">
        <v>804</v>
      </c>
      <c r="BW35" s="14">
        <v>438</v>
      </c>
      <c r="BX35" s="14">
        <v>39</v>
      </c>
      <c r="BY35" s="14">
        <v>318</v>
      </c>
      <c r="BZ35" s="14">
        <v>177</v>
      </c>
      <c r="CA35" s="14">
        <v>42538</v>
      </c>
      <c r="CB35" s="14">
        <v>15346</v>
      </c>
      <c r="CC35" s="14">
        <v>6</v>
      </c>
      <c r="CD35" s="14">
        <v>27</v>
      </c>
      <c r="CE35" s="14">
        <v>1533</v>
      </c>
      <c r="CF35" s="14">
        <v>0</v>
      </c>
      <c r="CG35" s="19">
        <v>17</v>
      </c>
      <c r="CH35" s="19">
        <v>133</v>
      </c>
      <c r="CI35" s="19">
        <v>120</v>
      </c>
      <c r="CJ35" s="19">
        <v>117</v>
      </c>
      <c r="CK35" s="19">
        <v>9</v>
      </c>
      <c r="CL35" s="19">
        <v>130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664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720</v>
      </c>
      <c r="DH35" s="19">
        <v>0</v>
      </c>
      <c r="DI35" s="19">
        <v>0</v>
      </c>
      <c r="DJ35" s="19">
        <v>400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64375</v>
      </c>
      <c r="ED35" s="13">
        <f t="shared" si="2"/>
        <v>0</v>
      </c>
    </row>
    <row r="36" spans="1:134" x14ac:dyDescent="0.25">
      <c r="A36" s="22" t="s">
        <v>362</v>
      </c>
      <c r="B36" t="s">
        <v>363</v>
      </c>
      <c r="C36" s="10">
        <f t="shared" si="3"/>
        <v>32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13</v>
      </c>
      <c r="U36" s="14">
        <v>9</v>
      </c>
      <c r="V36" s="14">
        <v>0</v>
      </c>
      <c r="W36" s="14">
        <v>7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15</v>
      </c>
      <c r="AT36" s="14">
        <v>0</v>
      </c>
      <c r="AU36" s="14">
        <v>9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7</v>
      </c>
      <c r="BC36" s="14">
        <v>0</v>
      </c>
      <c r="BD36" s="14">
        <v>0</v>
      </c>
      <c r="BE36" s="14">
        <v>0</v>
      </c>
      <c r="BF36" s="14">
        <v>15</v>
      </c>
      <c r="BG36" s="14">
        <v>14</v>
      </c>
      <c r="BH36" s="14">
        <v>0</v>
      </c>
      <c r="BI36" s="14">
        <v>6</v>
      </c>
      <c r="BJ36" s="14">
        <v>9</v>
      </c>
      <c r="BK36" s="14">
        <v>0</v>
      </c>
      <c r="BL36" s="14">
        <v>0</v>
      </c>
      <c r="BM36" s="14">
        <v>74</v>
      </c>
      <c r="BN36" s="14">
        <v>406</v>
      </c>
      <c r="BO36" s="14">
        <v>0</v>
      </c>
      <c r="BP36" s="14">
        <v>0</v>
      </c>
      <c r="BQ36" s="14">
        <v>26</v>
      </c>
      <c r="BR36" s="14">
        <v>0</v>
      </c>
      <c r="BS36" s="14">
        <v>232</v>
      </c>
      <c r="BT36" s="14">
        <v>90</v>
      </c>
      <c r="BU36" s="14">
        <v>81</v>
      </c>
      <c r="BV36" s="14">
        <v>2107</v>
      </c>
      <c r="BW36" s="14">
        <v>17</v>
      </c>
      <c r="BX36" s="14">
        <v>267</v>
      </c>
      <c r="BY36" s="14">
        <v>36</v>
      </c>
      <c r="BZ36" s="14">
        <v>343</v>
      </c>
      <c r="CA36" s="14">
        <v>1495</v>
      </c>
      <c r="CB36" s="14">
        <v>555</v>
      </c>
      <c r="CC36" s="14">
        <v>21496</v>
      </c>
      <c r="CD36" s="14">
        <v>17516</v>
      </c>
      <c r="CE36" s="14">
        <v>64941</v>
      </c>
      <c r="CF36" s="14">
        <v>0</v>
      </c>
      <c r="CG36" s="19">
        <v>348</v>
      </c>
      <c r="CH36" s="19">
        <v>1241</v>
      </c>
      <c r="CI36" s="19">
        <v>184</v>
      </c>
      <c r="CJ36" s="19">
        <v>130</v>
      </c>
      <c r="CK36" s="19">
        <v>0</v>
      </c>
      <c r="CL36" s="19">
        <v>601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636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221</v>
      </c>
      <c r="DH36" s="19">
        <v>0</v>
      </c>
      <c r="DI36" s="19">
        <v>0</v>
      </c>
      <c r="DJ36" s="19">
        <v>710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0</v>
      </c>
      <c r="EB36" s="19">
        <v>113857</v>
      </c>
      <c r="ED36" s="13">
        <f t="shared" si="2"/>
        <v>0</v>
      </c>
    </row>
    <row r="37" spans="1:134" x14ac:dyDescent="0.25">
      <c r="A37" s="22" t="s">
        <v>364</v>
      </c>
      <c r="B37" t="s">
        <v>365</v>
      </c>
      <c r="C37" s="10">
        <f t="shared" si="3"/>
        <v>33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20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30</v>
      </c>
      <c r="BR37" s="14">
        <v>0</v>
      </c>
      <c r="BS37" s="14">
        <v>0</v>
      </c>
      <c r="BT37" s="14">
        <v>0</v>
      </c>
      <c r="BU37" s="14">
        <v>0</v>
      </c>
      <c r="BV37" s="14">
        <v>46</v>
      </c>
      <c r="BW37" s="14">
        <v>0</v>
      </c>
      <c r="BX37" s="14">
        <v>0</v>
      </c>
      <c r="BY37" s="14">
        <v>27</v>
      </c>
      <c r="BZ37" s="14">
        <v>0</v>
      </c>
      <c r="CA37" s="14">
        <v>824</v>
      </c>
      <c r="CB37" s="14">
        <v>0</v>
      </c>
      <c r="CC37" s="14">
        <v>38</v>
      </c>
      <c r="CD37" s="14">
        <v>0</v>
      </c>
      <c r="CE37" s="14">
        <v>234</v>
      </c>
      <c r="CF37" s="14">
        <v>114803</v>
      </c>
      <c r="CG37" s="19">
        <v>46391</v>
      </c>
      <c r="CH37" s="19">
        <v>527</v>
      </c>
      <c r="CI37" s="19">
        <v>0</v>
      </c>
      <c r="CJ37" s="19">
        <v>0</v>
      </c>
      <c r="CK37" s="19">
        <v>10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1605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108</v>
      </c>
      <c r="DH37" s="19">
        <v>0</v>
      </c>
      <c r="DI37" s="19">
        <v>0</v>
      </c>
      <c r="DJ37" s="19">
        <v>2040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166703</v>
      </c>
      <c r="ED37" s="13">
        <f t="shared" si="2"/>
        <v>0</v>
      </c>
    </row>
    <row r="38" spans="1:134" x14ac:dyDescent="0.25">
      <c r="A38" s="22" t="s">
        <v>366</v>
      </c>
      <c r="B38" t="s">
        <v>367</v>
      </c>
      <c r="C38" s="10">
        <f t="shared" si="3"/>
        <v>34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173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11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23</v>
      </c>
      <c r="BE38" s="14">
        <v>0</v>
      </c>
      <c r="BF38" s="14">
        <v>0</v>
      </c>
      <c r="BG38" s="14">
        <v>0</v>
      </c>
      <c r="BH38" s="14">
        <v>0</v>
      </c>
      <c r="BI38" s="14">
        <v>37</v>
      </c>
      <c r="BJ38" s="14">
        <v>0</v>
      </c>
      <c r="BK38" s="14">
        <v>0</v>
      </c>
      <c r="BL38" s="14">
        <v>0</v>
      </c>
      <c r="BM38" s="14">
        <v>94</v>
      </c>
      <c r="BN38" s="14">
        <v>164</v>
      </c>
      <c r="BO38" s="14">
        <v>0</v>
      </c>
      <c r="BP38" s="14">
        <v>0</v>
      </c>
      <c r="BQ38" s="14">
        <v>116</v>
      </c>
      <c r="BR38" s="14">
        <v>13</v>
      </c>
      <c r="BS38" s="14">
        <v>280</v>
      </c>
      <c r="BT38" s="14">
        <v>32</v>
      </c>
      <c r="BU38" s="14">
        <v>41</v>
      </c>
      <c r="BV38" s="14">
        <v>849</v>
      </c>
      <c r="BW38" s="14">
        <v>33</v>
      </c>
      <c r="BX38" s="14">
        <v>0</v>
      </c>
      <c r="BY38" s="14">
        <v>43</v>
      </c>
      <c r="BZ38" s="14">
        <v>78</v>
      </c>
      <c r="CA38" s="14">
        <v>439</v>
      </c>
      <c r="CB38" s="14">
        <v>31</v>
      </c>
      <c r="CC38" s="14">
        <v>233</v>
      </c>
      <c r="CD38" s="14">
        <v>33</v>
      </c>
      <c r="CE38" s="14">
        <v>1360</v>
      </c>
      <c r="CF38" s="14">
        <v>2281</v>
      </c>
      <c r="CG38" s="19">
        <v>685</v>
      </c>
      <c r="CH38" s="19">
        <v>71865</v>
      </c>
      <c r="CI38" s="19">
        <v>513</v>
      </c>
      <c r="CJ38" s="19">
        <v>31</v>
      </c>
      <c r="CK38" s="19">
        <v>0</v>
      </c>
      <c r="CL38" s="19">
        <v>95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130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551</v>
      </c>
      <c r="DH38" s="19">
        <v>0</v>
      </c>
      <c r="DI38" s="19">
        <v>0</v>
      </c>
      <c r="DJ38" s="19">
        <v>800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19">
        <v>0</v>
      </c>
      <c r="DZ38" s="19">
        <v>0</v>
      </c>
      <c r="EA38" s="19">
        <v>0</v>
      </c>
      <c r="EB38" s="19">
        <v>81034</v>
      </c>
      <c r="ED38" s="13">
        <f t="shared" si="2"/>
        <v>0</v>
      </c>
    </row>
    <row r="39" spans="1:134" x14ac:dyDescent="0.25">
      <c r="A39" s="22" t="s">
        <v>368</v>
      </c>
      <c r="B39" t="s">
        <v>369</v>
      </c>
      <c r="C39" s="10">
        <f t="shared" si="3"/>
        <v>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14</v>
      </c>
      <c r="BN39" s="14">
        <v>18</v>
      </c>
      <c r="BO39" s="14">
        <v>0</v>
      </c>
      <c r="BP39" s="14">
        <v>0</v>
      </c>
      <c r="BQ39" s="14">
        <v>0</v>
      </c>
      <c r="BR39" s="14">
        <v>0</v>
      </c>
      <c r="BS39" s="14">
        <v>21</v>
      </c>
      <c r="BT39" s="14">
        <v>0</v>
      </c>
      <c r="BU39" s="14">
        <v>0</v>
      </c>
      <c r="BV39" s="14">
        <v>184</v>
      </c>
      <c r="BW39" s="14">
        <v>0</v>
      </c>
      <c r="BX39" s="14">
        <v>0</v>
      </c>
      <c r="BY39" s="14">
        <v>0</v>
      </c>
      <c r="BZ39" s="14">
        <v>0</v>
      </c>
      <c r="CA39" s="14">
        <v>120</v>
      </c>
      <c r="CB39" s="14">
        <v>23</v>
      </c>
      <c r="CC39" s="14">
        <v>0</v>
      </c>
      <c r="CD39" s="14">
        <v>12</v>
      </c>
      <c r="CE39" s="14">
        <v>247</v>
      </c>
      <c r="CF39" s="14">
        <v>0</v>
      </c>
      <c r="CG39" s="19">
        <v>0</v>
      </c>
      <c r="CH39" s="19">
        <v>138</v>
      </c>
      <c r="CI39" s="19">
        <v>36952</v>
      </c>
      <c r="CJ39" s="19">
        <v>55</v>
      </c>
      <c r="CK39" s="19">
        <v>35</v>
      </c>
      <c r="CL39" s="19">
        <v>56</v>
      </c>
      <c r="CM39" s="19">
        <v>0</v>
      </c>
      <c r="CN39" s="19">
        <v>0</v>
      </c>
      <c r="CO39" s="19">
        <v>0</v>
      </c>
      <c r="CP39" s="19">
        <v>0</v>
      </c>
      <c r="CQ39" s="19">
        <v>0</v>
      </c>
      <c r="CR39" s="19">
        <v>0</v>
      </c>
      <c r="CS39" s="19">
        <v>73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42</v>
      </c>
      <c r="DH39" s="19">
        <v>0</v>
      </c>
      <c r="DI39" s="19">
        <v>0</v>
      </c>
      <c r="DJ39" s="19">
        <v>552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19">
        <v>0</v>
      </c>
      <c r="DS39" s="19">
        <v>0</v>
      </c>
      <c r="DT39" s="19">
        <v>0</v>
      </c>
      <c r="DU39" s="19">
        <v>0</v>
      </c>
      <c r="DV39" s="19">
        <v>0</v>
      </c>
      <c r="DW39" s="19">
        <v>0</v>
      </c>
      <c r="DX39" s="19">
        <v>0</v>
      </c>
      <c r="DY39" s="19">
        <v>0</v>
      </c>
      <c r="DZ39" s="19">
        <v>0</v>
      </c>
      <c r="EA39" s="19">
        <v>0</v>
      </c>
      <c r="EB39" s="19">
        <v>38542</v>
      </c>
      <c r="ED39" s="13">
        <f t="shared" si="2"/>
        <v>0</v>
      </c>
    </row>
    <row r="40" spans="1:134" x14ac:dyDescent="0.25">
      <c r="A40" s="22" t="s">
        <v>370</v>
      </c>
      <c r="B40" t="s">
        <v>371</v>
      </c>
      <c r="C40" s="10">
        <f t="shared" si="3"/>
        <v>36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319</v>
      </c>
      <c r="AQ40" s="14">
        <v>143</v>
      </c>
      <c r="AR40" s="14">
        <v>55</v>
      </c>
      <c r="AS40" s="14">
        <v>168</v>
      </c>
      <c r="AT40" s="14">
        <v>0</v>
      </c>
      <c r="AU40" s="14">
        <v>47</v>
      </c>
      <c r="AV40" s="14">
        <v>6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9</v>
      </c>
      <c r="BC40" s="14">
        <v>0</v>
      </c>
      <c r="BD40" s="14">
        <v>0</v>
      </c>
      <c r="BE40" s="14">
        <v>0</v>
      </c>
      <c r="BF40" s="14">
        <v>21</v>
      </c>
      <c r="BG40" s="14">
        <v>67</v>
      </c>
      <c r="BH40" s="14">
        <v>0</v>
      </c>
      <c r="BI40" s="14">
        <v>44</v>
      </c>
      <c r="BJ40" s="14">
        <v>50</v>
      </c>
      <c r="BK40" s="14">
        <v>56</v>
      </c>
      <c r="BL40" s="14">
        <v>62</v>
      </c>
      <c r="BM40" s="14">
        <v>37</v>
      </c>
      <c r="BN40" s="14">
        <v>510</v>
      </c>
      <c r="BO40" s="14">
        <v>0</v>
      </c>
      <c r="BP40" s="14">
        <v>13</v>
      </c>
      <c r="BQ40" s="14">
        <v>114</v>
      </c>
      <c r="BR40" s="14">
        <v>0</v>
      </c>
      <c r="BS40" s="14">
        <v>0</v>
      </c>
      <c r="BT40" s="14">
        <v>13</v>
      </c>
      <c r="BU40" s="14">
        <v>0</v>
      </c>
      <c r="BV40" s="14">
        <v>616</v>
      </c>
      <c r="BW40" s="14">
        <v>0</v>
      </c>
      <c r="BX40" s="14">
        <v>0</v>
      </c>
      <c r="BY40" s="14">
        <v>0</v>
      </c>
      <c r="BZ40" s="14">
        <v>205</v>
      </c>
      <c r="CA40" s="14">
        <v>39</v>
      </c>
      <c r="CB40" s="14">
        <v>0</v>
      </c>
      <c r="CC40" s="14">
        <v>28</v>
      </c>
      <c r="CD40" s="14">
        <v>0</v>
      </c>
      <c r="CE40" s="14">
        <v>329</v>
      </c>
      <c r="CF40" s="14">
        <v>0</v>
      </c>
      <c r="CG40" s="19">
        <v>0</v>
      </c>
      <c r="CH40" s="19">
        <v>0</v>
      </c>
      <c r="CI40" s="19">
        <v>63</v>
      </c>
      <c r="CJ40" s="19">
        <v>35242</v>
      </c>
      <c r="CK40" s="19">
        <v>24863</v>
      </c>
      <c r="CL40" s="19">
        <v>19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453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196</v>
      </c>
      <c r="DH40" s="19">
        <v>0</v>
      </c>
      <c r="DI40" s="19">
        <v>0</v>
      </c>
      <c r="DJ40" s="19">
        <v>84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>
        <v>0</v>
      </c>
      <c r="DR40" s="19">
        <v>0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63871</v>
      </c>
      <c r="ED40" s="13">
        <f t="shared" si="2"/>
        <v>0</v>
      </c>
    </row>
    <row r="41" spans="1:134" x14ac:dyDescent="0.25">
      <c r="A41" s="22" t="s">
        <v>372</v>
      </c>
      <c r="B41" t="s">
        <v>263</v>
      </c>
      <c r="C41" s="10">
        <f t="shared" si="3"/>
        <v>37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18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11</v>
      </c>
      <c r="AP41" s="14">
        <v>22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6</v>
      </c>
      <c r="BJ41" s="14">
        <v>6</v>
      </c>
      <c r="BK41" s="14">
        <v>0</v>
      </c>
      <c r="BL41" s="14">
        <v>0</v>
      </c>
      <c r="BM41" s="14">
        <v>16</v>
      </c>
      <c r="BN41" s="14">
        <v>16</v>
      </c>
      <c r="BO41" s="14">
        <v>0</v>
      </c>
      <c r="BP41" s="14">
        <v>11</v>
      </c>
      <c r="BQ41" s="14">
        <v>7</v>
      </c>
      <c r="BR41" s="14">
        <v>0</v>
      </c>
      <c r="BS41" s="14">
        <v>6</v>
      </c>
      <c r="BT41" s="14">
        <v>0</v>
      </c>
      <c r="BU41" s="14">
        <v>0</v>
      </c>
      <c r="BV41" s="14">
        <v>245</v>
      </c>
      <c r="BW41" s="14">
        <v>0</v>
      </c>
      <c r="BX41" s="14">
        <v>13</v>
      </c>
      <c r="BY41" s="14">
        <v>0</v>
      </c>
      <c r="BZ41" s="14">
        <v>25</v>
      </c>
      <c r="CA41" s="14">
        <v>155</v>
      </c>
      <c r="CB41" s="14">
        <v>8</v>
      </c>
      <c r="CC41" s="14">
        <v>16</v>
      </c>
      <c r="CD41" s="14">
        <v>356</v>
      </c>
      <c r="CE41" s="14">
        <v>367</v>
      </c>
      <c r="CF41" s="14">
        <v>0</v>
      </c>
      <c r="CG41" s="19">
        <v>13</v>
      </c>
      <c r="CH41" s="19">
        <v>0</v>
      </c>
      <c r="CI41" s="19">
        <v>147</v>
      </c>
      <c r="CJ41" s="19">
        <v>18</v>
      </c>
      <c r="CK41" s="19">
        <v>0</v>
      </c>
      <c r="CL41" s="19">
        <v>48170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196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98</v>
      </c>
      <c r="DH41" s="19">
        <v>0</v>
      </c>
      <c r="DI41" s="19">
        <v>0</v>
      </c>
      <c r="DJ41" s="19">
        <v>10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49956</v>
      </c>
      <c r="ED41" s="13">
        <f t="shared" si="2"/>
        <v>0</v>
      </c>
    </row>
    <row r="42" spans="1:134" x14ac:dyDescent="0.25">
      <c r="A42" s="22" t="s">
        <v>373</v>
      </c>
      <c r="B42" t="s">
        <v>374</v>
      </c>
      <c r="C42" s="10">
        <f t="shared" si="3"/>
        <v>38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4">
        <v>0</v>
      </c>
      <c r="BV42" s="14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182091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1219</v>
      </c>
      <c r="DH42" s="19">
        <v>0</v>
      </c>
      <c r="DI42" s="19">
        <v>0</v>
      </c>
      <c r="DJ42" s="19">
        <v>379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183689</v>
      </c>
      <c r="ED42" s="13">
        <f t="shared" si="2"/>
        <v>0</v>
      </c>
    </row>
    <row r="43" spans="1:134" x14ac:dyDescent="0.25">
      <c r="A43" s="22" t="s">
        <v>375</v>
      </c>
      <c r="B43" t="s">
        <v>376</v>
      </c>
      <c r="C43" s="10">
        <f t="shared" si="3"/>
        <v>39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49981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369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402</v>
      </c>
      <c r="DH43" s="19">
        <v>0</v>
      </c>
      <c r="DI43" s="19">
        <v>0</v>
      </c>
      <c r="DJ43" s="19">
        <v>10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19">
        <v>0</v>
      </c>
      <c r="DS43" s="19">
        <v>0</v>
      </c>
      <c r="DT43" s="19">
        <v>0</v>
      </c>
      <c r="DU43" s="19">
        <v>0</v>
      </c>
      <c r="DV43" s="19">
        <v>0</v>
      </c>
      <c r="DW43" s="19">
        <v>0</v>
      </c>
      <c r="DX43" s="19">
        <v>0</v>
      </c>
      <c r="DY43" s="19">
        <v>0</v>
      </c>
      <c r="DZ43" s="19">
        <v>0</v>
      </c>
      <c r="EA43" s="19">
        <v>0</v>
      </c>
      <c r="EB43" s="19">
        <v>50762</v>
      </c>
      <c r="ED43" s="13">
        <f t="shared" si="2"/>
        <v>0</v>
      </c>
    </row>
    <row r="44" spans="1:134" x14ac:dyDescent="0.25">
      <c r="A44" s="22" t="s">
        <v>377</v>
      </c>
      <c r="B44" t="s">
        <v>47</v>
      </c>
      <c r="C44" s="10">
        <f t="shared" si="3"/>
        <v>40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65</v>
      </c>
      <c r="CE44" s="14">
        <v>0</v>
      </c>
      <c r="CF44" s="14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360</v>
      </c>
      <c r="CM44" s="19">
        <v>0</v>
      </c>
      <c r="CN44" s="19">
        <v>0</v>
      </c>
      <c r="CO44" s="19">
        <v>313896</v>
      </c>
      <c r="CP44" s="19">
        <v>145339</v>
      </c>
      <c r="CQ44" s="19">
        <v>114592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0</v>
      </c>
      <c r="DC44" s="19">
        <v>0</v>
      </c>
      <c r="DD44" s="19">
        <v>0</v>
      </c>
      <c r="DE44" s="19">
        <v>0</v>
      </c>
      <c r="DF44" s="19">
        <v>0</v>
      </c>
      <c r="DG44" s="19">
        <v>1140</v>
      </c>
      <c r="DH44" s="19">
        <v>0</v>
      </c>
      <c r="DI44" s="19">
        <v>0</v>
      </c>
      <c r="DJ44" s="19">
        <v>65</v>
      </c>
      <c r="DK44" s="19">
        <v>0</v>
      </c>
      <c r="DL44" s="19">
        <v>0</v>
      </c>
      <c r="DM44" s="19">
        <v>323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0</v>
      </c>
      <c r="DV44" s="19">
        <v>0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575780</v>
      </c>
      <c r="ED44" s="13">
        <f t="shared" si="2"/>
        <v>0</v>
      </c>
    </row>
    <row r="45" spans="1:134" x14ac:dyDescent="0.25">
      <c r="A45" s="22" t="s">
        <v>378</v>
      </c>
      <c r="B45" t="s">
        <v>379</v>
      </c>
      <c r="C45" s="10">
        <f t="shared" si="3"/>
        <v>41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1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1</v>
      </c>
      <c r="CF45" s="14">
        <v>0</v>
      </c>
      <c r="CG45" s="19">
        <v>0</v>
      </c>
      <c r="CH45" s="19">
        <v>477</v>
      </c>
      <c r="CI45" s="19">
        <v>0</v>
      </c>
      <c r="CJ45" s="19">
        <v>4</v>
      </c>
      <c r="CK45" s="19">
        <v>24</v>
      </c>
      <c r="CL45" s="19">
        <v>0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131405</v>
      </c>
      <c r="CS45" s="19">
        <v>428</v>
      </c>
      <c r="CT45" s="19">
        <v>0</v>
      </c>
      <c r="CU45" s="19">
        <v>0</v>
      </c>
      <c r="CV45" s="19">
        <v>0</v>
      </c>
      <c r="CW45" s="19">
        <v>0</v>
      </c>
      <c r="CX45" s="19">
        <v>242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0</v>
      </c>
      <c r="DF45" s="19">
        <v>0</v>
      </c>
      <c r="DG45" s="19">
        <v>30</v>
      </c>
      <c r="DH45" s="19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493</v>
      </c>
      <c r="DN45" s="19">
        <v>0</v>
      </c>
      <c r="DO45" s="19">
        <v>0</v>
      </c>
      <c r="DP45" s="19">
        <v>0</v>
      </c>
      <c r="DQ45" s="19">
        <v>0</v>
      </c>
      <c r="DR45" s="19">
        <v>0</v>
      </c>
      <c r="DS45" s="19">
        <v>0</v>
      </c>
      <c r="DT45" s="19">
        <v>0</v>
      </c>
      <c r="DU45" s="19">
        <v>0</v>
      </c>
      <c r="DV45" s="19">
        <v>0</v>
      </c>
      <c r="DW45" s="19">
        <v>0</v>
      </c>
      <c r="DX45" s="19">
        <v>0</v>
      </c>
      <c r="DY45" s="19">
        <v>0</v>
      </c>
      <c r="DZ45" s="19">
        <v>0</v>
      </c>
      <c r="EA45" s="19">
        <v>0</v>
      </c>
      <c r="EB45" s="19">
        <v>133105</v>
      </c>
      <c r="ED45" s="13">
        <f t="shared" si="2"/>
        <v>0</v>
      </c>
    </row>
    <row r="46" spans="1:134" x14ac:dyDescent="0.25">
      <c r="A46" s="22" t="s">
        <v>380</v>
      </c>
      <c r="B46" t="s">
        <v>270</v>
      </c>
      <c r="C46" s="10">
        <f t="shared" si="3"/>
        <v>42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40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44</v>
      </c>
      <c r="U46" s="14">
        <v>391</v>
      </c>
      <c r="V46" s="14">
        <v>0</v>
      </c>
      <c r="W46" s="14">
        <v>0</v>
      </c>
      <c r="X46" s="14">
        <v>816</v>
      </c>
      <c r="Y46" s="14">
        <v>0</v>
      </c>
      <c r="Z46" s="14">
        <v>2206</v>
      </c>
      <c r="AA46" s="14">
        <v>0</v>
      </c>
      <c r="AB46" s="14">
        <v>1660</v>
      </c>
      <c r="AC46" s="14">
        <v>0</v>
      </c>
      <c r="AD46" s="14">
        <v>0</v>
      </c>
      <c r="AE46" s="14">
        <v>173</v>
      </c>
      <c r="AF46" s="14">
        <v>3960</v>
      </c>
      <c r="AG46" s="14">
        <v>111</v>
      </c>
      <c r="AH46" s="14">
        <v>606</v>
      </c>
      <c r="AI46" s="14">
        <v>1014</v>
      </c>
      <c r="AJ46" s="14">
        <v>187</v>
      </c>
      <c r="AK46" s="14">
        <v>14302</v>
      </c>
      <c r="AL46" s="14">
        <v>863</v>
      </c>
      <c r="AM46" s="14">
        <v>0</v>
      </c>
      <c r="AN46" s="14">
        <v>0</v>
      </c>
      <c r="AO46" s="14">
        <v>0</v>
      </c>
      <c r="AP46" s="14">
        <v>81</v>
      </c>
      <c r="AQ46" s="14">
        <v>581</v>
      </c>
      <c r="AR46" s="14">
        <v>105</v>
      </c>
      <c r="AS46" s="14">
        <v>42</v>
      </c>
      <c r="AT46" s="14">
        <v>0</v>
      </c>
      <c r="AU46" s="14">
        <v>291</v>
      </c>
      <c r="AV46" s="14">
        <v>166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1121</v>
      </c>
      <c r="BC46" s="14">
        <v>409</v>
      </c>
      <c r="BD46" s="14">
        <v>0</v>
      </c>
      <c r="BE46" s="14">
        <v>372</v>
      </c>
      <c r="BF46" s="14">
        <v>0</v>
      </c>
      <c r="BG46" s="14">
        <v>0</v>
      </c>
      <c r="BH46" s="14">
        <v>0</v>
      </c>
      <c r="BI46" s="14">
        <v>0</v>
      </c>
      <c r="BJ46" s="14">
        <v>14</v>
      </c>
      <c r="BK46" s="14">
        <v>390</v>
      </c>
      <c r="BL46" s="14">
        <v>4666</v>
      </c>
      <c r="BM46" s="14">
        <v>17</v>
      </c>
      <c r="BN46" s="14">
        <v>195</v>
      </c>
      <c r="BO46" s="14">
        <v>0</v>
      </c>
      <c r="BP46" s="14">
        <v>245</v>
      </c>
      <c r="BQ46" s="14">
        <v>1044</v>
      </c>
      <c r="BR46" s="14">
        <v>0</v>
      </c>
      <c r="BS46" s="14">
        <v>0</v>
      </c>
      <c r="BT46" s="14">
        <v>149</v>
      </c>
      <c r="BU46" s="14">
        <v>0</v>
      </c>
      <c r="BV46" s="14">
        <v>1728</v>
      </c>
      <c r="BW46" s="14">
        <v>0</v>
      </c>
      <c r="BX46" s="14">
        <v>573</v>
      </c>
      <c r="BY46" s="14">
        <v>99</v>
      </c>
      <c r="BZ46" s="14">
        <v>170</v>
      </c>
      <c r="CA46" s="14">
        <v>1</v>
      </c>
      <c r="CB46" s="14">
        <v>284</v>
      </c>
      <c r="CC46" s="14">
        <v>65</v>
      </c>
      <c r="CD46" s="14">
        <v>5</v>
      </c>
      <c r="CE46" s="14">
        <v>417</v>
      </c>
      <c r="CF46" s="14">
        <v>0</v>
      </c>
      <c r="CG46" s="19">
        <v>0</v>
      </c>
      <c r="CH46" s="19">
        <v>0</v>
      </c>
      <c r="CI46" s="19">
        <v>0</v>
      </c>
      <c r="CJ46" s="19">
        <v>869</v>
      </c>
      <c r="CK46" s="19">
        <v>183</v>
      </c>
      <c r="CL46" s="19">
        <v>4533</v>
      </c>
      <c r="CM46" s="19">
        <v>0</v>
      </c>
      <c r="CN46" s="19">
        <v>0</v>
      </c>
      <c r="CO46" s="19">
        <v>0</v>
      </c>
      <c r="CP46" s="19">
        <v>0</v>
      </c>
      <c r="CQ46" s="19">
        <v>0</v>
      </c>
      <c r="CR46" s="19">
        <v>63</v>
      </c>
      <c r="CS46" s="19">
        <v>659510</v>
      </c>
      <c r="CT46" s="19">
        <v>952</v>
      </c>
      <c r="CU46" s="19">
        <v>0</v>
      </c>
      <c r="CV46" s="19">
        <v>0</v>
      </c>
      <c r="CW46" s="19">
        <v>0</v>
      </c>
      <c r="CX46" s="19">
        <v>1020</v>
      </c>
      <c r="CY46" s="19">
        <v>0</v>
      </c>
      <c r="CZ46" s="19">
        <v>0</v>
      </c>
      <c r="DA46" s="19">
        <v>3469</v>
      </c>
      <c r="DB46" s="19">
        <v>37</v>
      </c>
      <c r="DC46" s="19">
        <v>0</v>
      </c>
      <c r="DD46" s="19">
        <v>0</v>
      </c>
      <c r="DE46" s="19">
        <v>490</v>
      </c>
      <c r="DF46" s="19">
        <v>0</v>
      </c>
      <c r="DG46" s="19">
        <v>2144</v>
      </c>
      <c r="DH46" s="19">
        <v>0</v>
      </c>
      <c r="DI46" s="19">
        <v>1128</v>
      </c>
      <c r="DJ46" s="19">
        <v>441</v>
      </c>
      <c r="DK46" s="19">
        <v>0</v>
      </c>
      <c r="DL46" s="19">
        <v>92</v>
      </c>
      <c r="DM46" s="19">
        <v>2155</v>
      </c>
      <c r="DN46" s="19">
        <v>0</v>
      </c>
      <c r="DO46" s="19">
        <v>166</v>
      </c>
      <c r="DP46" s="19">
        <v>0</v>
      </c>
      <c r="DQ46" s="19">
        <v>0</v>
      </c>
      <c r="DR46" s="19">
        <v>0</v>
      </c>
      <c r="DS46" s="19">
        <v>0</v>
      </c>
      <c r="DT46" s="19">
        <v>0</v>
      </c>
      <c r="DU46" s="19">
        <v>0</v>
      </c>
      <c r="DV46" s="19">
        <v>0</v>
      </c>
      <c r="DW46" s="19">
        <v>0</v>
      </c>
      <c r="DX46" s="19">
        <v>0</v>
      </c>
      <c r="DY46" s="19">
        <v>6740</v>
      </c>
      <c r="DZ46" s="19">
        <v>204</v>
      </c>
      <c r="EA46" s="19">
        <v>0</v>
      </c>
      <c r="EB46" s="19">
        <v>723799</v>
      </c>
      <c r="ED46" s="13">
        <f t="shared" si="2"/>
        <v>0</v>
      </c>
    </row>
    <row r="47" spans="1:134" x14ac:dyDescent="0.25">
      <c r="A47" s="22" t="s">
        <v>381</v>
      </c>
      <c r="B47" t="s">
        <v>382</v>
      </c>
      <c r="C47" s="10">
        <f t="shared" si="3"/>
        <v>43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96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16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78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18</v>
      </c>
      <c r="BO47" s="14">
        <v>0</v>
      </c>
      <c r="BP47" s="14">
        <v>0</v>
      </c>
      <c r="BQ47" s="14">
        <v>0</v>
      </c>
      <c r="BR47" s="14">
        <v>0</v>
      </c>
      <c r="BS47" s="14">
        <v>21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0</v>
      </c>
      <c r="CQ47" s="19">
        <v>0</v>
      </c>
      <c r="CR47" s="19">
        <v>0</v>
      </c>
      <c r="CS47" s="19">
        <v>132</v>
      </c>
      <c r="CT47" s="19">
        <v>171783</v>
      </c>
      <c r="CU47" s="19">
        <v>74077</v>
      </c>
      <c r="CV47" s="19">
        <v>1122</v>
      </c>
      <c r="CW47" s="19">
        <v>0</v>
      </c>
      <c r="CX47" s="19">
        <v>1416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1431</v>
      </c>
      <c r="DH47" s="19">
        <v>0</v>
      </c>
      <c r="DI47" s="19">
        <v>0</v>
      </c>
      <c r="DJ47" s="19">
        <v>0</v>
      </c>
      <c r="DK47" s="19">
        <v>0</v>
      </c>
      <c r="DL47" s="19">
        <v>9714</v>
      </c>
      <c r="DM47" s="19">
        <v>0</v>
      </c>
      <c r="DN47" s="19">
        <v>0</v>
      </c>
      <c r="DO47" s="19">
        <v>68</v>
      </c>
      <c r="DP47" s="19">
        <v>0</v>
      </c>
      <c r="DQ47" s="19">
        <v>0</v>
      </c>
      <c r="DR47" s="19">
        <v>0</v>
      </c>
      <c r="DS47" s="19">
        <v>0</v>
      </c>
      <c r="DT47" s="19">
        <v>0</v>
      </c>
      <c r="DU47" s="19">
        <v>0</v>
      </c>
      <c r="DV47" s="19">
        <v>0</v>
      </c>
      <c r="DW47" s="19">
        <v>0</v>
      </c>
      <c r="DX47" s="19">
        <v>0</v>
      </c>
      <c r="DY47" s="19">
        <v>0</v>
      </c>
      <c r="DZ47" s="19">
        <v>0</v>
      </c>
      <c r="EA47" s="19">
        <v>0</v>
      </c>
      <c r="EB47" s="19">
        <v>259972</v>
      </c>
      <c r="ED47" s="13">
        <f t="shared" si="2"/>
        <v>0</v>
      </c>
    </row>
    <row r="48" spans="1:134" x14ac:dyDescent="0.25">
      <c r="A48" s="22" t="s">
        <v>383</v>
      </c>
      <c r="B48" t="s">
        <v>273</v>
      </c>
      <c r="C48" s="10">
        <f t="shared" si="3"/>
        <v>44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13815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267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0</v>
      </c>
      <c r="DT48" s="19">
        <v>0</v>
      </c>
      <c r="DU48" s="19">
        <v>0</v>
      </c>
      <c r="DV48" s="19">
        <v>0</v>
      </c>
      <c r="DW48" s="19">
        <v>0</v>
      </c>
      <c r="DX48" s="19">
        <v>0</v>
      </c>
      <c r="DY48" s="19">
        <v>0</v>
      </c>
      <c r="DZ48" s="19">
        <v>0</v>
      </c>
      <c r="EA48" s="19">
        <v>0</v>
      </c>
      <c r="EB48" s="19">
        <v>14082</v>
      </c>
      <c r="ED48" s="13">
        <f t="shared" si="2"/>
        <v>0</v>
      </c>
    </row>
    <row r="49" spans="1:134" x14ac:dyDescent="0.25">
      <c r="A49" s="22" t="s">
        <v>384</v>
      </c>
      <c r="B49" t="s">
        <v>274</v>
      </c>
      <c r="C49" s="10">
        <f t="shared" si="3"/>
        <v>45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29</v>
      </c>
      <c r="CT49" s="19">
        <v>0</v>
      </c>
      <c r="CU49" s="19">
        <v>0</v>
      </c>
      <c r="CV49" s="19">
        <v>0</v>
      </c>
      <c r="CW49" s="19">
        <v>30682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355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31066</v>
      </c>
      <c r="ED49" s="13">
        <f t="shared" si="2"/>
        <v>0</v>
      </c>
    </row>
    <row r="50" spans="1:134" x14ac:dyDescent="0.25">
      <c r="A50" s="22" t="s">
        <v>385</v>
      </c>
      <c r="B50" t="s">
        <v>386</v>
      </c>
      <c r="C50" s="10">
        <f t="shared" si="3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19</v>
      </c>
      <c r="CS50" s="19">
        <v>0</v>
      </c>
      <c r="CT50" s="19">
        <v>0</v>
      </c>
      <c r="CU50" s="19">
        <v>0</v>
      </c>
      <c r="CV50" s="19">
        <v>4527</v>
      </c>
      <c r="CW50" s="19">
        <v>0</v>
      </c>
      <c r="CX50" s="19">
        <v>65256</v>
      </c>
      <c r="CY50" s="19">
        <v>17564</v>
      </c>
      <c r="CZ50" s="19">
        <v>0</v>
      </c>
      <c r="DA50" s="19">
        <v>0</v>
      </c>
      <c r="DB50" s="19">
        <v>0</v>
      </c>
      <c r="DC50" s="19">
        <v>0</v>
      </c>
      <c r="DD50" s="19">
        <v>82</v>
      </c>
      <c r="DE50" s="19">
        <v>0</v>
      </c>
      <c r="DF50" s="19">
        <v>0</v>
      </c>
      <c r="DG50" s="19">
        <v>996</v>
      </c>
      <c r="DH50" s="19">
        <v>0</v>
      </c>
      <c r="DI50" s="19">
        <v>0</v>
      </c>
      <c r="DJ50" s="19">
        <v>0</v>
      </c>
      <c r="DK50" s="19">
        <v>0</v>
      </c>
      <c r="DL50" s="19">
        <v>82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0</v>
      </c>
      <c r="DT50" s="19">
        <v>0</v>
      </c>
      <c r="DU50" s="19">
        <v>0</v>
      </c>
      <c r="DV50" s="19">
        <v>0</v>
      </c>
      <c r="DW50" s="19">
        <v>0</v>
      </c>
      <c r="DX50" s="19">
        <v>0</v>
      </c>
      <c r="DY50" s="19">
        <v>0</v>
      </c>
      <c r="DZ50" s="19">
        <v>0</v>
      </c>
      <c r="EA50" s="19">
        <v>0</v>
      </c>
      <c r="EB50" s="19">
        <v>88526</v>
      </c>
      <c r="ED50" s="13">
        <f t="shared" si="2"/>
        <v>0</v>
      </c>
    </row>
    <row r="51" spans="1:134" x14ac:dyDescent="0.25">
      <c r="A51" s="22" t="s">
        <v>387</v>
      </c>
      <c r="B51" t="s">
        <v>388</v>
      </c>
      <c r="C51" s="10">
        <f t="shared" si="3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248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17891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115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18254</v>
      </c>
      <c r="ED51" s="13">
        <f t="shared" si="2"/>
        <v>0</v>
      </c>
    </row>
    <row r="52" spans="1:134" x14ac:dyDescent="0.25">
      <c r="A52" s="22" t="s">
        <v>389</v>
      </c>
      <c r="B52" t="s">
        <v>390</v>
      </c>
      <c r="C52" s="10">
        <f t="shared" si="3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-28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173735</v>
      </c>
      <c r="DB52" s="19">
        <v>0</v>
      </c>
      <c r="DC52" s="19">
        <v>0</v>
      </c>
      <c r="DD52" s="19">
        <v>0</v>
      </c>
      <c r="DE52" s="19">
        <v>0</v>
      </c>
      <c r="DF52" s="19">
        <v>0</v>
      </c>
      <c r="DG52" s="19">
        <v>626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588</v>
      </c>
      <c r="DN52" s="19">
        <v>0</v>
      </c>
      <c r="DO52" s="19">
        <v>0</v>
      </c>
      <c r="DP52" s="19">
        <v>0</v>
      </c>
      <c r="DQ52" s="19">
        <v>0</v>
      </c>
      <c r="DR52" s="19">
        <v>0</v>
      </c>
      <c r="DS52" s="19">
        <v>0</v>
      </c>
      <c r="DT52" s="19">
        <v>0</v>
      </c>
      <c r="DU52" s="19">
        <v>0</v>
      </c>
      <c r="DV52" s="19">
        <v>0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174921</v>
      </c>
      <c r="ED52" s="13">
        <f t="shared" si="2"/>
        <v>0</v>
      </c>
    </row>
    <row r="53" spans="1:134" x14ac:dyDescent="0.25">
      <c r="A53" s="22" t="s">
        <v>391</v>
      </c>
      <c r="B53" t="s">
        <v>392</v>
      </c>
      <c r="C53" s="10">
        <f t="shared" si="3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1283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  <c r="CM53" s="19">
        <v>0</v>
      </c>
      <c r="CN53" s="19">
        <v>0</v>
      </c>
      <c r="CO53" s="19">
        <v>0</v>
      </c>
      <c r="CP53" s="19">
        <v>0</v>
      </c>
      <c r="CQ53" s="19">
        <v>0</v>
      </c>
      <c r="CR53" s="19">
        <v>0</v>
      </c>
      <c r="CS53" s="19">
        <v>-21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0</v>
      </c>
      <c r="DA53" s="19">
        <v>0</v>
      </c>
      <c r="DB53" s="19">
        <v>20653</v>
      </c>
      <c r="DC53" s="19">
        <v>0</v>
      </c>
      <c r="DD53" s="19">
        <v>0</v>
      </c>
      <c r="DE53" s="19">
        <v>0</v>
      </c>
      <c r="DF53" s="19">
        <v>0</v>
      </c>
      <c r="DG53" s="19">
        <v>235</v>
      </c>
      <c r="DH53" s="19">
        <v>0</v>
      </c>
      <c r="DI53" s="19">
        <v>0</v>
      </c>
      <c r="DJ53" s="19">
        <v>26</v>
      </c>
      <c r="DK53" s="19">
        <v>0</v>
      </c>
      <c r="DL53" s="19">
        <v>16</v>
      </c>
      <c r="DM53" s="19">
        <v>0</v>
      </c>
      <c r="DN53" s="19">
        <v>0</v>
      </c>
      <c r="DO53" s="19">
        <v>0</v>
      </c>
      <c r="DP53" s="19">
        <v>0</v>
      </c>
      <c r="DQ53" s="19">
        <v>0</v>
      </c>
      <c r="DR53" s="19">
        <v>0</v>
      </c>
      <c r="DS53" s="19">
        <v>0</v>
      </c>
      <c r="DT53" s="19">
        <v>0</v>
      </c>
      <c r="DU53" s="19">
        <v>0</v>
      </c>
      <c r="DV53" s="19">
        <v>0</v>
      </c>
      <c r="DW53" s="19">
        <v>0</v>
      </c>
      <c r="DX53" s="19">
        <v>0</v>
      </c>
      <c r="DY53" s="19">
        <v>0</v>
      </c>
      <c r="DZ53" s="19">
        <v>0</v>
      </c>
      <c r="EA53" s="19">
        <v>0</v>
      </c>
      <c r="EB53" s="19">
        <v>22192</v>
      </c>
      <c r="ED53" s="13">
        <f t="shared" si="2"/>
        <v>0</v>
      </c>
    </row>
    <row r="54" spans="1:134" x14ac:dyDescent="0.25">
      <c r="A54" s="22" t="s">
        <v>393</v>
      </c>
      <c r="B54" t="s">
        <v>394</v>
      </c>
      <c r="C54" s="10">
        <f t="shared" si="3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  <c r="CM54" s="19">
        <v>0</v>
      </c>
      <c r="CN54" s="19">
        <v>0</v>
      </c>
      <c r="CO54" s="19">
        <v>0</v>
      </c>
      <c r="CP54" s="19">
        <v>0</v>
      </c>
      <c r="CQ54" s="19">
        <v>0</v>
      </c>
      <c r="CR54" s="19">
        <v>0</v>
      </c>
      <c r="CS54" s="19">
        <v>34</v>
      </c>
      <c r="CT54" s="19">
        <v>0</v>
      </c>
      <c r="CU54" s="19">
        <v>0</v>
      </c>
      <c r="CV54" s="19">
        <v>0</v>
      </c>
      <c r="CW54" s="19">
        <v>0</v>
      </c>
      <c r="CX54" s="19">
        <v>0</v>
      </c>
      <c r="CY54" s="19">
        <v>0</v>
      </c>
      <c r="CZ54" s="19">
        <v>0</v>
      </c>
      <c r="DA54" s="19">
        <v>0</v>
      </c>
      <c r="DB54" s="19">
        <v>0</v>
      </c>
      <c r="DC54" s="19">
        <v>34867</v>
      </c>
      <c r="DD54" s="19">
        <v>0</v>
      </c>
      <c r="DE54" s="19">
        <v>0</v>
      </c>
      <c r="DF54" s="19">
        <v>0</v>
      </c>
      <c r="DG54" s="19">
        <v>33</v>
      </c>
      <c r="DH54" s="19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19">
        <v>0</v>
      </c>
      <c r="DV54" s="19">
        <v>0</v>
      </c>
      <c r="DW54" s="19">
        <v>0</v>
      </c>
      <c r="DX54" s="19">
        <v>0</v>
      </c>
      <c r="DY54" s="19">
        <v>0</v>
      </c>
      <c r="DZ54" s="19">
        <v>0</v>
      </c>
      <c r="EA54" s="19">
        <v>0</v>
      </c>
      <c r="EB54" s="19">
        <v>34934</v>
      </c>
      <c r="ED54" s="13">
        <f t="shared" si="2"/>
        <v>0</v>
      </c>
    </row>
    <row r="55" spans="1:134" x14ac:dyDescent="0.25">
      <c r="A55" s="22" t="s">
        <v>395</v>
      </c>
      <c r="B55" t="s">
        <v>396</v>
      </c>
      <c r="C55" s="10">
        <f t="shared" si="3"/>
        <v>51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-584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155626</v>
      </c>
      <c r="DE55" s="19">
        <v>0</v>
      </c>
      <c r="DF55" s="19">
        <v>0</v>
      </c>
      <c r="DG55" s="19">
        <v>33</v>
      </c>
      <c r="DH55" s="19">
        <v>0</v>
      </c>
      <c r="DI55" s="19">
        <v>0</v>
      </c>
      <c r="DJ55" s="19">
        <v>556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0</v>
      </c>
      <c r="DY55" s="19">
        <v>0</v>
      </c>
      <c r="DZ55" s="19">
        <v>0</v>
      </c>
      <c r="EA55" s="19">
        <v>0</v>
      </c>
      <c r="EB55" s="19">
        <v>155631</v>
      </c>
      <c r="ED55" s="13">
        <f>EB55-SUM(D55:EA55)</f>
        <v>0</v>
      </c>
    </row>
    <row r="56" spans="1:134" x14ac:dyDescent="0.25">
      <c r="A56" s="22" t="s">
        <v>397</v>
      </c>
      <c r="B56" t="s">
        <v>282</v>
      </c>
      <c r="C56" s="10">
        <f t="shared" si="3"/>
        <v>52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11</v>
      </c>
      <c r="BX56" s="19">
        <v>6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34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  <c r="CM56" s="19">
        <v>0</v>
      </c>
      <c r="CN56" s="19">
        <v>0</v>
      </c>
      <c r="CO56" s="19">
        <v>0</v>
      </c>
      <c r="CP56" s="19">
        <v>0</v>
      </c>
      <c r="CQ56" s="19">
        <v>0</v>
      </c>
      <c r="CR56" s="19">
        <v>0</v>
      </c>
      <c r="CS56" s="19">
        <v>248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87592</v>
      </c>
      <c r="DF56" s="19">
        <v>0</v>
      </c>
      <c r="DG56" s="19">
        <v>95</v>
      </c>
      <c r="DH56" s="19">
        <v>0</v>
      </c>
      <c r="DI56" s="19">
        <v>0</v>
      </c>
      <c r="DJ56" s="19">
        <v>808</v>
      </c>
      <c r="DK56" s="19">
        <v>0</v>
      </c>
      <c r="DL56" s="19">
        <v>0</v>
      </c>
      <c r="DM56" s="19">
        <v>0</v>
      </c>
      <c r="DN56" s="19">
        <v>0</v>
      </c>
      <c r="DO56" s="19">
        <v>0</v>
      </c>
      <c r="DP56" s="19">
        <v>0</v>
      </c>
      <c r="DQ56" s="19">
        <v>0</v>
      </c>
      <c r="DR56" s="19">
        <v>0</v>
      </c>
      <c r="DS56" s="19">
        <v>0</v>
      </c>
      <c r="DT56" s="19">
        <v>0</v>
      </c>
      <c r="DU56" s="19">
        <v>0</v>
      </c>
      <c r="DV56" s="19">
        <v>0</v>
      </c>
      <c r="DW56" s="19">
        <v>0</v>
      </c>
      <c r="DX56" s="19">
        <v>0</v>
      </c>
      <c r="DY56" s="19">
        <v>0</v>
      </c>
      <c r="DZ56" s="19">
        <v>0</v>
      </c>
      <c r="EA56" s="19">
        <v>0</v>
      </c>
      <c r="EB56" s="19">
        <v>88794</v>
      </c>
      <c r="ED56" s="13">
        <f t="shared" si="2"/>
        <v>0</v>
      </c>
    </row>
    <row r="57" spans="1:134" x14ac:dyDescent="0.25">
      <c r="A57" s="22" t="s">
        <v>398</v>
      </c>
      <c r="B57" t="s">
        <v>283</v>
      </c>
      <c r="C57" s="10">
        <f t="shared" si="3"/>
        <v>53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409979</v>
      </c>
      <c r="DG57" s="19">
        <v>9106</v>
      </c>
      <c r="DH57" s="19">
        <v>0</v>
      </c>
      <c r="DI57" s="19">
        <v>0</v>
      </c>
      <c r="DJ57" s="19">
        <v>58</v>
      </c>
      <c r="DK57" s="19">
        <v>0</v>
      </c>
      <c r="DL57" s="19">
        <v>0</v>
      </c>
      <c r="DM57" s="19">
        <v>339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1085</v>
      </c>
      <c r="DX57" s="19">
        <v>0</v>
      </c>
      <c r="DY57" s="19">
        <v>0</v>
      </c>
      <c r="DZ57" s="19">
        <v>0</v>
      </c>
      <c r="EA57" s="19">
        <v>0</v>
      </c>
      <c r="EB57" s="19">
        <v>420567</v>
      </c>
      <c r="ED57" s="13">
        <f>EB57-SUM(D57:EA57)</f>
        <v>0</v>
      </c>
    </row>
    <row r="58" spans="1:134" x14ac:dyDescent="0.25">
      <c r="A58" s="22" t="s">
        <v>399</v>
      </c>
      <c r="B58" t="s">
        <v>400</v>
      </c>
      <c r="C58" s="10">
        <f t="shared" si="3"/>
        <v>54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109028</v>
      </c>
      <c r="DH58" s="19">
        <v>287350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396378</v>
      </c>
      <c r="ED58" s="13">
        <f t="shared" si="2"/>
        <v>0</v>
      </c>
    </row>
    <row r="59" spans="1:134" x14ac:dyDescent="0.25">
      <c r="A59" s="22" t="s">
        <v>401</v>
      </c>
      <c r="B59" t="s">
        <v>402</v>
      </c>
      <c r="C59" s="10">
        <f t="shared" si="3"/>
        <v>55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12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59</v>
      </c>
      <c r="DH59" s="19">
        <v>0</v>
      </c>
      <c r="DI59" s="19">
        <v>140842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140913</v>
      </c>
      <c r="ED59" s="13">
        <f t="shared" ref="ED59:ED71" si="4">EB59-SUM(D59:EA59)</f>
        <v>0</v>
      </c>
    </row>
    <row r="60" spans="1:134" x14ac:dyDescent="0.25">
      <c r="A60" s="22" t="s">
        <v>403</v>
      </c>
      <c r="B60" t="s">
        <v>404</v>
      </c>
      <c r="C60" s="10">
        <f t="shared" si="3"/>
        <v>56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30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111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91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-155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711</v>
      </c>
      <c r="DH60" s="19">
        <v>0</v>
      </c>
      <c r="DI60" s="19">
        <v>0</v>
      </c>
      <c r="DJ60" s="19">
        <v>5292</v>
      </c>
      <c r="DK60" s="19">
        <v>58270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64350</v>
      </c>
      <c r="ED60" s="13">
        <f t="shared" si="4"/>
        <v>0</v>
      </c>
    </row>
    <row r="61" spans="1:134" x14ac:dyDescent="0.25">
      <c r="A61" s="22" t="s">
        <v>405</v>
      </c>
      <c r="B61" t="s">
        <v>406</v>
      </c>
      <c r="C61" s="10">
        <f t="shared" si="3"/>
        <v>57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25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17</v>
      </c>
      <c r="DH61" s="19">
        <v>0</v>
      </c>
      <c r="DI61" s="19">
        <v>0</v>
      </c>
      <c r="DJ61" s="19">
        <v>0</v>
      </c>
      <c r="DK61" s="19">
        <v>0</v>
      </c>
      <c r="DL61" s="19">
        <v>76696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76738</v>
      </c>
      <c r="ED61" s="13">
        <f t="shared" si="4"/>
        <v>0</v>
      </c>
    </row>
    <row r="62" spans="1:134" x14ac:dyDescent="0.25">
      <c r="A62" s="22" t="s">
        <v>407</v>
      </c>
      <c r="B62" t="s">
        <v>408</v>
      </c>
      <c r="C62" s="10">
        <f t="shared" si="3"/>
        <v>58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34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13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5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19">
        <v>57</v>
      </c>
      <c r="CH62" s="19">
        <v>0</v>
      </c>
      <c r="CI62" s="19">
        <v>0</v>
      </c>
      <c r="CJ62" s="19">
        <v>0</v>
      </c>
      <c r="CK62" s="19">
        <v>0</v>
      </c>
      <c r="CL62" s="19">
        <v>3767</v>
      </c>
      <c r="CM62" s="19">
        <v>0</v>
      </c>
      <c r="CN62" s="19">
        <v>0</v>
      </c>
      <c r="CO62" s="19">
        <v>0</v>
      </c>
      <c r="CP62" s="19">
        <v>0</v>
      </c>
      <c r="CQ62" s="19">
        <v>0</v>
      </c>
      <c r="CR62" s="19">
        <v>10</v>
      </c>
      <c r="CS62" s="19">
        <v>99</v>
      </c>
      <c r="CT62" s="19">
        <v>13</v>
      </c>
      <c r="CU62" s="19">
        <v>0</v>
      </c>
      <c r="CV62" s="19">
        <v>0</v>
      </c>
      <c r="CW62" s="19">
        <v>0</v>
      </c>
      <c r="CX62" s="19">
        <v>0</v>
      </c>
      <c r="CY62" s="19">
        <v>0</v>
      </c>
      <c r="CZ62" s="19">
        <v>0</v>
      </c>
      <c r="DA62" s="19">
        <v>0</v>
      </c>
      <c r="DB62" s="19">
        <v>0</v>
      </c>
      <c r="DC62" s="19">
        <v>0</v>
      </c>
      <c r="DD62" s="19">
        <v>0</v>
      </c>
      <c r="DE62" s="19">
        <v>0</v>
      </c>
      <c r="DF62" s="19">
        <v>0</v>
      </c>
      <c r="DG62" s="19">
        <v>891</v>
      </c>
      <c r="DH62" s="19">
        <v>0</v>
      </c>
      <c r="DI62" s="19">
        <v>0</v>
      </c>
      <c r="DJ62" s="19">
        <v>52</v>
      </c>
      <c r="DK62" s="19">
        <v>0</v>
      </c>
      <c r="DL62" s="19">
        <v>0</v>
      </c>
      <c r="DM62" s="19">
        <v>32128</v>
      </c>
      <c r="DN62" s="19">
        <v>0</v>
      </c>
      <c r="DO62" s="19">
        <v>0</v>
      </c>
      <c r="DP62" s="19">
        <v>0</v>
      </c>
      <c r="DQ62" s="19">
        <v>0</v>
      </c>
      <c r="DR62" s="19">
        <v>0</v>
      </c>
      <c r="DS62" s="19">
        <v>0</v>
      </c>
      <c r="DT62" s="19">
        <v>0</v>
      </c>
      <c r="DU62" s="19">
        <v>0</v>
      </c>
      <c r="DV62" s="19">
        <v>0</v>
      </c>
      <c r="DW62" s="19">
        <v>0</v>
      </c>
      <c r="DX62" s="19">
        <v>0</v>
      </c>
      <c r="DY62" s="19">
        <v>0</v>
      </c>
      <c r="DZ62" s="19">
        <v>0</v>
      </c>
      <c r="EA62" s="19">
        <v>0</v>
      </c>
      <c r="EB62" s="19">
        <v>37069</v>
      </c>
      <c r="ED62" s="13">
        <f t="shared" si="4"/>
        <v>0</v>
      </c>
    </row>
    <row r="63" spans="1:134" x14ac:dyDescent="0.25">
      <c r="A63" s="22" t="s">
        <v>409</v>
      </c>
      <c r="B63" t="s">
        <v>410</v>
      </c>
      <c r="C63" s="10">
        <f t="shared" si="3"/>
        <v>59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11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13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0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0</v>
      </c>
      <c r="CO63" s="19">
        <v>0</v>
      </c>
      <c r="CP63" s="19">
        <v>0</v>
      </c>
      <c r="CQ63" s="19">
        <v>0</v>
      </c>
      <c r="CR63" s="19">
        <v>0</v>
      </c>
      <c r="CS63" s="19">
        <v>39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351</v>
      </c>
      <c r="DH63" s="19">
        <v>0</v>
      </c>
      <c r="DI63" s="19">
        <v>0</v>
      </c>
      <c r="DJ63" s="19">
        <v>50</v>
      </c>
      <c r="DK63" s="19">
        <v>0</v>
      </c>
      <c r="DL63" s="19">
        <v>0</v>
      </c>
      <c r="DM63" s="19">
        <v>0</v>
      </c>
      <c r="DN63" s="19">
        <v>67180</v>
      </c>
      <c r="DO63" s="19">
        <v>97269</v>
      </c>
      <c r="DP63" s="19">
        <v>0</v>
      </c>
      <c r="DQ63" s="19">
        <v>0</v>
      </c>
      <c r="DR63" s="19">
        <v>0</v>
      </c>
      <c r="DS63" s="19">
        <v>0</v>
      </c>
      <c r="DT63" s="19">
        <v>0</v>
      </c>
      <c r="DU63" s="19">
        <v>0</v>
      </c>
      <c r="DV63" s="19">
        <v>0</v>
      </c>
      <c r="DW63" s="19">
        <v>0</v>
      </c>
      <c r="DX63" s="19">
        <v>0</v>
      </c>
      <c r="DY63" s="19">
        <v>0</v>
      </c>
      <c r="DZ63" s="19">
        <v>0</v>
      </c>
      <c r="EA63" s="19">
        <v>0</v>
      </c>
      <c r="EB63" s="19">
        <v>164913</v>
      </c>
      <c r="ED63" s="13">
        <f t="shared" si="4"/>
        <v>0</v>
      </c>
    </row>
    <row r="64" spans="1:134" x14ac:dyDescent="0.25">
      <c r="A64" s="22" t="s">
        <v>411</v>
      </c>
      <c r="B64" t="s">
        <v>412</v>
      </c>
      <c r="C64" s="10">
        <f t="shared" si="3"/>
        <v>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19">
        <v>0</v>
      </c>
      <c r="CH64" s="19">
        <v>0</v>
      </c>
      <c r="CI64" s="19">
        <v>0</v>
      </c>
      <c r="CJ64" s="19">
        <v>0</v>
      </c>
      <c r="CK64" s="19">
        <v>0</v>
      </c>
      <c r="CL64" s="19">
        <v>0</v>
      </c>
      <c r="CM64" s="19">
        <v>0</v>
      </c>
      <c r="CN64" s="19">
        <v>0</v>
      </c>
      <c r="CO64" s="19">
        <v>0</v>
      </c>
      <c r="CP64" s="19">
        <v>0</v>
      </c>
      <c r="CQ64" s="19">
        <v>0</v>
      </c>
      <c r="CR64" s="19">
        <v>0</v>
      </c>
      <c r="CS64" s="19">
        <v>-28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0</v>
      </c>
      <c r="DC64" s="19">
        <v>0</v>
      </c>
      <c r="DD64" s="19">
        <v>0</v>
      </c>
      <c r="DE64" s="19">
        <v>0</v>
      </c>
      <c r="DF64" s="19">
        <v>0</v>
      </c>
      <c r="DG64" s="19">
        <v>67</v>
      </c>
      <c r="DH64" s="19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26945</v>
      </c>
      <c r="DQ64" s="19">
        <v>0</v>
      </c>
      <c r="DR64" s="19">
        <v>0</v>
      </c>
      <c r="DS64" s="19">
        <v>0</v>
      </c>
      <c r="DT64" s="19">
        <v>0</v>
      </c>
      <c r="DU64" s="19">
        <v>0</v>
      </c>
      <c r="DV64" s="19">
        <v>0</v>
      </c>
      <c r="DW64" s="19">
        <v>0</v>
      </c>
      <c r="DX64" s="19">
        <v>0</v>
      </c>
      <c r="DY64" s="19">
        <v>0</v>
      </c>
      <c r="DZ64" s="19">
        <v>0</v>
      </c>
      <c r="EA64" s="19">
        <v>0</v>
      </c>
      <c r="EB64" s="19">
        <v>26984</v>
      </c>
      <c r="ED64" s="13">
        <f t="shared" si="4"/>
        <v>0</v>
      </c>
    </row>
    <row r="65" spans="1:134" x14ac:dyDescent="0.25">
      <c r="A65" s="22" t="s">
        <v>413</v>
      </c>
      <c r="B65" t="s">
        <v>414</v>
      </c>
      <c r="C65" s="10">
        <f t="shared" si="3"/>
        <v>61</v>
      </c>
      <c r="D65" s="19">
        <v>487</v>
      </c>
      <c r="E65" s="19">
        <v>341</v>
      </c>
      <c r="F65" s="19">
        <v>1</v>
      </c>
      <c r="G65" s="19">
        <v>0</v>
      </c>
      <c r="H65" s="19">
        <v>0</v>
      </c>
      <c r="I65" s="19">
        <v>292</v>
      </c>
      <c r="J65" s="19">
        <v>0</v>
      </c>
      <c r="K65" s="19">
        <v>527</v>
      </c>
      <c r="L65" s="19">
        <v>24</v>
      </c>
      <c r="M65" s="19">
        <v>9</v>
      </c>
      <c r="N65" s="19">
        <v>2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1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1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559</v>
      </c>
      <c r="BE65" s="19">
        <v>0</v>
      </c>
      <c r="BF65" s="19">
        <v>0</v>
      </c>
      <c r="BG65" s="19">
        <v>0</v>
      </c>
      <c r="BH65" s="19">
        <v>0</v>
      </c>
      <c r="BI65" s="19">
        <v>26</v>
      </c>
      <c r="BJ65" s="19">
        <v>0</v>
      </c>
      <c r="BK65" s="19">
        <v>0</v>
      </c>
      <c r="BL65" s="19">
        <v>206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103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150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6</v>
      </c>
      <c r="CM65" s="19">
        <v>396</v>
      </c>
      <c r="CN65" s="19">
        <v>1813</v>
      </c>
      <c r="CO65" s="19">
        <v>0</v>
      </c>
      <c r="CP65" s="19">
        <v>0</v>
      </c>
      <c r="CQ65" s="19">
        <v>0</v>
      </c>
      <c r="CR65" s="19">
        <v>0</v>
      </c>
      <c r="CS65" s="19">
        <v>186</v>
      </c>
      <c r="CT65" s="19">
        <v>0</v>
      </c>
      <c r="CU65" s="19">
        <v>2293</v>
      </c>
      <c r="CV65" s="19">
        <v>37</v>
      </c>
      <c r="CW65" s="19">
        <v>2</v>
      </c>
      <c r="CX65" s="19">
        <v>3141</v>
      </c>
      <c r="CY65" s="19">
        <v>0</v>
      </c>
      <c r="CZ65" s="19">
        <v>395</v>
      </c>
      <c r="DA65" s="19">
        <v>290</v>
      </c>
      <c r="DB65" s="19">
        <v>221</v>
      </c>
      <c r="DC65" s="19">
        <v>43</v>
      </c>
      <c r="DD65" s="19">
        <v>2</v>
      </c>
      <c r="DE65" s="19">
        <v>873</v>
      </c>
      <c r="DF65" s="19">
        <v>991</v>
      </c>
      <c r="DG65" s="19">
        <v>1445</v>
      </c>
      <c r="DH65" s="19">
        <v>0</v>
      </c>
      <c r="DI65" s="19">
        <v>4564</v>
      </c>
      <c r="DJ65" s="19">
        <v>8750</v>
      </c>
      <c r="DK65" s="19">
        <v>1390</v>
      </c>
      <c r="DL65" s="19">
        <v>6125</v>
      </c>
      <c r="DM65" s="19">
        <v>0</v>
      </c>
      <c r="DN65" s="19">
        <v>0</v>
      </c>
      <c r="DO65" s="19">
        <v>337</v>
      </c>
      <c r="DP65" s="19">
        <v>0</v>
      </c>
      <c r="DQ65" s="19">
        <v>526808</v>
      </c>
      <c r="DR65" s="19">
        <v>11474</v>
      </c>
      <c r="DS65" s="19">
        <v>0</v>
      </c>
      <c r="DT65" s="19">
        <v>2238</v>
      </c>
      <c r="DU65" s="19">
        <v>0</v>
      </c>
      <c r="DV65" s="19">
        <v>448</v>
      </c>
      <c r="DW65" s="19">
        <v>621</v>
      </c>
      <c r="DX65" s="19">
        <v>0</v>
      </c>
      <c r="DY65" s="19">
        <v>0</v>
      </c>
      <c r="DZ65" s="19">
        <v>0</v>
      </c>
      <c r="EA65" s="19">
        <v>0</v>
      </c>
      <c r="EB65" s="19">
        <v>577618</v>
      </c>
      <c r="ED65" s="13">
        <f t="shared" si="4"/>
        <v>0</v>
      </c>
    </row>
    <row r="66" spans="1:134" x14ac:dyDescent="0.25">
      <c r="A66" s="22" t="s">
        <v>415</v>
      </c>
      <c r="B66" t="s">
        <v>48</v>
      </c>
      <c r="C66" s="10">
        <f t="shared" si="3"/>
        <v>62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19">
        <v>0</v>
      </c>
      <c r="M66" s="19">
        <v>6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v>0</v>
      </c>
      <c r="CL66" s="19">
        <v>0</v>
      </c>
      <c r="CM66" s="19">
        <v>0</v>
      </c>
      <c r="CN66" s="19">
        <v>1</v>
      </c>
      <c r="CO66" s="19">
        <v>0</v>
      </c>
      <c r="CP66" s="19">
        <v>0</v>
      </c>
      <c r="CQ66" s="19">
        <v>0</v>
      </c>
      <c r="CR66" s="19">
        <v>0</v>
      </c>
      <c r="CS66" s="19">
        <v>12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18</v>
      </c>
      <c r="DA66" s="19">
        <v>0</v>
      </c>
      <c r="DB66" s="19">
        <v>2</v>
      </c>
      <c r="DC66" s="19">
        <v>0</v>
      </c>
      <c r="DD66" s="19">
        <v>0</v>
      </c>
      <c r="DE66" s="19">
        <v>0</v>
      </c>
      <c r="DF66" s="19">
        <v>0</v>
      </c>
      <c r="DG66" s="19">
        <v>101</v>
      </c>
      <c r="DH66" s="19">
        <v>0</v>
      </c>
      <c r="DI66" s="19">
        <v>280</v>
      </c>
      <c r="DJ66" s="19">
        <v>14076</v>
      </c>
      <c r="DK66" s="19">
        <v>72</v>
      </c>
      <c r="DL66" s="19">
        <v>19</v>
      </c>
      <c r="DM66" s="19">
        <v>0</v>
      </c>
      <c r="DN66" s="19">
        <v>0</v>
      </c>
      <c r="DO66" s="19">
        <v>232</v>
      </c>
      <c r="DP66" s="19">
        <v>0</v>
      </c>
      <c r="DQ66" s="19">
        <v>0</v>
      </c>
      <c r="DR66" s="19">
        <v>0</v>
      </c>
      <c r="DS66" s="19">
        <v>192730</v>
      </c>
      <c r="DT66" s="19">
        <v>712</v>
      </c>
      <c r="DU66" s="19">
        <v>0</v>
      </c>
      <c r="DV66" s="19">
        <v>52</v>
      </c>
      <c r="DW66" s="19">
        <v>1</v>
      </c>
      <c r="DX66" s="19">
        <v>0</v>
      </c>
      <c r="DY66" s="19">
        <v>0</v>
      </c>
      <c r="DZ66" s="19">
        <v>0</v>
      </c>
      <c r="EA66" s="19">
        <v>0</v>
      </c>
      <c r="EB66" s="19">
        <v>208315</v>
      </c>
      <c r="ED66" s="13">
        <f t="shared" si="4"/>
        <v>0</v>
      </c>
    </row>
    <row r="67" spans="1:134" x14ac:dyDescent="0.25">
      <c r="A67" s="22" t="s">
        <v>416</v>
      </c>
      <c r="B67" t="s">
        <v>295</v>
      </c>
      <c r="C67" s="10">
        <f t="shared" si="3"/>
        <v>63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19">
        <v>0</v>
      </c>
      <c r="CH67" s="19"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74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162</v>
      </c>
      <c r="DH67" s="19">
        <v>0</v>
      </c>
      <c r="DI67" s="19">
        <v>0</v>
      </c>
      <c r="DJ67" s="19">
        <v>1093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72454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73783</v>
      </c>
      <c r="ED67" s="13">
        <f t="shared" si="4"/>
        <v>0</v>
      </c>
    </row>
    <row r="68" spans="1:134" x14ac:dyDescent="0.25">
      <c r="A68" s="22" t="s">
        <v>417</v>
      </c>
      <c r="B68" t="s">
        <v>49</v>
      </c>
      <c r="C68" s="10">
        <f t="shared" si="3"/>
        <v>64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3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19">
        <v>0</v>
      </c>
      <c r="CH68" s="19">
        <v>0</v>
      </c>
      <c r="CI68" s="19">
        <v>0</v>
      </c>
      <c r="CJ68" s="19">
        <v>0</v>
      </c>
      <c r="CK68" s="19">
        <v>0</v>
      </c>
      <c r="CL68" s="19">
        <v>0</v>
      </c>
      <c r="CM68" s="19">
        <v>0</v>
      </c>
      <c r="CN68" s="19">
        <v>0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0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0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1</v>
      </c>
      <c r="DJ68" s="19">
        <v>1308</v>
      </c>
      <c r="DK68" s="19">
        <v>6</v>
      </c>
      <c r="DL68" s="19">
        <v>1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19">
        <v>120490</v>
      </c>
      <c r="DV68" s="19">
        <v>2542</v>
      </c>
      <c r="DW68" s="19">
        <v>0</v>
      </c>
      <c r="DX68" s="19">
        <v>0</v>
      </c>
      <c r="DY68" s="19">
        <v>0</v>
      </c>
      <c r="DZ68" s="19">
        <v>0</v>
      </c>
      <c r="EA68" s="19">
        <v>0</v>
      </c>
      <c r="EB68" s="19">
        <v>124351</v>
      </c>
      <c r="ED68" s="13">
        <f t="shared" si="4"/>
        <v>0</v>
      </c>
    </row>
    <row r="69" spans="1:134" x14ac:dyDescent="0.25">
      <c r="A69" s="22" t="s">
        <v>418</v>
      </c>
      <c r="B69" t="s">
        <v>296</v>
      </c>
      <c r="C69" s="10">
        <f t="shared" si="3"/>
        <v>65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19">
        <v>0</v>
      </c>
      <c r="CH69" s="19">
        <v>0</v>
      </c>
      <c r="CI69" s="19">
        <v>0</v>
      </c>
      <c r="CJ69" s="19">
        <v>0</v>
      </c>
      <c r="CK69" s="19">
        <v>0</v>
      </c>
      <c r="CL69" s="19">
        <v>0</v>
      </c>
      <c r="CM69" s="19">
        <v>0</v>
      </c>
      <c r="CN69" s="19">
        <v>0</v>
      </c>
      <c r="CO69" s="19">
        <v>0</v>
      </c>
      <c r="CP69" s="19">
        <v>0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0</v>
      </c>
      <c r="DD69" s="19">
        <v>0</v>
      </c>
      <c r="DE69" s="19">
        <v>0</v>
      </c>
      <c r="DF69" s="19">
        <v>0</v>
      </c>
      <c r="DG69" s="19">
        <v>547</v>
      </c>
      <c r="DH69" s="19">
        <v>0</v>
      </c>
      <c r="DI69" s="19">
        <v>0</v>
      </c>
      <c r="DJ69" s="19">
        <v>28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19">
        <v>0</v>
      </c>
      <c r="DS69" s="19">
        <v>0</v>
      </c>
      <c r="DT69" s="19">
        <v>0</v>
      </c>
      <c r="DU69" s="19">
        <v>0</v>
      </c>
      <c r="DV69" s="19">
        <v>141625</v>
      </c>
      <c r="DW69" s="19">
        <v>0</v>
      </c>
      <c r="DX69" s="19">
        <v>0</v>
      </c>
      <c r="DY69" s="19">
        <v>0</v>
      </c>
      <c r="DZ69" s="19">
        <v>0</v>
      </c>
      <c r="EA69" s="19">
        <v>0</v>
      </c>
      <c r="EB69" s="19">
        <v>142200</v>
      </c>
      <c r="ED69" s="13">
        <f t="shared" si="4"/>
        <v>0</v>
      </c>
    </row>
    <row r="70" spans="1:134" x14ac:dyDescent="0.25">
      <c r="A70" s="22" t="s">
        <v>419</v>
      </c>
      <c r="B70" t="s">
        <v>420</v>
      </c>
      <c r="C70" s="10">
        <f t="shared" si="3"/>
        <v>66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19">
        <v>0</v>
      </c>
      <c r="CH70" s="19">
        <v>0</v>
      </c>
      <c r="CI70" s="19">
        <v>0</v>
      </c>
      <c r="CJ70" s="19">
        <v>0</v>
      </c>
      <c r="CK70" s="19">
        <v>0</v>
      </c>
      <c r="CL70" s="19">
        <v>0</v>
      </c>
      <c r="CM70" s="19">
        <v>0</v>
      </c>
      <c r="CN70" s="19">
        <v>0</v>
      </c>
      <c r="CO70" s="19">
        <v>0</v>
      </c>
      <c r="CP70" s="19">
        <v>0</v>
      </c>
      <c r="CQ70" s="19">
        <v>0</v>
      </c>
      <c r="CR70" s="19">
        <v>0</v>
      </c>
      <c r="CS70" s="19">
        <v>73</v>
      </c>
      <c r="CT70" s="19">
        <v>0</v>
      </c>
      <c r="CU70" s="19">
        <v>0</v>
      </c>
      <c r="CV70" s="19">
        <v>0</v>
      </c>
      <c r="CW70" s="19">
        <v>0</v>
      </c>
      <c r="CX70" s="19">
        <v>0</v>
      </c>
      <c r="CY70" s="19">
        <v>0</v>
      </c>
      <c r="CZ70" s="19">
        <v>0</v>
      </c>
      <c r="DA70" s="19">
        <v>0</v>
      </c>
      <c r="DB70" s="19">
        <v>0</v>
      </c>
      <c r="DC70" s="19">
        <v>0</v>
      </c>
      <c r="DD70" s="19">
        <v>0</v>
      </c>
      <c r="DE70" s="19">
        <v>0</v>
      </c>
      <c r="DF70" s="19">
        <v>0</v>
      </c>
      <c r="DG70" s="19">
        <v>300</v>
      </c>
      <c r="DH70" s="19">
        <v>0</v>
      </c>
      <c r="DI70" s="19">
        <v>0</v>
      </c>
      <c r="DJ70" s="19">
        <v>0</v>
      </c>
      <c r="DK70" s="19">
        <v>0</v>
      </c>
      <c r="DL70" s="19">
        <v>1807</v>
      </c>
      <c r="DM70" s="19">
        <v>0</v>
      </c>
      <c r="DN70" s="19">
        <v>0</v>
      </c>
      <c r="DO70" s="19">
        <v>0</v>
      </c>
      <c r="DP70" s="19">
        <v>0</v>
      </c>
      <c r="DQ70" s="19">
        <v>0</v>
      </c>
      <c r="DR70" s="19">
        <v>0</v>
      </c>
      <c r="DS70" s="19">
        <v>0</v>
      </c>
      <c r="DT70" s="19">
        <v>0</v>
      </c>
      <c r="DU70" s="19">
        <v>0</v>
      </c>
      <c r="DV70" s="19">
        <v>0</v>
      </c>
      <c r="DW70" s="19">
        <v>25508</v>
      </c>
      <c r="DX70" s="19">
        <v>0</v>
      </c>
      <c r="DY70" s="19">
        <v>0</v>
      </c>
      <c r="DZ70" s="19">
        <v>0</v>
      </c>
      <c r="EA70" s="19">
        <v>0</v>
      </c>
      <c r="EB70" s="19">
        <v>27688</v>
      </c>
      <c r="ED70" s="13">
        <f t="shared" si="4"/>
        <v>0</v>
      </c>
    </row>
    <row r="71" spans="1:134" x14ac:dyDescent="0.25">
      <c r="A71" s="22" t="s">
        <v>421</v>
      </c>
      <c r="B71" t="s">
        <v>422</v>
      </c>
      <c r="C71" s="10">
        <f t="shared" ref="C71:C73" si="5">C70+1</f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19">
        <v>0</v>
      </c>
      <c r="CH71" s="19">
        <v>0</v>
      </c>
      <c r="CI71" s="19">
        <v>0</v>
      </c>
      <c r="CJ71" s="19">
        <v>0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720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0</v>
      </c>
      <c r="DC71" s="19">
        <v>0</v>
      </c>
      <c r="DD71" s="19">
        <v>0</v>
      </c>
      <c r="DE71" s="19">
        <v>0</v>
      </c>
      <c r="DF71" s="19">
        <v>0</v>
      </c>
      <c r="DG71" s="19">
        <v>252</v>
      </c>
      <c r="DH71" s="19">
        <v>0</v>
      </c>
      <c r="DI71" s="19">
        <v>0</v>
      </c>
      <c r="DJ71" s="19">
        <v>0</v>
      </c>
      <c r="DK71" s="19">
        <v>0</v>
      </c>
      <c r="DL71" s="19">
        <v>0</v>
      </c>
      <c r="DM71" s="19">
        <v>0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75189</v>
      </c>
      <c r="DY71" s="19">
        <v>15502</v>
      </c>
      <c r="DZ71" s="19">
        <v>32554</v>
      </c>
      <c r="EA71" s="19">
        <v>0</v>
      </c>
      <c r="EB71" s="19">
        <v>124217</v>
      </c>
      <c r="ED71" s="13">
        <f t="shared" si="4"/>
        <v>0</v>
      </c>
    </row>
    <row r="72" spans="1:134" x14ac:dyDescent="0.25">
      <c r="A72" s="27">
        <v>9700</v>
      </c>
      <c r="B72" t="s">
        <v>71</v>
      </c>
      <c r="C72" s="10">
        <f t="shared" si="5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0</v>
      </c>
      <c r="CF72" s="19">
        <v>0</v>
      </c>
      <c r="CG72" s="19">
        <v>0</v>
      </c>
      <c r="CH72" s="19">
        <v>0</v>
      </c>
      <c r="CI72" s="19">
        <v>0</v>
      </c>
      <c r="CJ72" s="19">
        <v>0</v>
      </c>
      <c r="CK72" s="19">
        <v>0</v>
      </c>
      <c r="CL72" s="19">
        <v>0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>
        <v>0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47365</v>
      </c>
      <c r="EB72" s="19">
        <v>47365</v>
      </c>
      <c r="ED72" s="13">
        <f t="shared" si="2"/>
        <v>0</v>
      </c>
    </row>
    <row r="73" spans="1:134" x14ac:dyDescent="0.25">
      <c r="B73" t="s">
        <v>36</v>
      </c>
      <c r="C73" s="10">
        <f t="shared" si="5"/>
        <v>69</v>
      </c>
      <c r="D73" s="19">
        <v>8696</v>
      </c>
      <c r="E73" s="19">
        <v>26568</v>
      </c>
      <c r="F73" s="19">
        <v>9095</v>
      </c>
      <c r="G73" s="19">
        <v>41940</v>
      </c>
      <c r="H73" s="19">
        <v>61520</v>
      </c>
      <c r="I73" s="19">
        <v>39593</v>
      </c>
      <c r="J73" s="19">
        <v>4837</v>
      </c>
      <c r="K73" s="19">
        <v>16768</v>
      </c>
      <c r="L73" s="19">
        <v>14363</v>
      </c>
      <c r="M73" s="19">
        <v>50740</v>
      </c>
      <c r="N73" s="19">
        <v>19742</v>
      </c>
      <c r="O73" s="19">
        <v>6292</v>
      </c>
      <c r="P73" s="19">
        <v>17947</v>
      </c>
      <c r="Q73" s="19">
        <v>20512</v>
      </c>
      <c r="R73" s="19">
        <v>7983</v>
      </c>
      <c r="S73" s="19">
        <v>1043</v>
      </c>
      <c r="T73" s="19">
        <v>16967</v>
      </c>
      <c r="U73" s="19">
        <v>175030</v>
      </c>
      <c r="V73" s="19">
        <v>71109</v>
      </c>
      <c r="W73" s="19">
        <v>11775</v>
      </c>
      <c r="X73" s="19">
        <v>88609</v>
      </c>
      <c r="Y73" s="19">
        <v>10085</v>
      </c>
      <c r="Z73" s="19">
        <v>36573</v>
      </c>
      <c r="AA73" s="19">
        <v>3001</v>
      </c>
      <c r="AB73" s="19">
        <v>15010</v>
      </c>
      <c r="AC73" s="19">
        <v>33363</v>
      </c>
      <c r="AD73" s="19">
        <v>43529</v>
      </c>
      <c r="AE73" s="19">
        <v>20833</v>
      </c>
      <c r="AF73" s="19">
        <v>51469</v>
      </c>
      <c r="AG73" s="19">
        <v>9426</v>
      </c>
      <c r="AH73" s="19">
        <v>12130</v>
      </c>
      <c r="AI73" s="19">
        <v>26476</v>
      </c>
      <c r="AJ73" s="19">
        <v>25390</v>
      </c>
      <c r="AK73" s="19">
        <v>78279</v>
      </c>
      <c r="AL73" s="19">
        <v>62455</v>
      </c>
      <c r="AM73" s="19">
        <v>14423</v>
      </c>
      <c r="AN73" s="19">
        <v>9380</v>
      </c>
      <c r="AO73" s="19">
        <v>16994</v>
      </c>
      <c r="AP73" s="19">
        <v>20130</v>
      </c>
      <c r="AQ73" s="19">
        <v>59704</v>
      </c>
      <c r="AR73" s="19">
        <v>34355</v>
      </c>
      <c r="AS73" s="19">
        <v>24037</v>
      </c>
      <c r="AT73" s="19">
        <v>12185</v>
      </c>
      <c r="AU73" s="19">
        <v>47490</v>
      </c>
      <c r="AV73" s="19">
        <v>19560</v>
      </c>
      <c r="AW73" s="19">
        <v>8252</v>
      </c>
      <c r="AX73" s="19">
        <v>61993</v>
      </c>
      <c r="AY73" s="19">
        <v>8854</v>
      </c>
      <c r="AZ73" s="19">
        <v>16869</v>
      </c>
      <c r="BA73" s="19">
        <v>82190</v>
      </c>
      <c r="BB73" s="19">
        <v>104375</v>
      </c>
      <c r="BC73" s="19">
        <v>39345</v>
      </c>
      <c r="BD73" s="19">
        <v>24913</v>
      </c>
      <c r="BE73" s="19">
        <v>29796</v>
      </c>
      <c r="BF73" s="19">
        <v>32217</v>
      </c>
      <c r="BG73" s="19">
        <v>26726</v>
      </c>
      <c r="BH73" s="19">
        <v>18584</v>
      </c>
      <c r="BI73" s="19">
        <v>19006</v>
      </c>
      <c r="BJ73" s="19">
        <v>15562</v>
      </c>
      <c r="BK73" s="19">
        <v>28859</v>
      </c>
      <c r="BL73" s="19">
        <v>48309</v>
      </c>
      <c r="BM73" s="19">
        <v>23830</v>
      </c>
      <c r="BN73" s="19">
        <v>60081</v>
      </c>
      <c r="BO73" s="19">
        <v>16227</v>
      </c>
      <c r="BP73" s="19">
        <v>23435</v>
      </c>
      <c r="BQ73" s="19">
        <v>38614</v>
      </c>
      <c r="BR73" s="19">
        <v>11310</v>
      </c>
      <c r="BS73" s="19">
        <v>81000</v>
      </c>
      <c r="BT73" s="19">
        <v>34810</v>
      </c>
      <c r="BU73" s="19">
        <v>5458</v>
      </c>
      <c r="BV73" s="19">
        <v>89826</v>
      </c>
      <c r="BW73" s="19">
        <v>3843</v>
      </c>
      <c r="BX73" s="19">
        <v>20913</v>
      </c>
      <c r="BY73" s="19">
        <v>38619</v>
      </c>
      <c r="BZ73" s="19">
        <v>9526</v>
      </c>
      <c r="CA73" s="19">
        <v>47087</v>
      </c>
      <c r="CB73" s="19">
        <v>16741</v>
      </c>
      <c r="CC73" s="19">
        <v>22131</v>
      </c>
      <c r="CD73" s="19">
        <v>18226</v>
      </c>
      <c r="CE73" s="19">
        <v>77070</v>
      </c>
      <c r="CF73" s="19">
        <v>117084</v>
      </c>
      <c r="CG73" s="19">
        <v>47876</v>
      </c>
      <c r="CH73" s="19">
        <v>75898</v>
      </c>
      <c r="CI73" s="19">
        <v>38216</v>
      </c>
      <c r="CJ73" s="19">
        <v>37084</v>
      </c>
      <c r="CK73" s="19">
        <v>26938</v>
      </c>
      <c r="CL73" s="19">
        <v>58641</v>
      </c>
      <c r="CM73" s="19">
        <v>182487</v>
      </c>
      <c r="CN73" s="19">
        <v>51795</v>
      </c>
      <c r="CO73" s="19">
        <v>314885</v>
      </c>
      <c r="CP73" s="19">
        <v>156316</v>
      </c>
      <c r="CQ73" s="19">
        <v>117950</v>
      </c>
      <c r="CR73" s="19">
        <v>133232</v>
      </c>
      <c r="CS73" s="19">
        <v>672436</v>
      </c>
      <c r="CT73" s="19">
        <v>173117</v>
      </c>
      <c r="CU73" s="19">
        <v>76370</v>
      </c>
      <c r="CV73" s="19">
        <v>19501</v>
      </c>
      <c r="CW73" s="19">
        <v>30684</v>
      </c>
      <c r="CX73" s="19">
        <v>71075</v>
      </c>
      <c r="CY73" s="19">
        <v>17564</v>
      </c>
      <c r="CZ73" s="19">
        <v>18418</v>
      </c>
      <c r="DA73" s="19">
        <v>177494</v>
      </c>
      <c r="DB73" s="19">
        <v>20913</v>
      </c>
      <c r="DC73" s="19">
        <v>34910</v>
      </c>
      <c r="DD73" s="19">
        <v>155710</v>
      </c>
      <c r="DE73" s="19">
        <v>88955</v>
      </c>
      <c r="DF73" s="19">
        <v>410970</v>
      </c>
      <c r="DG73" s="19">
        <v>147853</v>
      </c>
      <c r="DH73" s="19">
        <v>287350</v>
      </c>
      <c r="DI73" s="19">
        <v>146815</v>
      </c>
      <c r="DJ73" s="19">
        <v>44706</v>
      </c>
      <c r="DK73" s="19">
        <v>59738</v>
      </c>
      <c r="DL73" s="19">
        <v>94552</v>
      </c>
      <c r="DM73" s="19">
        <v>36032</v>
      </c>
      <c r="DN73" s="19">
        <v>67180</v>
      </c>
      <c r="DO73" s="19">
        <v>98072</v>
      </c>
      <c r="DP73" s="19">
        <v>26945</v>
      </c>
      <c r="DQ73" s="19">
        <v>526808</v>
      </c>
      <c r="DR73" s="19">
        <v>11474</v>
      </c>
      <c r="DS73" s="19">
        <v>192730</v>
      </c>
      <c r="DT73" s="19">
        <v>75404</v>
      </c>
      <c r="DU73" s="19">
        <v>120490</v>
      </c>
      <c r="DV73" s="19">
        <v>144667</v>
      </c>
      <c r="DW73" s="19">
        <v>27215</v>
      </c>
      <c r="DX73" s="19">
        <v>75189</v>
      </c>
      <c r="DY73" s="19">
        <v>22981</v>
      </c>
      <c r="DZ73" s="19">
        <v>32758</v>
      </c>
      <c r="EA73" s="19">
        <v>47365</v>
      </c>
      <c r="EB73" s="19">
        <v>8214846</v>
      </c>
      <c r="ED73" s="13">
        <f t="shared" si="2"/>
        <v>0</v>
      </c>
    </row>
    <row r="74" spans="1:134" x14ac:dyDescent="0.25">
      <c r="ED74" s="13"/>
    </row>
    <row r="75" spans="1:134" x14ac:dyDescent="0.25">
      <c r="B75" s="12" t="s">
        <v>23</v>
      </c>
      <c r="D75" s="15">
        <f t="shared" ref="D75:BO75" si="6">D73-SUM(D5:D72)</f>
        <v>0</v>
      </c>
      <c r="E75" s="15">
        <f t="shared" si="6"/>
        <v>0</v>
      </c>
      <c r="F75" s="15">
        <f t="shared" si="6"/>
        <v>0</v>
      </c>
      <c r="G75" s="15">
        <f t="shared" si="6"/>
        <v>0</v>
      </c>
      <c r="H75" s="15">
        <f t="shared" si="6"/>
        <v>0</v>
      </c>
      <c r="I75" s="15">
        <f t="shared" si="6"/>
        <v>0</v>
      </c>
      <c r="J75" s="15">
        <f t="shared" si="6"/>
        <v>0</v>
      </c>
      <c r="K75" s="15">
        <f t="shared" si="6"/>
        <v>0</v>
      </c>
      <c r="L75" s="15">
        <f t="shared" si="6"/>
        <v>0</v>
      </c>
      <c r="M75" s="15">
        <f t="shared" si="6"/>
        <v>0</v>
      </c>
      <c r="N75" s="15">
        <f t="shared" si="6"/>
        <v>0</v>
      </c>
      <c r="O75" s="15">
        <f t="shared" si="6"/>
        <v>0</v>
      </c>
      <c r="P75" s="15">
        <f t="shared" si="6"/>
        <v>0</v>
      </c>
      <c r="Q75" s="15">
        <f t="shared" si="6"/>
        <v>0</v>
      </c>
      <c r="R75" s="15">
        <f t="shared" si="6"/>
        <v>0</v>
      </c>
      <c r="S75" s="15">
        <f t="shared" si="6"/>
        <v>0</v>
      </c>
      <c r="T75" s="15">
        <f t="shared" si="6"/>
        <v>0</v>
      </c>
      <c r="U75" s="15">
        <f t="shared" si="6"/>
        <v>0</v>
      </c>
      <c r="V75" s="15">
        <f t="shared" si="6"/>
        <v>0</v>
      </c>
      <c r="W75" s="15">
        <f t="shared" si="6"/>
        <v>0</v>
      </c>
      <c r="X75" s="15">
        <f t="shared" si="6"/>
        <v>0</v>
      </c>
      <c r="Y75" s="15">
        <f t="shared" si="6"/>
        <v>0</v>
      </c>
      <c r="Z75" s="15">
        <f t="shared" si="6"/>
        <v>0</v>
      </c>
      <c r="AA75" s="15">
        <f t="shared" si="6"/>
        <v>0</v>
      </c>
      <c r="AB75" s="15">
        <f t="shared" si="6"/>
        <v>0</v>
      </c>
      <c r="AC75" s="15">
        <f t="shared" si="6"/>
        <v>0</v>
      </c>
      <c r="AD75" s="15">
        <f t="shared" si="6"/>
        <v>0</v>
      </c>
      <c r="AE75" s="15">
        <f t="shared" si="6"/>
        <v>0</v>
      </c>
      <c r="AF75" s="15">
        <f t="shared" si="6"/>
        <v>0</v>
      </c>
      <c r="AG75" s="15">
        <f t="shared" si="6"/>
        <v>0</v>
      </c>
      <c r="AH75" s="15">
        <f t="shared" si="6"/>
        <v>0</v>
      </c>
      <c r="AI75" s="15">
        <f t="shared" si="6"/>
        <v>0</v>
      </c>
      <c r="AJ75" s="15">
        <f t="shared" si="6"/>
        <v>0</v>
      </c>
      <c r="AK75" s="15">
        <f t="shared" si="6"/>
        <v>0</v>
      </c>
      <c r="AL75" s="15">
        <f t="shared" si="6"/>
        <v>0</v>
      </c>
      <c r="AM75" s="15">
        <f t="shared" si="6"/>
        <v>0</v>
      </c>
      <c r="AN75" s="15">
        <f t="shared" si="6"/>
        <v>0</v>
      </c>
      <c r="AO75" s="15">
        <f t="shared" si="6"/>
        <v>0</v>
      </c>
      <c r="AP75" s="15">
        <f t="shared" si="6"/>
        <v>0</v>
      </c>
      <c r="AQ75" s="15">
        <f t="shared" si="6"/>
        <v>0</v>
      </c>
      <c r="AR75" s="15">
        <f t="shared" si="6"/>
        <v>0</v>
      </c>
      <c r="AS75" s="15">
        <f t="shared" si="6"/>
        <v>0</v>
      </c>
      <c r="AT75" s="15">
        <f t="shared" si="6"/>
        <v>0</v>
      </c>
      <c r="AU75" s="15">
        <f t="shared" si="6"/>
        <v>0</v>
      </c>
      <c r="AV75" s="15">
        <f t="shared" si="6"/>
        <v>0</v>
      </c>
      <c r="AW75" s="15">
        <f t="shared" si="6"/>
        <v>0</v>
      </c>
      <c r="AX75" s="15">
        <f t="shared" si="6"/>
        <v>0</v>
      </c>
      <c r="AY75" s="15">
        <f t="shared" si="6"/>
        <v>0</v>
      </c>
      <c r="AZ75" s="15">
        <f t="shared" si="6"/>
        <v>0</v>
      </c>
      <c r="BA75" s="15">
        <f t="shared" si="6"/>
        <v>0</v>
      </c>
      <c r="BB75" s="15">
        <f t="shared" si="6"/>
        <v>0</v>
      </c>
      <c r="BC75" s="15">
        <f t="shared" si="6"/>
        <v>0</v>
      </c>
      <c r="BD75" s="15">
        <f t="shared" si="6"/>
        <v>0</v>
      </c>
      <c r="BE75" s="15">
        <f t="shared" si="6"/>
        <v>0</v>
      </c>
      <c r="BF75" s="15">
        <f t="shared" si="6"/>
        <v>0</v>
      </c>
      <c r="BG75" s="15">
        <f t="shared" si="6"/>
        <v>0</v>
      </c>
      <c r="BH75" s="15">
        <f t="shared" si="6"/>
        <v>0</v>
      </c>
      <c r="BI75" s="15">
        <f t="shared" si="6"/>
        <v>0</v>
      </c>
      <c r="BJ75" s="15">
        <f t="shared" si="6"/>
        <v>0</v>
      </c>
      <c r="BK75" s="15">
        <f t="shared" si="6"/>
        <v>0</v>
      </c>
      <c r="BL75" s="15">
        <f t="shared" si="6"/>
        <v>0</v>
      </c>
      <c r="BM75" s="15">
        <f t="shared" si="6"/>
        <v>0</v>
      </c>
      <c r="BN75" s="15">
        <f t="shared" si="6"/>
        <v>0</v>
      </c>
      <c r="BO75" s="15">
        <f t="shared" si="6"/>
        <v>0</v>
      </c>
      <c r="BP75" s="15">
        <f t="shared" ref="BP75:DZ75" si="7">BP73-SUM(BP5:BP72)</f>
        <v>0</v>
      </c>
      <c r="BQ75" s="15">
        <f t="shared" si="7"/>
        <v>0</v>
      </c>
      <c r="BR75" s="15">
        <f t="shared" si="7"/>
        <v>0</v>
      </c>
      <c r="BS75" s="15">
        <f t="shared" si="7"/>
        <v>0</v>
      </c>
      <c r="BT75" s="15">
        <f t="shared" si="7"/>
        <v>0</v>
      </c>
      <c r="BU75" s="15">
        <f t="shared" si="7"/>
        <v>0</v>
      </c>
      <c r="BV75" s="15">
        <f t="shared" si="7"/>
        <v>0</v>
      </c>
      <c r="BW75" s="15">
        <f t="shared" si="7"/>
        <v>0</v>
      </c>
      <c r="BX75" s="15">
        <f t="shared" si="7"/>
        <v>0</v>
      </c>
      <c r="BY75" s="15">
        <f t="shared" si="7"/>
        <v>0</v>
      </c>
      <c r="BZ75" s="15">
        <f t="shared" si="7"/>
        <v>0</v>
      </c>
      <c r="CA75" s="15">
        <f t="shared" si="7"/>
        <v>0</v>
      </c>
      <c r="CB75" s="15">
        <f t="shared" si="7"/>
        <v>0</v>
      </c>
      <c r="CC75" s="15">
        <f t="shared" si="7"/>
        <v>0</v>
      </c>
      <c r="CD75" s="15">
        <f t="shared" si="7"/>
        <v>0</v>
      </c>
      <c r="CE75" s="15">
        <f t="shared" si="7"/>
        <v>0</v>
      </c>
      <c r="CF75" s="15">
        <f t="shared" si="7"/>
        <v>0</v>
      </c>
      <c r="CG75" s="15">
        <f t="shared" si="7"/>
        <v>0</v>
      </c>
      <c r="CH75" s="15">
        <f t="shared" si="7"/>
        <v>0</v>
      </c>
      <c r="CI75" s="15">
        <f t="shared" si="7"/>
        <v>0</v>
      </c>
      <c r="CJ75" s="15">
        <f t="shared" si="7"/>
        <v>0</v>
      </c>
      <c r="CK75" s="15">
        <f t="shared" si="7"/>
        <v>0</v>
      </c>
      <c r="CL75" s="15">
        <f t="shared" si="7"/>
        <v>0</v>
      </c>
      <c r="CM75" s="15">
        <f t="shared" si="7"/>
        <v>0</v>
      </c>
      <c r="CN75" s="15">
        <f t="shared" si="7"/>
        <v>0</v>
      </c>
      <c r="CO75" s="15">
        <f t="shared" si="7"/>
        <v>0</v>
      </c>
      <c r="CP75" s="15">
        <f t="shared" si="7"/>
        <v>0</v>
      </c>
      <c r="CQ75" s="15">
        <f t="shared" si="7"/>
        <v>0</v>
      </c>
      <c r="CR75" s="15">
        <f t="shared" si="7"/>
        <v>0</v>
      </c>
      <c r="CS75" s="15">
        <f t="shared" si="7"/>
        <v>0</v>
      </c>
      <c r="CT75" s="15">
        <f t="shared" si="7"/>
        <v>0</v>
      </c>
      <c r="CU75" s="15">
        <f t="shared" si="7"/>
        <v>0</v>
      </c>
      <c r="CV75" s="15">
        <f t="shared" si="7"/>
        <v>0</v>
      </c>
      <c r="CW75" s="15">
        <f t="shared" si="7"/>
        <v>0</v>
      </c>
      <c r="CX75" s="15">
        <f t="shared" si="7"/>
        <v>0</v>
      </c>
      <c r="CY75" s="15">
        <f t="shared" si="7"/>
        <v>0</v>
      </c>
      <c r="CZ75" s="15">
        <f t="shared" si="7"/>
        <v>0</v>
      </c>
      <c r="DA75" s="15">
        <f t="shared" si="7"/>
        <v>0</v>
      </c>
      <c r="DB75" s="15">
        <f t="shared" si="7"/>
        <v>0</v>
      </c>
      <c r="DC75" s="15">
        <f t="shared" si="7"/>
        <v>0</v>
      </c>
      <c r="DD75" s="15">
        <f t="shared" si="7"/>
        <v>0</v>
      </c>
      <c r="DE75" s="15">
        <f t="shared" si="7"/>
        <v>0</v>
      </c>
      <c r="DF75" s="15">
        <f t="shared" si="7"/>
        <v>0</v>
      </c>
      <c r="DG75" s="15">
        <f t="shared" si="7"/>
        <v>0</v>
      </c>
      <c r="DH75" s="15">
        <f t="shared" si="7"/>
        <v>0</v>
      </c>
      <c r="DI75" s="15">
        <f t="shared" si="7"/>
        <v>0</v>
      </c>
      <c r="DJ75" s="15">
        <f t="shared" si="7"/>
        <v>0</v>
      </c>
      <c r="DK75" s="15">
        <f t="shared" si="7"/>
        <v>0</v>
      </c>
      <c r="DL75" s="15">
        <f t="shared" si="7"/>
        <v>0</v>
      </c>
      <c r="DM75" s="15">
        <f t="shared" si="7"/>
        <v>0</v>
      </c>
      <c r="DN75" s="15">
        <f t="shared" si="7"/>
        <v>0</v>
      </c>
      <c r="DO75" s="15">
        <f t="shared" si="7"/>
        <v>0</v>
      </c>
      <c r="DP75" s="15">
        <f t="shared" si="7"/>
        <v>0</v>
      </c>
      <c r="DQ75" s="15">
        <f t="shared" si="7"/>
        <v>0</v>
      </c>
      <c r="DR75" s="15">
        <f t="shared" si="7"/>
        <v>0</v>
      </c>
      <c r="DS75" s="15">
        <f t="shared" si="7"/>
        <v>0</v>
      </c>
      <c r="DT75" s="15">
        <f t="shared" si="7"/>
        <v>0</v>
      </c>
      <c r="DU75" s="15">
        <f t="shared" si="7"/>
        <v>0</v>
      </c>
      <c r="DV75" s="15">
        <f t="shared" si="7"/>
        <v>0</v>
      </c>
      <c r="DW75" s="15">
        <f t="shared" si="7"/>
        <v>0</v>
      </c>
      <c r="DX75" s="15">
        <f t="shared" si="7"/>
        <v>0</v>
      </c>
      <c r="DY75" s="15">
        <f t="shared" si="7"/>
        <v>0</v>
      </c>
      <c r="DZ75" s="15">
        <f t="shared" si="7"/>
        <v>0</v>
      </c>
      <c r="EA75" s="15">
        <f>EA73-SUM(EA5:EA72)</f>
        <v>0</v>
      </c>
      <c r="EB75" s="15">
        <f>EB73-SUM(EB5:EB72)</f>
        <v>0</v>
      </c>
      <c r="ED75" s="13">
        <f t="shared" si="2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6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31.33203125" customWidth="1"/>
    <col min="3" max="3" width="6" customWidth="1"/>
    <col min="4" max="4" width="11.6640625" bestFit="1" customWidth="1"/>
    <col min="5" max="17" width="10.6640625" bestFit="1" customWidth="1"/>
    <col min="18" max="18" width="9.6640625" bestFit="1" customWidth="1"/>
    <col min="19" max="25" width="10.6640625" bestFit="1" customWidth="1"/>
    <col min="26" max="26" width="9.6640625" bestFit="1" customWidth="1"/>
    <col min="27" max="29" width="10.6640625" bestFit="1" customWidth="1"/>
    <col min="30" max="31" width="9.6640625" bestFit="1" customWidth="1"/>
    <col min="32" max="33" width="10.6640625" bestFit="1" customWidth="1"/>
    <col min="34" max="34" width="9.6640625" bestFit="1" customWidth="1"/>
    <col min="35" max="35" width="10.6640625" bestFit="1" customWidth="1"/>
    <col min="36" max="37" width="11.6640625" bestFit="1" customWidth="1"/>
    <col min="38" max="42" width="10.6640625" bestFit="1" customWidth="1"/>
    <col min="43" max="44" width="11.6640625" bestFit="1" customWidth="1"/>
    <col min="45" max="45" width="10.6640625" bestFit="1" customWidth="1"/>
    <col min="46" max="71" width="10.6640625" customWidth="1"/>
    <col min="72" max="72" width="12.6640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4140625" customWidth="1"/>
    <col min="82" max="82" width="10.44140625" customWidth="1"/>
    <col min="86" max="86" width="10.33203125" bestFit="1" customWidth="1"/>
  </cols>
  <sheetData>
    <row r="1" spans="1:87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36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120.45663482471851</v>
      </c>
      <c r="E5" s="19">
        <v>117.15645304869879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18.701030064111546</v>
      </c>
      <c r="L5" s="19">
        <v>0</v>
      </c>
      <c r="M5" s="19">
        <v>6710.3696112400257</v>
      </c>
      <c r="N5" s="19">
        <v>169.40933116901044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257.96420882553866</v>
      </c>
      <c r="AT5" s="19">
        <v>0</v>
      </c>
      <c r="AU5" s="19">
        <v>0</v>
      </c>
      <c r="AV5" s="19">
        <v>0</v>
      </c>
      <c r="AW5" s="19">
        <v>0</v>
      </c>
      <c r="AX5" s="19">
        <v>0.55003029600328091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108.35596831264631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7502.963267780754</v>
      </c>
      <c r="BU5" s="19">
        <v>1050.4697361614071</v>
      </c>
      <c r="BV5" s="19">
        <v>0</v>
      </c>
      <c r="BW5" s="19">
        <v>0</v>
      </c>
      <c r="BX5" s="19">
        <v>308.56699605784047</v>
      </c>
      <c r="BY5" s="19">
        <v>0</v>
      </c>
      <c r="BZ5" s="19">
        <v>-166</v>
      </c>
      <c r="CA5" s="19">
        <v>1193.0367322192478</v>
      </c>
      <c r="CB5" s="19">
        <v>8696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8696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812.36662789599006</v>
      </c>
      <c r="E6" s="19">
        <v>2708.6851975237869</v>
      </c>
      <c r="F6" s="19">
        <v>11.946568057293971</v>
      </c>
      <c r="G6" s="19">
        <v>0</v>
      </c>
      <c r="H6" s="19">
        <v>0</v>
      </c>
      <c r="I6" s="19">
        <v>0</v>
      </c>
      <c r="J6" s="19">
        <v>0</v>
      </c>
      <c r="K6" s="19">
        <v>482.64134951467662</v>
      </c>
      <c r="L6" s="19">
        <v>0</v>
      </c>
      <c r="M6" s="19">
        <v>8265.4322199064572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375.12223699903069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151.32319539239032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188.75577530524478</v>
      </c>
      <c r="BM6" s="19">
        <v>1.5928757409725298</v>
      </c>
      <c r="BN6" s="19">
        <v>0</v>
      </c>
      <c r="BO6" s="19">
        <v>0</v>
      </c>
      <c r="BP6" s="19">
        <v>1.5928757409725298</v>
      </c>
      <c r="BQ6" s="19">
        <v>0</v>
      </c>
      <c r="BR6" s="19">
        <v>0</v>
      </c>
      <c r="BS6" s="19">
        <v>0</v>
      </c>
      <c r="BT6" s="19">
        <v>12999.458922076814</v>
      </c>
      <c r="BU6" s="19">
        <v>8898.273087198635</v>
      </c>
      <c r="BV6" s="19">
        <v>0</v>
      </c>
      <c r="BW6" s="19">
        <v>0</v>
      </c>
      <c r="BX6" s="19">
        <v>3070.2679907245506</v>
      </c>
      <c r="BY6" s="19">
        <v>0</v>
      </c>
      <c r="BZ6" s="19">
        <v>1600</v>
      </c>
      <c r="CA6" s="19">
        <v>13568.541077923186</v>
      </c>
      <c r="CB6" s="19">
        <v>26568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26568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169.02687701117054</v>
      </c>
      <c r="E7" s="19">
        <v>12.197815866785504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419.08210228027332</v>
      </c>
      <c r="N7" s="19">
        <v>0</v>
      </c>
      <c r="O7" s="19">
        <v>0</v>
      </c>
      <c r="P7" s="19">
        <v>3109.5717734683894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28.751994543137258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128.07706660124779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3866.7076297710041</v>
      </c>
      <c r="BU7" s="19">
        <v>3798.9360074194296</v>
      </c>
      <c r="BV7" s="19">
        <v>0</v>
      </c>
      <c r="BW7" s="19">
        <v>0</v>
      </c>
      <c r="BX7" s="19">
        <v>4.3563628095662503</v>
      </c>
      <c r="BY7" s="19">
        <v>0</v>
      </c>
      <c r="BZ7" s="19">
        <v>1425</v>
      </c>
      <c r="CA7" s="19">
        <v>5228.2923702289954</v>
      </c>
      <c r="CB7" s="19">
        <v>9095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9095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679.95641002961372</v>
      </c>
      <c r="E8" s="19">
        <v>109.12880654796271</v>
      </c>
      <c r="F8" s="19">
        <v>1.865449684580559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28362.297004362819</v>
      </c>
      <c r="M8" s="19">
        <v>0</v>
      </c>
      <c r="N8" s="19">
        <v>1521.274217775446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9248.8995361504112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901.94492249470034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40825.366347045536</v>
      </c>
      <c r="BU8" s="19">
        <v>0.96019125986878684</v>
      </c>
      <c r="BV8" s="19">
        <v>0</v>
      </c>
      <c r="BW8" s="19">
        <v>0</v>
      </c>
      <c r="BX8" s="19">
        <v>1113.6734616945939</v>
      </c>
      <c r="BY8" s="19">
        <v>0</v>
      </c>
      <c r="BZ8" s="19">
        <v>0</v>
      </c>
      <c r="CA8" s="19">
        <v>1114.6336529544626</v>
      </c>
      <c r="CB8" s="19">
        <v>41940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41940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1524.229336125235</v>
      </c>
      <c r="E9" s="19">
        <v>127.61825809539114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334.32388740482747</v>
      </c>
      <c r="L9" s="19">
        <v>0</v>
      </c>
      <c r="M9" s="19">
        <v>24576.400604764549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787.27883163072295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6801.5139244078882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34151.364842428622</v>
      </c>
      <c r="BU9" s="19">
        <v>32082.496591454634</v>
      </c>
      <c r="BV9" s="19">
        <v>0</v>
      </c>
      <c r="BW9" s="19">
        <v>0</v>
      </c>
      <c r="BX9" s="19">
        <v>43.138566116751939</v>
      </c>
      <c r="BY9" s="19">
        <v>0</v>
      </c>
      <c r="BZ9" s="19">
        <v>-4757</v>
      </c>
      <c r="CA9" s="19">
        <v>27368.635157571382</v>
      </c>
      <c r="CB9" s="19">
        <v>61520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61520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2503.7623296737588</v>
      </c>
      <c r="E10" s="19">
        <v>711.58013362425095</v>
      </c>
      <c r="F10" s="19">
        <v>79.391171933284213</v>
      </c>
      <c r="G10" s="19">
        <v>0</v>
      </c>
      <c r="H10" s="19">
        <v>0</v>
      </c>
      <c r="I10" s="19">
        <v>0</v>
      </c>
      <c r="J10" s="19">
        <v>0</v>
      </c>
      <c r="K10" s="19">
        <v>13.966965432707408</v>
      </c>
      <c r="L10" s="19">
        <v>0</v>
      </c>
      <c r="M10" s="19">
        <v>2228.0985382387439</v>
      </c>
      <c r="N10" s="19">
        <v>0</v>
      </c>
      <c r="O10" s="19">
        <v>3638.0269434983657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87.47730981537795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18.377586095667638</v>
      </c>
      <c r="AQ10" s="19">
        <v>4.4106206629602331</v>
      </c>
      <c r="AR10" s="19">
        <v>0</v>
      </c>
      <c r="AS10" s="19">
        <v>404.30689410468813</v>
      </c>
      <c r="AT10" s="19">
        <v>0</v>
      </c>
      <c r="AU10" s="19">
        <v>0</v>
      </c>
      <c r="AV10" s="19">
        <v>0</v>
      </c>
      <c r="AW10" s="19">
        <v>0</v>
      </c>
      <c r="AX10" s="19">
        <v>102.91448213573878</v>
      </c>
      <c r="AY10" s="19">
        <v>1404.7826811528346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2.2053103314801166</v>
      </c>
      <c r="BG10" s="19">
        <v>0</v>
      </c>
      <c r="BH10" s="19">
        <v>0</v>
      </c>
      <c r="BI10" s="19">
        <v>0</v>
      </c>
      <c r="BJ10" s="19">
        <v>70.56993060736373</v>
      </c>
      <c r="BK10" s="19">
        <v>0</v>
      </c>
      <c r="BL10" s="19">
        <v>391.81013555963409</v>
      </c>
      <c r="BM10" s="19">
        <v>255.81599845169347</v>
      </c>
      <c r="BN10" s="19">
        <v>27.198827421588103</v>
      </c>
      <c r="BO10" s="19">
        <v>113.20593034931267</v>
      </c>
      <c r="BP10" s="19">
        <v>93.35813736599161</v>
      </c>
      <c r="BQ10" s="19">
        <v>0.73510344382670556</v>
      </c>
      <c r="BR10" s="19">
        <v>132.31861988880704</v>
      </c>
      <c r="BS10" s="19">
        <v>0</v>
      </c>
      <c r="BT10" s="19">
        <v>12284.313649788077</v>
      </c>
      <c r="BU10" s="19">
        <v>642.96245110340237</v>
      </c>
      <c r="BV10" s="19">
        <v>42.705993062218617</v>
      </c>
      <c r="BW10" s="19">
        <v>0</v>
      </c>
      <c r="BX10" s="19">
        <v>26918.017906046312</v>
      </c>
      <c r="BY10" s="19">
        <v>0</v>
      </c>
      <c r="BZ10" s="19">
        <v>-295</v>
      </c>
      <c r="CA10" s="19">
        <v>27308.686350211934</v>
      </c>
      <c r="CB10" s="19">
        <v>39593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39593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3.2465745987023107</v>
      </c>
      <c r="E11" s="19">
        <v>2.5972596789618487</v>
      </c>
      <c r="F11" s="19">
        <v>1.2986298394809244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3479.6786548891364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44.802729462091882</v>
      </c>
      <c r="AY11" s="19">
        <v>174.01639849044383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5.8438342776641585</v>
      </c>
      <c r="BM11" s="19">
        <v>3.8958895184427726</v>
      </c>
      <c r="BN11" s="19">
        <v>0</v>
      </c>
      <c r="BO11" s="19">
        <v>1.2986298394809244</v>
      </c>
      <c r="BP11" s="19">
        <v>0</v>
      </c>
      <c r="BQ11" s="19">
        <v>0</v>
      </c>
      <c r="BR11" s="19">
        <v>2.5972596789618487</v>
      </c>
      <c r="BS11" s="19">
        <v>0</v>
      </c>
      <c r="BT11" s="19">
        <v>3719.2758602733679</v>
      </c>
      <c r="BU11" s="19">
        <v>11.927507047925895</v>
      </c>
      <c r="BV11" s="19">
        <v>0.6626392804403276</v>
      </c>
      <c r="BW11" s="19">
        <v>0</v>
      </c>
      <c r="BX11" s="19">
        <v>1000.5942913200521</v>
      </c>
      <c r="BY11" s="19">
        <v>104.53970207821439</v>
      </c>
      <c r="BZ11" s="19">
        <v>0</v>
      </c>
      <c r="CA11" s="19">
        <v>1117.724139726633</v>
      </c>
      <c r="CB11" s="19">
        <v>4837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4837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27.691760280776947</v>
      </c>
      <c r="E12" s="19">
        <v>95.932169544120143</v>
      </c>
      <c r="F12" s="19">
        <v>0.98899143859917682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4924.188372785301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3.9559657543967073</v>
      </c>
      <c r="BH12" s="19">
        <v>0</v>
      </c>
      <c r="BI12" s="19">
        <v>0</v>
      </c>
      <c r="BJ12" s="19">
        <v>0</v>
      </c>
      <c r="BK12" s="19">
        <v>0</v>
      </c>
      <c r="BL12" s="19">
        <v>67.25141782474401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4.9449571929958838</v>
      </c>
      <c r="BS12" s="19">
        <v>0</v>
      </c>
      <c r="BT12" s="19">
        <v>5124.9536348209331</v>
      </c>
      <c r="BU12" s="19">
        <v>10560.63304307171</v>
      </c>
      <c r="BV12" s="19">
        <v>0</v>
      </c>
      <c r="BW12" s="19">
        <v>0</v>
      </c>
      <c r="BX12" s="19">
        <v>399.55254119406737</v>
      </c>
      <c r="BY12" s="19">
        <v>371.86078091329045</v>
      </c>
      <c r="BZ12" s="19">
        <v>311</v>
      </c>
      <c r="CA12" s="19">
        <v>11643.046365179065</v>
      </c>
      <c r="CB12" s="19">
        <v>16768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16768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29.670169906320801</v>
      </c>
      <c r="E13" s="19">
        <v>8.4771914018059444</v>
      </c>
      <c r="F13" s="19">
        <v>0.60551367155756763</v>
      </c>
      <c r="G13" s="19">
        <v>0</v>
      </c>
      <c r="H13" s="19">
        <v>0</v>
      </c>
      <c r="I13" s="19">
        <v>0</v>
      </c>
      <c r="J13" s="19">
        <v>0</v>
      </c>
      <c r="K13" s="19">
        <v>0.60551367155756763</v>
      </c>
      <c r="L13" s="19">
        <v>0</v>
      </c>
      <c r="M13" s="19">
        <v>1433.8563742483198</v>
      </c>
      <c r="N13" s="19">
        <v>10.293732416478647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55.707257783296214</v>
      </c>
      <c r="AT13" s="19">
        <v>0</v>
      </c>
      <c r="AU13" s="19">
        <v>0</v>
      </c>
      <c r="AV13" s="19">
        <v>0</v>
      </c>
      <c r="AW13" s="19">
        <v>0</v>
      </c>
      <c r="AX13" s="19">
        <v>11.504759759593787</v>
      </c>
      <c r="AY13" s="19">
        <v>296.09618539165047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1.2110273431151353</v>
      </c>
      <c r="BH13" s="19">
        <v>0</v>
      </c>
      <c r="BI13" s="19">
        <v>0</v>
      </c>
      <c r="BJ13" s="19">
        <v>0</v>
      </c>
      <c r="BK13" s="19">
        <v>0</v>
      </c>
      <c r="BL13" s="19">
        <v>77.505749959368657</v>
      </c>
      <c r="BM13" s="19">
        <v>49.046607396162976</v>
      </c>
      <c r="BN13" s="19">
        <v>1.8165410146727023</v>
      </c>
      <c r="BO13" s="19">
        <v>18.770923818284597</v>
      </c>
      <c r="BP13" s="19">
        <v>10.899246088036215</v>
      </c>
      <c r="BQ13" s="19">
        <v>0</v>
      </c>
      <c r="BR13" s="19">
        <v>2.4220546862302705</v>
      </c>
      <c r="BS13" s="19">
        <v>0</v>
      </c>
      <c r="BT13" s="19">
        <v>2008.4888485564516</v>
      </c>
      <c r="BU13" s="19">
        <v>743.25313602925542</v>
      </c>
      <c r="BV13" s="19">
        <v>14.460177743759832</v>
      </c>
      <c r="BW13" s="19">
        <v>0</v>
      </c>
      <c r="BX13" s="19">
        <v>11535.035443171662</v>
      </c>
      <c r="BY13" s="19">
        <v>61.762394498871892</v>
      </c>
      <c r="BZ13" s="19">
        <v>0</v>
      </c>
      <c r="CA13" s="19">
        <v>12354.511151443545</v>
      </c>
      <c r="CB13" s="19">
        <v>14363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14363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261.24715995832651</v>
      </c>
      <c r="E14" s="19">
        <v>1359.3708153763764</v>
      </c>
      <c r="F14" s="19">
        <v>7.9702523377116528</v>
      </c>
      <c r="G14" s="19">
        <v>0</v>
      </c>
      <c r="H14" s="19">
        <v>0</v>
      </c>
      <c r="I14" s="19">
        <v>0</v>
      </c>
      <c r="J14" s="19">
        <v>0</v>
      </c>
      <c r="K14" s="19">
        <v>36454.163025506947</v>
      </c>
      <c r="L14" s="19">
        <v>0</v>
      </c>
      <c r="M14" s="19">
        <v>22.139589826976817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4.4279179653953635</v>
      </c>
      <c r="BI14" s="19">
        <v>0</v>
      </c>
      <c r="BJ14" s="19">
        <v>0</v>
      </c>
      <c r="BK14" s="19">
        <v>0</v>
      </c>
      <c r="BL14" s="19">
        <v>84.130441342511915</v>
      </c>
      <c r="BM14" s="19">
        <v>44.279179653953634</v>
      </c>
      <c r="BN14" s="19">
        <v>4.4279179653953635</v>
      </c>
      <c r="BO14" s="19">
        <v>0</v>
      </c>
      <c r="BP14" s="19">
        <v>63.762018701693222</v>
      </c>
      <c r="BQ14" s="19">
        <v>0</v>
      </c>
      <c r="BR14" s="19">
        <v>0</v>
      </c>
      <c r="BS14" s="19">
        <v>0</v>
      </c>
      <c r="BT14" s="19">
        <v>38305.918318635289</v>
      </c>
      <c r="BU14" s="19">
        <v>1323.4772277227723</v>
      </c>
      <c r="BV14" s="19">
        <v>0.91717063598251714</v>
      </c>
      <c r="BW14" s="19">
        <v>0</v>
      </c>
      <c r="BX14" s="19">
        <v>629.64993467922079</v>
      </c>
      <c r="BY14" s="19">
        <v>9427.0373483267304</v>
      </c>
      <c r="BZ14" s="19">
        <v>1053</v>
      </c>
      <c r="CA14" s="19">
        <v>12434.081681364707</v>
      </c>
      <c r="CB14" s="19">
        <v>50740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50740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43.76077411654375</v>
      </c>
      <c r="E15" s="19">
        <v>869.32460889210972</v>
      </c>
      <c r="F15" s="19">
        <v>26.929707148642315</v>
      </c>
      <c r="G15" s="19">
        <v>0</v>
      </c>
      <c r="H15" s="19">
        <v>0</v>
      </c>
      <c r="I15" s="19">
        <v>0</v>
      </c>
      <c r="J15" s="19">
        <v>0</v>
      </c>
      <c r="K15" s="19">
        <v>11015.0917771431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58.908734387655052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9.2570868323457951</v>
      </c>
      <c r="BS15" s="19">
        <v>0</v>
      </c>
      <c r="BT15" s="19">
        <v>12023.272688520397</v>
      </c>
      <c r="BU15" s="19">
        <v>0</v>
      </c>
      <c r="BV15" s="19">
        <v>0</v>
      </c>
      <c r="BW15" s="19">
        <v>0</v>
      </c>
      <c r="BX15" s="19">
        <v>7718.7273114796017</v>
      </c>
      <c r="BY15" s="19">
        <v>0</v>
      </c>
      <c r="BZ15" s="19">
        <v>0</v>
      </c>
      <c r="CA15" s="19">
        <v>7718.7273114796017</v>
      </c>
      <c r="CB15" s="19">
        <v>19742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19742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28.280313121588197</v>
      </c>
      <c r="E16" s="19">
        <v>148.69971092964116</v>
      </c>
      <c r="F16" s="19">
        <v>0.91226816521252252</v>
      </c>
      <c r="G16" s="19">
        <v>0</v>
      </c>
      <c r="H16" s="19">
        <v>0</v>
      </c>
      <c r="I16" s="19">
        <v>0</v>
      </c>
      <c r="J16" s="19">
        <v>0</v>
      </c>
      <c r="K16" s="19">
        <v>5913.3222469075718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6091.2145391240128</v>
      </c>
      <c r="BU16" s="19">
        <v>3.7355371900826446</v>
      </c>
      <c r="BV16" s="19">
        <v>0</v>
      </c>
      <c r="BW16" s="19">
        <v>0</v>
      </c>
      <c r="BX16" s="19">
        <v>169.68187872952919</v>
      </c>
      <c r="BY16" s="19">
        <v>27.368044956375673</v>
      </c>
      <c r="BZ16" s="19">
        <v>0</v>
      </c>
      <c r="CA16" s="19">
        <v>200.7854608759875</v>
      </c>
      <c r="CB16" s="19">
        <v>6292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6292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66.357651553723244</v>
      </c>
      <c r="E17" s="19">
        <v>1298.3398402682426</v>
      </c>
      <c r="F17" s="19">
        <v>1.746253988255875</v>
      </c>
      <c r="G17" s="19">
        <v>0</v>
      </c>
      <c r="H17" s="19">
        <v>0</v>
      </c>
      <c r="I17" s="19">
        <v>0</v>
      </c>
      <c r="J17" s="19">
        <v>0</v>
      </c>
      <c r="K17" s="19">
        <v>8551.4057804890199</v>
      </c>
      <c r="L17" s="19">
        <v>0</v>
      </c>
      <c r="M17" s="19">
        <v>1184.8333310316111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3.4925079765117499</v>
      </c>
      <c r="AT17" s="19">
        <v>0</v>
      </c>
      <c r="AU17" s="19">
        <v>0</v>
      </c>
      <c r="AV17" s="19">
        <v>0</v>
      </c>
      <c r="AW17" s="19">
        <v>0</v>
      </c>
      <c r="AX17" s="19">
        <v>181.61041477861096</v>
      </c>
      <c r="AY17" s="19">
        <v>763.1129928678173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42.78322271226893</v>
      </c>
      <c r="BM17" s="19">
        <v>31.432571788605742</v>
      </c>
      <c r="BN17" s="19">
        <v>3.4925079765117499</v>
      </c>
      <c r="BO17" s="19">
        <v>17.462539882558747</v>
      </c>
      <c r="BP17" s="19">
        <v>8.7312699412793737</v>
      </c>
      <c r="BQ17" s="19">
        <v>0</v>
      </c>
      <c r="BR17" s="19">
        <v>0</v>
      </c>
      <c r="BS17" s="19">
        <v>0</v>
      </c>
      <c r="BT17" s="19">
        <v>12154.800885255017</v>
      </c>
      <c r="BU17" s="19">
        <v>368.51892682926831</v>
      </c>
      <c r="BV17" s="19">
        <v>5.4866341463414638</v>
      </c>
      <c r="BW17" s="19">
        <v>0</v>
      </c>
      <c r="BX17" s="19">
        <v>5328.6940451628025</v>
      </c>
      <c r="BY17" s="19">
        <v>58.499508606571801</v>
      </c>
      <c r="BZ17" s="19">
        <v>31</v>
      </c>
      <c r="CA17" s="19">
        <v>5792.1991147449826</v>
      </c>
      <c r="CB17" s="19">
        <v>17947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17947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858.01307380539583</v>
      </c>
      <c r="E18" s="19">
        <v>1158.9523851575061</v>
      </c>
      <c r="F18" s="19">
        <v>1854.17446671784</v>
      </c>
      <c r="G18" s="19">
        <v>1.4934953416978172</v>
      </c>
      <c r="H18" s="19">
        <v>0</v>
      </c>
      <c r="I18" s="19">
        <v>0</v>
      </c>
      <c r="J18" s="19">
        <v>0</v>
      </c>
      <c r="K18" s="19">
        <v>286.00435793513191</v>
      </c>
      <c r="L18" s="19">
        <v>0</v>
      </c>
      <c r="M18" s="19">
        <v>230.74503029231266</v>
      </c>
      <c r="N18" s="19">
        <v>0.74674767084890858</v>
      </c>
      <c r="O18" s="19">
        <v>8.2142243793379937</v>
      </c>
      <c r="P18" s="19">
        <v>55.259327642819223</v>
      </c>
      <c r="Q18" s="19">
        <v>14.188205746129263</v>
      </c>
      <c r="R18" s="19">
        <v>19.415439442071619</v>
      </c>
      <c r="S18" s="19">
        <v>2982.51019737054</v>
      </c>
      <c r="T18" s="19">
        <v>2818.9724574546294</v>
      </c>
      <c r="U18" s="19">
        <v>0</v>
      </c>
      <c r="V18" s="19">
        <v>0</v>
      </c>
      <c r="W18" s="19">
        <v>0.74674767084890858</v>
      </c>
      <c r="X18" s="19">
        <v>163.53773991591095</v>
      </c>
      <c r="Y18" s="19">
        <v>0</v>
      </c>
      <c r="Z18" s="19">
        <v>0</v>
      </c>
      <c r="AA18" s="19">
        <v>0</v>
      </c>
      <c r="AB18" s="19">
        <v>1394.177901474912</v>
      </c>
      <c r="AC18" s="19">
        <v>74.674767084890831</v>
      </c>
      <c r="AD18" s="19">
        <v>499.57419179791981</v>
      </c>
      <c r="AE18" s="19">
        <v>0</v>
      </c>
      <c r="AF18" s="19">
        <v>11.947962733582537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2.2402430125467259</v>
      </c>
      <c r="AN18" s="19">
        <v>0</v>
      </c>
      <c r="AO18" s="19">
        <v>0</v>
      </c>
      <c r="AP18" s="19">
        <v>0</v>
      </c>
      <c r="AQ18" s="19">
        <v>430.12665840897142</v>
      </c>
      <c r="AR18" s="19">
        <v>0</v>
      </c>
      <c r="AS18" s="19">
        <v>277.790133555794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4.4804860250934517</v>
      </c>
      <c r="BH18" s="19">
        <v>0</v>
      </c>
      <c r="BI18" s="19">
        <v>0</v>
      </c>
      <c r="BJ18" s="19">
        <v>0</v>
      </c>
      <c r="BK18" s="19">
        <v>0</v>
      </c>
      <c r="BL18" s="19">
        <v>14.934953416978166</v>
      </c>
      <c r="BM18" s="19">
        <v>5.2272336959423589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13168.148427749653</v>
      </c>
      <c r="BU18" s="19">
        <v>624.74876367450918</v>
      </c>
      <c r="BV18" s="19">
        <v>0</v>
      </c>
      <c r="BW18" s="19">
        <v>0</v>
      </c>
      <c r="BX18" s="19">
        <v>5699.1782239188697</v>
      </c>
      <c r="BY18" s="19">
        <v>533.9245846569695</v>
      </c>
      <c r="BZ18" s="19">
        <v>486</v>
      </c>
      <c r="CA18" s="19">
        <v>7343.8515722503471</v>
      </c>
      <c r="CB18" s="19">
        <v>20512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20512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11.069458936012325</v>
      </c>
      <c r="E19" s="19">
        <v>17.711134297619726</v>
      </c>
      <c r="F19" s="19">
        <v>340.93933522917962</v>
      </c>
      <c r="G19" s="19">
        <v>0</v>
      </c>
      <c r="H19" s="19">
        <v>0</v>
      </c>
      <c r="I19" s="19">
        <v>0</v>
      </c>
      <c r="J19" s="19">
        <v>0</v>
      </c>
      <c r="K19" s="19">
        <v>771.17230587552535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35.422268595239451</v>
      </c>
      <c r="AY19" s="19">
        <v>380.05142346975651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70.106573261411384</v>
      </c>
      <c r="BM19" s="19">
        <v>60.513042183534033</v>
      </c>
      <c r="BN19" s="19">
        <v>5.9037114325399065</v>
      </c>
      <c r="BO19" s="19">
        <v>27.304665375497081</v>
      </c>
      <c r="BP19" s="19">
        <v>14.02131465228228</v>
      </c>
      <c r="BQ19" s="19">
        <v>0</v>
      </c>
      <c r="BR19" s="19">
        <v>0</v>
      </c>
      <c r="BS19" s="19">
        <v>0</v>
      </c>
      <c r="BT19" s="19">
        <v>1734.2152333085978</v>
      </c>
      <c r="BU19" s="19">
        <v>154.58371963656589</v>
      </c>
      <c r="BV19" s="19">
        <v>11.16437975152976</v>
      </c>
      <c r="BW19" s="19">
        <v>0</v>
      </c>
      <c r="BX19" s="19">
        <v>6083.0366673033077</v>
      </c>
      <c r="BY19" s="19">
        <v>0</v>
      </c>
      <c r="BZ19" s="19">
        <v>0</v>
      </c>
      <c r="CA19" s="19">
        <v>6248.7847666914031</v>
      </c>
      <c r="CB19" s="19">
        <v>7983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7983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0.79052780395852995</v>
      </c>
      <c r="K20" s="19">
        <v>1.1067389255419413</v>
      </c>
      <c r="L20" s="19">
        <v>0</v>
      </c>
      <c r="M20" s="19">
        <v>1.422950047125354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4.4269557021677652</v>
      </c>
      <c r="W20" s="19">
        <v>0</v>
      </c>
      <c r="X20" s="19">
        <v>9.9606503298774705</v>
      </c>
      <c r="Y20" s="19">
        <v>0</v>
      </c>
      <c r="Z20" s="19">
        <v>0</v>
      </c>
      <c r="AA20" s="19">
        <v>0</v>
      </c>
      <c r="AB20" s="19">
        <v>0</v>
      </c>
      <c r="AC20" s="19">
        <v>0.94863336475023541</v>
      </c>
      <c r="AD20" s="19">
        <v>1048.8722902921768</v>
      </c>
      <c r="AE20" s="19">
        <v>76.839302544769083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10.909283694627703</v>
      </c>
      <c r="AL20" s="19">
        <v>0</v>
      </c>
      <c r="AM20" s="19">
        <v>0</v>
      </c>
      <c r="AN20" s="19">
        <v>0</v>
      </c>
      <c r="AO20" s="19">
        <v>185.29971724787924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1.422950047125354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1342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-299</v>
      </c>
      <c r="CA20" s="19">
        <v>-299</v>
      </c>
      <c r="CB20" s="19">
        <v>1043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1043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35.441527042351751</v>
      </c>
      <c r="E21" s="19">
        <v>263.1861545182046</v>
      </c>
      <c r="F21" s="19">
        <v>7.8758948983003911</v>
      </c>
      <c r="G21" s="19">
        <v>303.22195358456497</v>
      </c>
      <c r="H21" s="19">
        <v>238.90214524844509</v>
      </c>
      <c r="I21" s="19">
        <v>0</v>
      </c>
      <c r="J21" s="19">
        <v>0</v>
      </c>
      <c r="K21" s="19">
        <v>34.128877892635018</v>
      </c>
      <c r="L21" s="19">
        <v>11.813842347450585</v>
      </c>
      <c r="M21" s="19">
        <v>202.80429363123494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2.6252982994334628</v>
      </c>
      <c r="U21" s="19">
        <v>0</v>
      </c>
      <c r="V21" s="19">
        <v>0</v>
      </c>
      <c r="W21" s="19">
        <v>108.29355485163033</v>
      </c>
      <c r="X21" s="19">
        <v>2948.2099902637788</v>
      </c>
      <c r="Y21" s="19">
        <v>69.570404934986769</v>
      </c>
      <c r="Z21" s="19">
        <v>0</v>
      </c>
      <c r="AA21" s="19">
        <v>0</v>
      </c>
      <c r="AB21" s="19">
        <v>0</v>
      </c>
      <c r="AC21" s="19">
        <v>4245.1073501839091</v>
      </c>
      <c r="AD21" s="19">
        <v>319.63006795602411</v>
      </c>
      <c r="AE21" s="19">
        <v>213.30548682896884</v>
      </c>
      <c r="AF21" s="19">
        <v>0.65632457485836571</v>
      </c>
      <c r="AG21" s="19">
        <v>0</v>
      </c>
      <c r="AH21" s="19">
        <v>34.785202467493384</v>
      </c>
      <c r="AI21" s="19">
        <v>0</v>
      </c>
      <c r="AJ21" s="19">
        <v>0</v>
      </c>
      <c r="AK21" s="19">
        <v>24.28400926975953</v>
      </c>
      <c r="AL21" s="19">
        <v>0</v>
      </c>
      <c r="AM21" s="19">
        <v>26.25298299433463</v>
      </c>
      <c r="AN21" s="19">
        <v>0</v>
      </c>
      <c r="AO21" s="19">
        <v>0</v>
      </c>
      <c r="AP21" s="19">
        <v>261.21718079362955</v>
      </c>
      <c r="AQ21" s="19">
        <v>6017.8400268763544</v>
      </c>
      <c r="AR21" s="19">
        <v>0</v>
      </c>
      <c r="AS21" s="19">
        <v>48.568018539519059</v>
      </c>
      <c r="AT21" s="19">
        <v>0</v>
      </c>
      <c r="AU21" s="19">
        <v>0</v>
      </c>
      <c r="AV21" s="19">
        <v>0</v>
      </c>
      <c r="AW21" s="19">
        <v>3.9379474491501956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290.75178666225599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50.536992264094152</v>
      </c>
      <c r="BM21" s="19">
        <v>13.126491497167315</v>
      </c>
      <c r="BN21" s="19">
        <v>0</v>
      </c>
      <c r="BO21" s="19">
        <v>1.9689737245750978</v>
      </c>
      <c r="BP21" s="19">
        <v>0.65632457485836571</v>
      </c>
      <c r="BQ21" s="19">
        <v>0</v>
      </c>
      <c r="BR21" s="19">
        <v>0</v>
      </c>
      <c r="BS21" s="19">
        <v>0</v>
      </c>
      <c r="BT21" s="19">
        <v>15778.699104169969</v>
      </c>
      <c r="BU21" s="19">
        <v>937.30089583003007</v>
      </c>
      <c r="BV21" s="19">
        <v>0</v>
      </c>
      <c r="BW21" s="19">
        <v>0</v>
      </c>
      <c r="BX21" s="19">
        <v>0</v>
      </c>
      <c r="BY21" s="19">
        <v>0</v>
      </c>
      <c r="BZ21" s="19">
        <v>251</v>
      </c>
      <c r="CA21" s="19">
        <v>1188.3008958300302</v>
      </c>
      <c r="CB21" s="19">
        <v>16967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16967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0.78021984057959815</v>
      </c>
      <c r="H22" s="19">
        <v>6478.9455561729828</v>
      </c>
      <c r="I22" s="19">
        <v>61.637367405788247</v>
      </c>
      <c r="J22" s="19">
        <v>10.923077768114373</v>
      </c>
      <c r="K22" s="19">
        <v>53.83516899999227</v>
      </c>
      <c r="L22" s="19">
        <v>0</v>
      </c>
      <c r="M22" s="19">
        <v>569.56048362310651</v>
      </c>
      <c r="N22" s="19">
        <v>114.69231656520093</v>
      </c>
      <c r="O22" s="19">
        <v>0</v>
      </c>
      <c r="P22" s="19">
        <v>125.61539433331528</v>
      </c>
      <c r="Q22" s="19">
        <v>0</v>
      </c>
      <c r="R22" s="19">
        <v>0</v>
      </c>
      <c r="S22" s="19">
        <v>29.648353942024727</v>
      </c>
      <c r="T22" s="19">
        <v>481.39564163761202</v>
      </c>
      <c r="U22" s="19">
        <v>0</v>
      </c>
      <c r="V22" s="19">
        <v>112991.43731273738</v>
      </c>
      <c r="W22" s="19">
        <v>0</v>
      </c>
      <c r="X22" s="19">
        <v>1185.9341576809891</v>
      </c>
      <c r="Y22" s="19">
        <v>67.879126130425036</v>
      </c>
      <c r="Z22" s="19">
        <v>19.50549601448995</v>
      </c>
      <c r="AA22" s="19">
        <v>26.527474579706332</v>
      </c>
      <c r="AB22" s="19">
        <v>79.582423739118994</v>
      </c>
      <c r="AC22" s="19">
        <v>447.06596865210975</v>
      </c>
      <c r="AD22" s="19">
        <v>260.59342675358573</v>
      </c>
      <c r="AE22" s="19">
        <v>239.5274910579366</v>
      </c>
      <c r="AF22" s="19">
        <v>288.68134101445133</v>
      </c>
      <c r="AG22" s="19">
        <v>0</v>
      </c>
      <c r="AH22" s="19">
        <v>17.164836492751157</v>
      </c>
      <c r="AI22" s="19">
        <v>17.945056333330751</v>
      </c>
      <c r="AJ22" s="19">
        <v>79.582423739118994</v>
      </c>
      <c r="AK22" s="19">
        <v>152.92308875360121</v>
      </c>
      <c r="AL22" s="19">
        <v>0</v>
      </c>
      <c r="AM22" s="19">
        <v>0</v>
      </c>
      <c r="AN22" s="19">
        <v>0</v>
      </c>
      <c r="AO22" s="19">
        <v>7783.4731296220707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53.054949159412665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131637.91128274921</v>
      </c>
      <c r="BU22" s="19">
        <v>39693.131943846354</v>
      </c>
      <c r="BV22" s="19">
        <v>0</v>
      </c>
      <c r="BW22" s="19">
        <v>0</v>
      </c>
      <c r="BX22" s="19">
        <v>0</v>
      </c>
      <c r="BY22" s="19">
        <v>9428.9567734044431</v>
      </c>
      <c r="BZ22" s="19">
        <v>-5730</v>
      </c>
      <c r="CA22" s="19">
        <v>43392.088717250794</v>
      </c>
      <c r="CB22" s="19">
        <v>175030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175030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1138.1814774522247</v>
      </c>
      <c r="J23" s="19">
        <v>22.711219043559357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158.97853330491552</v>
      </c>
      <c r="AD23" s="19">
        <v>11919.0224557449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5.2410505485136971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13244.134736094113</v>
      </c>
      <c r="BU23" s="19">
        <v>53958.865263905886</v>
      </c>
      <c r="BV23" s="19">
        <v>0</v>
      </c>
      <c r="BW23" s="19">
        <v>0</v>
      </c>
      <c r="BX23" s="19">
        <v>0</v>
      </c>
      <c r="BY23" s="19">
        <v>0</v>
      </c>
      <c r="BZ23" s="19">
        <v>3906</v>
      </c>
      <c r="CA23" s="19">
        <v>57864.865263905886</v>
      </c>
      <c r="CB23" s="19">
        <v>71109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71109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21.744681582217172</v>
      </c>
      <c r="I24" s="19">
        <v>5.7559451247045477</v>
      </c>
      <c r="J24" s="19">
        <v>706.06260196375763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27.500626706921718</v>
      </c>
      <c r="AD24" s="19">
        <v>1366.7171923881795</v>
      </c>
      <c r="AE24" s="19">
        <v>5998.9739188587382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9.5932418745075783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0.63954945830050525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8136.9877579573267</v>
      </c>
      <c r="BU24" s="19">
        <v>3654.0122420426724</v>
      </c>
      <c r="BV24" s="19">
        <v>0</v>
      </c>
      <c r="BW24" s="19">
        <v>0</v>
      </c>
      <c r="BX24" s="19">
        <v>0</v>
      </c>
      <c r="BY24" s="19">
        <v>0</v>
      </c>
      <c r="BZ24" s="19">
        <v>-16</v>
      </c>
      <c r="CA24" s="19">
        <v>3638.0122420426724</v>
      </c>
      <c r="CB24" s="19">
        <v>11775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11775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4.2722706708147209</v>
      </c>
      <c r="E25" s="19">
        <v>969.09339716313912</v>
      </c>
      <c r="F25" s="19">
        <v>0.71204511180245333</v>
      </c>
      <c r="G25" s="19">
        <v>0</v>
      </c>
      <c r="H25" s="19">
        <v>0</v>
      </c>
      <c r="I25" s="19">
        <v>0</v>
      </c>
      <c r="J25" s="19">
        <v>0</v>
      </c>
      <c r="K25" s="19">
        <v>1796.4898170775905</v>
      </c>
      <c r="L25" s="19">
        <v>0</v>
      </c>
      <c r="M25" s="19">
        <v>202.93285686369921</v>
      </c>
      <c r="N25" s="19">
        <v>0</v>
      </c>
      <c r="O25" s="19">
        <v>0</v>
      </c>
      <c r="P25" s="19">
        <v>0</v>
      </c>
      <c r="Q25" s="19">
        <v>0</v>
      </c>
      <c r="R25" s="19">
        <v>1959.5481476803525</v>
      </c>
      <c r="S25" s="19">
        <v>0</v>
      </c>
      <c r="T25" s="19">
        <v>0</v>
      </c>
      <c r="U25" s="19">
        <v>0</v>
      </c>
      <c r="V25" s="19">
        <v>0</v>
      </c>
      <c r="W25" s="19">
        <v>304.75530785145008</v>
      </c>
      <c r="X25" s="19">
        <v>0</v>
      </c>
      <c r="Y25" s="19">
        <v>0</v>
      </c>
      <c r="Z25" s="19">
        <v>843.77345748590733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32.754075142912868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0.71204511180245333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173.73900727979861</v>
      </c>
      <c r="AY25" s="19">
        <v>6405.5578257748721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869.40708151079571</v>
      </c>
      <c r="BM25" s="19">
        <v>675.01876598872593</v>
      </c>
      <c r="BN25" s="19">
        <v>80.461097633677241</v>
      </c>
      <c r="BO25" s="19">
        <v>308.31553341046231</v>
      </c>
      <c r="BP25" s="19">
        <v>197.94854108108206</v>
      </c>
      <c r="BQ25" s="19">
        <v>3.560225559012268</v>
      </c>
      <c r="BR25" s="19">
        <v>86.869503639899307</v>
      </c>
      <c r="BS25" s="19">
        <v>0</v>
      </c>
      <c r="BT25" s="19">
        <v>14915.921002037798</v>
      </c>
      <c r="BU25" s="19">
        <v>11701.551515351221</v>
      </c>
      <c r="BV25" s="19">
        <v>104.44899539504576</v>
      </c>
      <c r="BW25" s="19">
        <v>0</v>
      </c>
      <c r="BX25" s="19">
        <v>61218.078487215927</v>
      </c>
      <c r="BY25" s="19">
        <v>0</v>
      </c>
      <c r="BZ25" s="19">
        <v>669</v>
      </c>
      <c r="CA25" s="19">
        <v>73693.078997962191</v>
      </c>
      <c r="CB25" s="19">
        <v>88609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88609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2466.2577557777363</v>
      </c>
      <c r="L26" s="19">
        <v>0</v>
      </c>
      <c r="M26" s="19">
        <v>0.81745368106653504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4.0872684053326758</v>
      </c>
      <c r="AY26" s="19">
        <v>406.27447949006779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21.25379570772991</v>
      </c>
      <c r="BM26" s="19">
        <v>17.166527302397231</v>
      </c>
      <c r="BN26" s="19">
        <v>1.6349073621330701</v>
      </c>
      <c r="BO26" s="19">
        <v>8.1745368106653515</v>
      </c>
      <c r="BP26" s="19">
        <v>17.166527302397231</v>
      </c>
      <c r="BQ26" s="19">
        <v>0</v>
      </c>
      <c r="BR26" s="19">
        <v>0</v>
      </c>
      <c r="BS26" s="19">
        <v>0</v>
      </c>
      <c r="BT26" s="19">
        <v>2942.8332518395255</v>
      </c>
      <c r="BU26" s="19">
        <v>2361.3308562742782</v>
      </c>
      <c r="BV26" s="19">
        <v>0</v>
      </c>
      <c r="BW26" s="19">
        <v>0</v>
      </c>
      <c r="BX26" s="19">
        <v>4572.8358918861959</v>
      </c>
      <c r="BY26" s="19">
        <v>0</v>
      </c>
      <c r="BZ26" s="19">
        <v>208</v>
      </c>
      <c r="CA26" s="19">
        <v>7142.1667481604745</v>
      </c>
      <c r="CB26" s="19">
        <v>10085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10085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1539.1168130958761</v>
      </c>
      <c r="L27" s="19">
        <v>0</v>
      </c>
      <c r="M27" s="19">
        <v>25.181385638157618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250.28771179744535</v>
      </c>
      <c r="AT27" s="19">
        <v>0</v>
      </c>
      <c r="AU27" s="19">
        <v>0</v>
      </c>
      <c r="AV27" s="19">
        <v>0</v>
      </c>
      <c r="AW27" s="19">
        <v>0</v>
      </c>
      <c r="AX27" s="19">
        <v>24.418313346092237</v>
      </c>
      <c r="AY27" s="19">
        <v>1876.3947661887753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210.60795261004554</v>
      </c>
      <c r="BM27" s="19">
        <v>165.58668737818797</v>
      </c>
      <c r="BN27" s="19">
        <v>22.129096469896087</v>
      </c>
      <c r="BO27" s="19">
        <v>74.781084622407477</v>
      </c>
      <c r="BP27" s="19">
        <v>60.282711073165203</v>
      </c>
      <c r="BQ27" s="19">
        <v>0</v>
      </c>
      <c r="BR27" s="19">
        <v>34.338253142942207</v>
      </c>
      <c r="BS27" s="19">
        <v>0</v>
      </c>
      <c r="BT27" s="19">
        <v>4283.1247753629905</v>
      </c>
      <c r="BU27" s="19">
        <v>13367.483991404197</v>
      </c>
      <c r="BV27" s="19">
        <v>18.075799344461569</v>
      </c>
      <c r="BW27" s="19">
        <v>0</v>
      </c>
      <c r="BX27" s="19">
        <v>19004.315433888347</v>
      </c>
      <c r="BY27" s="19">
        <v>0</v>
      </c>
      <c r="BZ27" s="19">
        <v>-100</v>
      </c>
      <c r="CA27" s="19">
        <v>32289.87522463701</v>
      </c>
      <c r="CB27" s="19">
        <v>36573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36573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6.9691174803422431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3.8717319335234675</v>
      </c>
      <c r="AY28" s="19">
        <v>254.75996122584414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21.681698827731417</v>
      </c>
      <c r="BM28" s="19">
        <v>17.809966894207946</v>
      </c>
      <c r="BN28" s="19">
        <v>1.1615195800570404</v>
      </c>
      <c r="BO28" s="19">
        <v>8.904983447103973</v>
      </c>
      <c r="BP28" s="19">
        <v>3.0973855468187743</v>
      </c>
      <c r="BQ28" s="19">
        <v>0</v>
      </c>
      <c r="BR28" s="19">
        <v>3.0973855468187743</v>
      </c>
      <c r="BS28" s="19">
        <v>0</v>
      </c>
      <c r="BT28" s="19">
        <v>321.35375048244782</v>
      </c>
      <c r="BU28" s="19">
        <v>327.55480033984702</v>
      </c>
      <c r="BV28" s="19">
        <v>0</v>
      </c>
      <c r="BW28" s="19">
        <v>0</v>
      </c>
      <c r="BX28" s="19">
        <v>2261.0914491777048</v>
      </c>
      <c r="BY28" s="19">
        <v>0</v>
      </c>
      <c r="BZ28" s="19">
        <v>91</v>
      </c>
      <c r="CA28" s="19">
        <v>2679.646249517552</v>
      </c>
      <c r="CB28" s="19">
        <v>3001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3001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4767.674895587772</v>
      </c>
      <c r="L29" s="19">
        <v>0</v>
      </c>
      <c r="M29" s="19">
        <v>109.03052421459277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63.78656518676857</v>
      </c>
      <c r="AY29" s="19">
        <v>246.24580979078098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479.14094314712207</v>
      </c>
      <c r="BM29" s="19">
        <v>206.93548473381898</v>
      </c>
      <c r="BN29" s="19">
        <v>20.026014651659903</v>
      </c>
      <c r="BO29" s="19">
        <v>92.71303079472176</v>
      </c>
      <c r="BP29" s="19">
        <v>77.137241621208489</v>
      </c>
      <c r="BQ29" s="19">
        <v>0</v>
      </c>
      <c r="BR29" s="19">
        <v>3.7085212317888692</v>
      </c>
      <c r="BS29" s="19">
        <v>0</v>
      </c>
      <c r="BT29" s="19">
        <v>6066.3990309602341</v>
      </c>
      <c r="BU29" s="19">
        <v>0</v>
      </c>
      <c r="BV29" s="19">
        <v>35.515025906735751</v>
      </c>
      <c r="BW29" s="19">
        <v>0</v>
      </c>
      <c r="BX29" s="19">
        <v>8933.0859431330318</v>
      </c>
      <c r="BY29" s="19">
        <v>0</v>
      </c>
      <c r="BZ29" s="19">
        <v>-25</v>
      </c>
      <c r="CA29" s="19">
        <v>8943.6009690397659</v>
      </c>
      <c r="CB29" s="19">
        <v>15010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15010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2393.0266359119632</v>
      </c>
      <c r="L30" s="19">
        <v>0</v>
      </c>
      <c r="M30" s="19">
        <v>881.64139217809179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7.871798144447248</v>
      </c>
      <c r="Z30" s="19">
        <v>0</v>
      </c>
      <c r="AA30" s="19">
        <v>1.3119663574078748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7.2158149657433084</v>
      </c>
      <c r="AT30" s="19">
        <v>0</v>
      </c>
      <c r="AU30" s="19">
        <v>0</v>
      </c>
      <c r="AV30" s="19">
        <v>0</v>
      </c>
      <c r="AW30" s="19">
        <v>0</v>
      </c>
      <c r="AX30" s="19">
        <v>40.014973900940177</v>
      </c>
      <c r="AY30" s="19">
        <v>678.28660677987114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0.65598317870393741</v>
      </c>
      <c r="BH30" s="19">
        <v>0</v>
      </c>
      <c r="BI30" s="19">
        <v>0</v>
      </c>
      <c r="BJ30" s="19">
        <v>0</v>
      </c>
      <c r="BK30" s="19">
        <v>0</v>
      </c>
      <c r="BL30" s="19">
        <v>118.0769721667087</v>
      </c>
      <c r="BM30" s="19">
        <v>91.181661839847308</v>
      </c>
      <c r="BN30" s="19">
        <v>9.1837645018551228</v>
      </c>
      <c r="BO30" s="19">
        <v>49.1987384027953</v>
      </c>
      <c r="BP30" s="19">
        <v>35.423091650012609</v>
      </c>
      <c r="BQ30" s="19">
        <v>0</v>
      </c>
      <c r="BR30" s="19">
        <v>32.799158935196871</v>
      </c>
      <c r="BS30" s="19">
        <v>0</v>
      </c>
      <c r="BT30" s="19">
        <v>4345.8885589135862</v>
      </c>
      <c r="BU30" s="19">
        <v>193.35897837975574</v>
      </c>
      <c r="BV30" s="19">
        <v>17.278887429680303</v>
      </c>
      <c r="BW30" s="19">
        <v>0</v>
      </c>
      <c r="BX30" s="19">
        <v>28952.473575276981</v>
      </c>
      <c r="BY30" s="19">
        <v>0</v>
      </c>
      <c r="BZ30" s="19">
        <v>-146</v>
      </c>
      <c r="CA30" s="19">
        <v>29017.111441086417</v>
      </c>
      <c r="CB30" s="19">
        <v>33363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33363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15.488126934229529</v>
      </c>
      <c r="E31" s="19">
        <v>72.794196590878784</v>
      </c>
      <c r="F31" s="19">
        <v>0.77440634671147646</v>
      </c>
      <c r="G31" s="19">
        <v>0</v>
      </c>
      <c r="H31" s="19">
        <v>0</v>
      </c>
      <c r="I31" s="19">
        <v>0</v>
      </c>
      <c r="J31" s="19">
        <v>0</v>
      </c>
      <c r="K31" s="19">
        <v>367.06860834123978</v>
      </c>
      <c r="L31" s="19">
        <v>2036.688691851183</v>
      </c>
      <c r="M31" s="19">
        <v>5465.7599950896001</v>
      </c>
      <c r="N31" s="19">
        <v>1080.2968536625096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459.99736994661686</v>
      </c>
      <c r="X31" s="19">
        <v>0</v>
      </c>
      <c r="Y31" s="19">
        <v>487.87599842823028</v>
      </c>
      <c r="Z31" s="19">
        <v>0</v>
      </c>
      <c r="AA31" s="19">
        <v>0.77440634671147646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11.616095200672147</v>
      </c>
      <c r="AT31" s="19">
        <v>0</v>
      </c>
      <c r="AU31" s="19">
        <v>0</v>
      </c>
      <c r="AV31" s="19">
        <v>0</v>
      </c>
      <c r="AW31" s="19">
        <v>0</v>
      </c>
      <c r="AX31" s="19">
        <v>1.5488126934229529</v>
      </c>
      <c r="AY31" s="19">
        <v>942.45252394786655</v>
      </c>
      <c r="AZ31" s="19">
        <v>0</v>
      </c>
      <c r="BA31" s="19">
        <v>0</v>
      </c>
      <c r="BB31" s="19">
        <v>0</v>
      </c>
      <c r="BC31" s="19">
        <v>0</v>
      </c>
      <c r="BD31" s="19">
        <v>1.5488126934229529</v>
      </c>
      <c r="BE31" s="19">
        <v>0</v>
      </c>
      <c r="BF31" s="19">
        <v>0</v>
      </c>
      <c r="BG31" s="19">
        <v>1.5488126934229529</v>
      </c>
      <c r="BH31" s="19">
        <v>0</v>
      </c>
      <c r="BI31" s="19">
        <v>0</v>
      </c>
      <c r="BJ31" s="19">
        <v>0.77440634671147646</v>
      </c>
      <c r="BK31" s="19">
        <v>0</v>
      </c>
      <c r="BL31" s="19">
        <v>80.538260057993554</v>
      </c>
      <c r="BM31" s="19">
        <v>64.275726777052526</v>
      </c>
      <c r="BN31" s="19">
        <v>6.9696571204032889</v>
      </c>
      <c r="BO31" s="19">
        <v>29.427441175036105</v>
      </c>
      <c r="BP31" s="19">
        <v>20.908971361209865</v>
      </c>
      <c r="BQ31" s="19">
        <v>0</v>
      </c>
      <c r="BR31" s="19">
        <v>7.7440634671147643</v>
      </c>
      <c r="BS31" s="19">
        <v>0</v>
      </c>
      <c r="BT31" s="19">
        <v>11156.872237072241</v>
      </c>
      <c r="BU31" s="19">
        <v>21786.204142548857</v>
      </c>
      <c r="BV31" s="19">
        <v>0</v>
      </c>
      <c r="BW31" s="19">
        <v>0</v>
      </c>
      <c r="BX31" s="19">
        <v>7469.9236203789014</v>
      </c>
      <c r="BY31" s="19">
        <v>0</v>
      </c>
      <c r="BZ31" s="19">
        <v>3116</v>
      </c>
      <c r="CA31" s="19">
        <v>32372.12776292775</v>
      </c>
      <c r="CB31" s="19">
        <v>43529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43529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69.812870482413786</v>
      </c>
      <c r="L32" s="19">
        <v>0</v>
      </c>
      <c r="M32" s="19">
        <v>1479.367969746387</v>
      </c>
      <c r="N32" s="19">
        <v>268.17007391657359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3.8784928045785438</v>
      </c>
      <c r="AU32" s="19">
        <v>0</v>
      </c>
      <c r="AV32" s="19">
        <v>0</v>
      </c>
      <c r="AW32" s="19">
        <v>0</v>
      </c>
      <c r="AX32" s="19">
        <v>1.1081408013081553</v>
      </c>
      <c r="AY32" s="19">
        <v>689.81764881432662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1.1081408013081553</v>
      </c>
      <c r="BH32" s="19">
        <v>0</v>
      </c>
      <c r="BI32" s="19">
        <v>0</v>
      </c>
      <c r="BJ32" s="19">
        <v>0</v>
      </c>
      <c r="BK32" s="19">
        <v>0</v>
      </c>
      <c r="BL32" s="19">
        <v>241.02062428452371</v>
      </c>
      <c r="BM32" s="19">
        <v>185.61358421911601</v>
      </c>
      <c r="BN32" s="19">
        <v>17.730252820930485</v>
      </c>
      <c r="BO32" s="19">
        <v>83.110560098111634</v>
      </c>
      <c r="BP32" s="19">
        <v>40.447139247747664</v>
      </c>
      <c r="BQ32" s="19">
        <v>0</v>
      </c>
      <c r="BR32" s="19">
        <v>4.9866336058866993</v>
      </c>
      <c r="BS32" s="19">
        <v>0</v>
      </c>
      <c r="BT32" s="19">
        <v>3086.1721316432117</v>
      </c>
      <c r="BU32" s="19">
        <v>4743.3321616871708</v>
      </c>
      <c r="BV32" s="19">
        <v>40.028119507908613</v>
      </c>
      <c r="BW32" s="19">
        <v>0</v>
      </c>
      <c r="BX32" s="19">
        <v>10810.467587161707</v>
      </c>
      <c r="BY32" s="19">
        <v>0</v>
      </c>
      <c r="BZ32" s="19">
        <v>2153</v>
      </c>
      <c r="CA32" s="19">
        <v>17746.827868356781</v>
      </c>
      <c r="CB32" s="19">
        <v>20833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20833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267.27363198982658</v>
      </c>
      <c r="E33" s="19">
        <v>1239.8739547035225</v>
      </c>
      <c r="F33" s="19">
        <v>3.8291351287940776</v>
      </c>
      <c r="G33" s="19">
        <v>0</v>
      </c>
      <c r="H33" s="19">
        <v>0</v>
      </c>
      <c r="I33" s="19">
        <v>0</v>
      </c>
      <c r="J33" s="19">
        <v>0</v>
      </c>
      <c r="K33" s="19">
        <v>4433.3726521177832</v>
      </c>
      <c r="L33" s="19">
        <v>0</v>
      </c>
      <c r="M33" s="19">
        <v>10845.642338796346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1099.7276089896591</v>
      </c>
      <c r="X33" s="19">
        <v>1.5316540515176311</v>
      </c>
      <c r="Y33" s="19">
        <v>87.304280936504966</v>
      </c>
      <c r="Z33" s="19">
        <v>574.37026931911157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4.5949621545528938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252.72291850040915</v>
      </c>
      <c r="AT33" s="19">
        <v>0</v>
      </c>
      <c r="AU33" s="19">
        <v>0</v>
      </c>
      <c r="AV33" s="19">
        <v>0</v>
      </c>
      <c r="AW33" s="19">
        <v>0</v>
      </c>
      <c r="AX33" s="19">
        <v>3.8291351287940776</v>
      </c>
      <c r="AY33" s="19">
        <v>2011.0617696426496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0.76582702575881556</v>
      </c>
      <c r="BH33" s="19">
        <v>0</v>
      </c>
      <c r="BI33" s="19">
        <v>0</v>
      </c>
      <c r="BJ33" s="19">
        <v>0</v>
      </c>
      <c r="BK33" s="19">
        <v>0</v>
      </c>
      <c r="BL33" s="19">
        <v>98.791686322887188</v>
      </c>
      <c r="BM33" s="19">
        <v>79.646010678916795</v>
      </c>
      <c r="BN33" s="19">
        <v>6.8924432318293389</v>
      </c>
      <c r="BO33" s="19">
        <v>38.29135128794077</v>
      </c>
      <c r="BP33" s="19">
        <v>20.677329695488023</v>
      </c>
      <c r="BQ33" s="19">
        <v>0</v>
      </c>
      <c r="BR33" s="19">
        <v>13.784886463658678</v>
      </c>
      <c r="BS33" s="19">
        <v>0</v>
      </c>
      <c r="BT33" s="19">
        <v>21083.983846165949</v>
      </c>
      <c r="BU33" s="19">
        <v>15780.355152241007</v>
      </c>
      <c r="BV33" s="19">
        <v>0</v>
      </c>
      <c r="BW33" s="19">
        <v>0</v>
      </c>
      <c r="BX33" s="19">
        <v>15358.661001593046</v>
      </c>
      <c r="BY33" s="19">
        <v>0</v>
      </c>
      <c r="BZ33" s="19">
        <v>-754</v>
      </c>
      <c r="CA33" s="19">
        <v>30385.016153834051</v>
      </c>
      <c r="CB33" s="19">
        <v>51469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51469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136.90436140740729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64.917091559380907</v>
      </c>
      <c r="AS34" s="19">
        <v>12.854869615718997</v>
      </c>
      <c r="AT34" s="19">
        <v>0</v>
      </c>
      <c r="AU34" s="19">
        <v>0</v>
      </c>
      <c r="AV34" s="19">
        <v>19.92504790436444</v>
      </c>
      <c r="AW34" s="19">
        <v>0</v>
      </c>
      <c r="AX34" s="19">
        <v>41.778326251086725</v>
      </c>
      <c r="AY34" s="19">
        <v>1081.7372781627532</v>
      </c>
      <c r="AZ34" s="19">
        <v>0</v>
      </c>
      <c r="BA34" s="19">
        <v>0</v>
      </c>
      <c r="BB34" s="19">
        <v>0</v>
      </c>
      <c r="BC34" s="19">
        <v>0</v>
      </c>
      <c r="BD34" s="19">
        <v>140.76082229212301</v>
      </c>
      <c r="BE34" s="19">
        <v>9.6411522117892456</v>
      </c>
      <c r="BF34" s="19">
        <v>7.7129217694313965</v>
      </c>
      <c r="BG34" s="19">
        <v>0</v>
      </c>
      <c r="BH34" s="19">
        <v>0</v>
      </c>
      <c r="BI34" s="19">
        <v>0</v>
      </c>
      <c r="BJ34" s="19">
        <v>0.64274348078594978</v>
      </c>
      <c r="BK34" s="19">
        <v>0</v>
      </c>
      <c r="BL34" s="19">
        <v>60.417887193879267</v>
      </c>
      <c r="BM34" s="19">
        <v>50.133991501304081</v>
      </c>
      <c r="BN34" s="19">
        <v>5.1419478462875983</v>
      </c>
      <c r="BO34" s="19">
        <v>20.567791385150393</v>
      </c>
      <c r="BP34" s="19">
        <v>30.208943596939633</v>
      </c>
      <c r="BQ34" s="19">
        <v>0</v>
      </c>
      <c r="BR34" s="19">
        <v>11.569382654147097</v>
      </c>
      <c r="BS34" s="19">
        <v>0</v>
      </c>
      <c r="BT34" s="19">
        <v>1694.9145588325491</v>
      </c>
      <c r="BU34" s="19">
        <v>1132.5394611262022</v>
      </c>
      <c r="BV34" s="19">
        <v>8.556273401365539</v>
      </c>
      <c r="BW34" s="19">
        <v>0</v>
      </c>
      <c r="BX34" s="19">
        <v>6116.9897066398853</v>
      </c>
      <c r="BY34" s="19">
        <v>0</v>
      </c>
      <c r="BZ34" s="19">
        <v>473</v>
      </c>
      <c r="CA34" s="19">
        <v>7731.0854411674527</v>
      </c>
      <c r="CB34" s="19">
        <v>9426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9426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8.0397893388209081</v>
      </c>
      <c r="E35" s="19">
        <v>21.027141347685443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196.04717080047902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3.0922266687772719</v>
      </c>
      <c r="AY35" s="19">
        <v>654.31516311327096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192.95494413170181</v>
      </c>
      <c r="BM35" s="19">
        <v>148.42688010130905</v>
      </c>
      <c r="BN35" s="19">
        <v>12.368906675109088</v>
      </c>
      <c r="BO35" s="19">
        <v>66.792096045589091</v>
      </c>
      <c r="BP35" s="19">
        <v>35.251384024060904</v>
      </c>
      <c r="BQ35" s="19">
        <v>0</v>
      </c>
      <c r="BR35" s="19">
        <v>14.22424267637545</v>
      </c>
      <c r="BS35" s="19">
        <v>0</v>
      </c>
      <c r="BT35" s="19">
        <v>1352.5399449231791</v>
      </c>
      <c r="BU35" s="19">
        <v>701.8859707617338</v>
      </c>
      <c r="BV35" s="19">
        <v>26.967581431136185</v>
      </c>
      <c r="BW35" s="19">
        <v>0</v>
      </c>
      <c r="BX35" s="19">
        <v>10085.606502883951</v>
      </c>
      <c r="BY35" s="19">
        <v>0</v>
      </c>
      <c r="BZ35" s="19">
        <v>-37</v>
      </c>
      <c r="CA35" s="19">
        <v>10777.460055076819</v>
      </c>
      <c r="CB35" s="19">
        <v>12130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12130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9.6705749264828249</v>
      </c>
      <c r="E36" s="19">
        <v>234.8568196431543</v>
      </c>
      <c r="F36" s="19">
        <v>0</v>
      </c>
      <c r="G36" s="19">
        <v>20.031905204857281</v>
      </c>
      <c r="H36" s="19">
        <v>0</v>
      </c>
      <c r="I36" s="19">
        <v>2.0722660556748909</v>
      </c>
      <c r="J36" s="19">
        <v>0</v>
      </c>
      <c r="K36" s="19">
        <v>2140.6508355121618</v>
      </c>
      <c r="L36" s="19">
        <v>0</v>
      </c>
      <c r="M36" s="19">
        <v>4900.9092216711178</v>
      </c>
      <c r="N36" s="19">
        <v>1090.7027006368842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439.32040380307677</v>
      </c>
      <c r="U36" s="19">
        <v>0</v>
      </c>
      <c r="V36" s="19">
        <v>0</v>
      </c>
      <c r="W36" s="19">
        <v>0</v>
      </c>
      <c r="X36" s="19">
        <v>0</v>
      </c>
      <c r="Y36" s="19">
        <v>250.05343738477015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1623.965832297223</v>
      </c>
      <c r="AT36" s="19">
        <v>0</v>
      </c>
      <c r="AU36" s="19">
        <v>0</v>
      </c>
      <c r="AV36" s="19">
        <v>0</v>
      </c>
      <c r="AW36" s="19">
        <v>0</v>
      </c>
      <c r="AX36" s="19">
        <v>1.3815107037832604</v>
      </c>
      <c r="AY36" s="19">
        <v>1114.8791379530915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2.7630214075665207</v>
      </c>
      <c r="BH36" s="19">
        <v>0</v>
      </c>
      <c r="BI36" s="19">
        <v>0</v>
      </c>
      <c r="BJ36" s="19">
        <v>0</v>
      </c>
      <c r="BK36" s="19">
        <v>0</v>
      </c>
      <c r="BL36" s="19">
        <v>60.786470966463455</v>
      </c>
      <c r="BM36" s="19">
        <v>50.425140688089009</v>
      </c>
      <c r="BN36" s="19">
        <v>2.0722660556748909</v>
      </c>
      <c r="BO36" s="19">
        <v>16.578128445399127</v>
      </c>
      <c r="BP36" s="19">
        <v>11.052085630266083</v>
      </c>
      <c r="BQ36" s="19">
        <v>0</v>
      </c>
      <c r="BR36" s="19">
        <v>29.011724779448475</v>
      </c>
      <c r="BS36" s="19">
        <v>0</v>
      </c>
      <c r="BT36" s="19">
        <v>12001.183483765184</v>
      </c>
      <c r="BU36" s="19">
        <v>284.98668950975224</v>
      </c>
      <c r="BV36" s="19">
        <v>24.985134422772799</v>
      </c>
      <c r="BW36" s="19">
        <v>0</v>
      </c>
      <c r="BX36" s="19">
        <v>13931.844692302291</v>
      </c>
      <c r="BY36" s="19">
        <v>0</v>
      </c>
      <c r="BZ36" s="19">
        <v>233</v>
      </c>
      <c r="CA36" s="19">
        <v>14474.816516234816</v>
      </c>
      <c r="CB36" s="19">
        <v>26476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26476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768.97393136555581</v>
      </c>
      <c r="E37" s="19">
        <v>8004.7751887029008</v>
      </c>
      <c r="F37" s="19">
        <v>597.1361813397333</v>
      </c>
      <c r="G37" s="19">
        <v>0</v>
      </c>
      <c r="H37" s="19">
        <v>0</v>
      </c>
      <c r="I37" s="19">
        <v>0</v>
      </c>
      <c r="J37" s="19">
        <v>0</v>
      </c>
      <c r="K37" s="19">
        <v>6590.6937041154024</v>
      </c>
      <c r="L37" s="19">
        <v>0</v>
      </c>
      <c r="M37" s="19">
        <v>495.46551257445515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14.319812502151878</v>
      </c>
      <c r="BI37" s="19">
        <v>0</v>
      </c>
      <c r="BJ37" s="19">
        <v>0</v>
      </c>
      <c r="BK37" s="19">
        <v>0</v>
      </c>
      <c r="BL37" s="19">
        <v>44.391418756670831</v>
      </c>
      <c r="BM37" s="19">
        <v>44.391418756670831</v>
      </c>
      <c r="BN37" s="19">
        <v>0</v>
      </c>
      <c r="BO37" s="19">
        <v>3.5799531255379695</v>
      </c>
      <c r="BP37" s="19">
        <v>2.8639625004303753</v>
      </c>
      <c r="BQ37" s="19">
        <v>20.763728128120224</v>
      </c>
      <c r="BR37" s="19">
        <v>527.68509070429673</v>
      </c>
      <c r="BS37" s="19">
        <v>0</v>
      </c>
      <c r="BT37" s="19">
        <v>17115.039902571923</v>
      </c>
      <c r="BU37" s="19">
        <v>264.2067214339059</v>
      </c>
      <c r="BV37" s="19">
        <v>0</v>
      </c>
      <c r="BW37" s="19">
        <v>0</v>
      </c>
      <c r="BX37" s="19">
        <v>6615.7533759941662</v>
      </c>
      <c r="BY37" s="19">
        <v>0</v>
      </c>
      <c r="BZ37" s="19">
        <v>1395</v>
      </c>
      <c r="CA37" s="19">
        <v>8274.9600974280711</v>
      </c>
      <c r="CB37" s="19">
        <v>25390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25390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6.7605128437645119</v>
      </c>
      <c r="E38" s="19">
        <v>60.844615593880597</v>
      </c>
      <c r="F38" s="19">
        <v>3.0729603835293235</v>
      </c>
      <c r="G38" s="19">
        <v>0</v>
      </c>
      <c r="H38" s="19">
        <v>0</v>
      </c>
      <c r="I38" s="19">
        <v>0</v>
      </c>
      <c r="J38" s="19">
        <v>0</v>
      </c>
      <c r="K38" s="19">
        <v>1634.8149240376003</v>
      </c>
      <c r="L38" s="19">
        <v>0</v>
      </c>
      <c r="M38" s="19">
        <v>3213.7019690949669</v>
      </c>
      <c r="N38" s="19">
        <v>167.78363694070109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9.218881150587972</v>
      </c>
      <c r="Z38" s="19">
        <v>0</v>
      </c>
      <c r="AA38" s="19">
        <v>3.0729603835293235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1.2291841534117298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159.7939399435248</v>
      </c>
      <c r="AT38" s="19">
        <v>1.2291841534117298</v>
      </c>
      <c r="AU38" s="19">
        <v>0</v>
      </c>
      <c r="AV38" s="19">
        <v>0</v>
      </c>
      <c r="AW38" s="19">
        <v>9.8334732272938385</v>
      </c>
      <c r="AX38" s="19">
        <v>127.83515195481984</v>
      </c>
      <c r="AY38" s="19">
        <v>2422.7219663745186</v>
      </c>
      <c r="AZ38" s="19">
        <v>0</v>
      </c>
      <c r="BA38" s="19">
        <v>0</v>
      </c>
      <c r="BB38" s="19">
        <v>16.593986071058346</v>
      </c>
      <c r="BC38" s="19">
        <v>0</v>
      </c>
      <c r="BD38" s="19">
        <v>1.2291841534117298</v>
      </c>
      <c r="BE38" s="19">
        <v>0</v>
      </c>
      <c r="BF38" s="19">
        <v>9.8334732272938385</v>
      </c>
      <c r="BG38" s="19">
        <v>3.0729603835293235</v>
      </c>
      <c r="BH38" s="19">
        <v>9.8334732272938385</v>
      </c>
      <c r="BI38" s="19">
        <v>0</v>
      </c>
      <c r="BJ38" s="19">
        <v>0</v>
      </c>
      <c r="BK38" s="19">
        <v>0</v>
      </c>
      <c r="BL38" s="19">
        <v>521.17408104657318</v>
      </c>
      <c r="BM38" s="19">
        <v>567.88307887621909</v>
      </c>
      <c r="BN38" s="19">
        <v>71.292680897880317</v>
      </c>
      <c r="BO38" s="19">
        <v>739.96886035386103</v>
      </c>
      <c r="BP38" s="19">
        <v>224.32610799764066</v>
      </c>
      <c r="BQ38" s="19">
        <v>4.3021445369410536</v>
      </c>
      <c r="BR38" s="19">
        <v>22.125314761411136</v>
      </c>
      <c r="BS38" s="19">
        <v>0</v>
      </c>
      <c r="BT38" s="19">
        <v>10013.548705768655</v>
      </c>
      <c r="BU38" s="19">
        <v>1962.8780487804877</v>
      </c>
      <c r="BV38" s="19">
        <v>76.873170731707319</v>
      </c>
      <c r="BW38" s="19">
        <v>0</v>
      </c>
      <c r="BX38" s="19">
        <v>62389.700074719171</v>
      </c>
      <c r="BY38" s="19">
        <v>0</v>
      </c>
      <c r="BZ38" s="19">
        <v>3836</v>
      </c>
      <c r="CA38" s="19">
        <v>68265.451294231359</v>
      </c>
      <c r="CB38" s="19">
        <v>78279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78279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243.26182411904941</v>
      </c>
      <c r="L39" s="19">
        <v>0</v>
      </c>
      <c r="M39" s="19">
        <v>0.56836874794170422</v>
      </c>
      <c r="N39" s="19">
        <v>5452.9297677527111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0.56836874794170422</v>
      </c>
      <c r="AS39" s="19">
        <v>7.3887937232421557</v>
      </c>
      <c r="AT39" s="19">
        <v>3.9785812355919297</v>
      </c>
      <c r="AU39" s="19">
        <v>0</v>
      </c>
      <c r="AV39" s="19">
        <v>5.1153187314753392</v>
      </c>
      <c r="AW39" s="19">
        <v>0</v>
      </c>
      <c r="AX39" s="19">
        <v>348.97841123620645</v>
      </c>
      <c r="AY39" s="19">
        <v>20336.802170102121</v>
      </c>
      <c r="AZ39" s="19">
        <v>0</v>
      </c>
      <c r="BA39" s="19">
        <v>0</v>
      </c>
      <c r="BB39" s="19">
        <v>0</v>
      </c>
      <c r="BC39" s="19">
        <v>0</v>
      </c>
      <c r="BD39" s="19">
        <v>102.8747433774485</v>
      </c>
      <c r="BE39" s="19">
        <v>0</v>
      </c>
      <c r="BF39" s="19">
        <v>1.1367374958834084</v>
      </c>
      <c r="BG39" s="19">
        <v>0</v>
      </c>
      <c r="BH39" s="19">
        <v>0</v>
      </c>
      <c r="BI39" s="19">
        <v>0</v>
      </c>
      <c r="BJ39" s="19">
        <v>0.56836874794170422</v>
      </c>
      <c r="BK39" s="19">
        <v>0</v>
      </c>
      <c r="BL39" s="19">
        <v>65.9307747612377</v>
      </c>
      <c r="BM39" s="19">
        <v>53.426662306520214</v>
      </c>
      <c r="BN39" s="19">
        <v>5.1153187314753392</v>
      </c>
      <c r="BO39" s="19">
        <v>25.00822490943499</v>
      </c>
      <c r="BP39" s="19">
        <v>91.507368418614377</v>
      </c>
      <c r="BQ39" s="19">
        <v>21.598012421784766</v>
      </c>
      <c r="BR39" s="19">
        <v>10.230637462950678</v>
      </c>
      <c r="BS39" s="19">
        <v>0</v>
      </c>
      <c r="BT39" s="19">
        <v>26776.988453029568</v>
      </c>
      <c r="BU39" s="19">
        <v>1827.6863566766056</v>
      </c>
      <c r="BV39" s="19">
        <v>0</v>
      </c>
      <c r="BW39" s="19">
        <v>0</v>
      </c>
      <c r="BX39" s="19">
        <v>35471.325190293828</v>
      </c>
      <c r="BY39" s="19">
        <v>0</v>
      </c>
      <c r="BZ39" s="19">
        <v>-1621</v>
      </c>
      <c r="CA39" s="19">
        <v>35678.011546970425</v>
      </c>
      <c r="CB39" s="19">
        <v>62455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62455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447.73399750424716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447.73399750424716</v>
      </c>
      <c r="BU40" s="19">
        <v>5856.4702177625959</v>
      </c>
      <c r="BV40" s="19">
        <v>0</v>
      </c>
      <c r="BW40" s="19">
        <v>0</v>
      </c>
      <c r="BX40" s="19">
        <v>8393.7957847331563</v>
      </c>
      <c r="BY40" s="19">
        <v>0</v>
      </c>
      <c r="BZ40" s="19">
        <v>-275</v>
      </c>
      <c r="CA40" s="19">
        <v>13975.266002495751</v>
      </c>
      <c r="CB40" s="19">
        <v>14423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14423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65.409958610138318</v>
      </c>
      <c r="E41" s="19">
        <v>1.9238223120628917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4801.8604909089754</v>
      </c>
      <c r="Q41" s="19">
        <v>3623.8399618224657</v>
      </c>
      <c r="R41" s="19">
        <v>33.98752751311109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71.822699650347943</v>
      </c>
      <c r="AB41" s="19">
        <v>41.682816761362638</v>
      </c>
      <c r="AC41" s="19">
        <v>0</v>
      </c>
      <c r="AD41" s="19">
        <v>0</v>
      </c>
      <c r="AE41" s="19">
        <v>0</v>
      </c>
      <c r="AF41" s="19">
        <v>11.542933872377347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0.64127410402096374</v>
      </c>
      <c r="AM41" s="19">
        <v>53.867024737760964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1.9238223120628917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8708.5023326046867</v>
      </c>
      <c r="BU41" s="19">
        <v>161.96720600982374</v>
      </c>
      <c r="BV41" s="19">
        <v>0</v>
      </c>
      <c r="BW41" s="19">
        <v>0</v>
      </c>
      <c r="BX41" s="19">
        <v>45.530461385488422</v>
      </c>
      <c r="BY41" s="19">
        <v>0</v>
      </c>
      <c r="BZ41" s="19">
        <v>464</v>
      </c>
      <c r="CA41" s="19">
        <v>671.49766739531219</v>
      </c>
      <c r="CB41" s="19">
        <v>9380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9380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150.75309987688701</v>
      </c>
      <c r="E42" s="19">
        <v>0</v>
      </c>
      <c r="F42" s="19">
        <v>0</v>
      </c>
      <c r="G42" s="19">
        <v>79.053454813489509</v>
      </c>
      <c r="H42" s="19">
        <v>0</v>
      </c>
      <c r="I42" s="19">
        <v>0</v>
      </c>
      <c r="J42" s="19">
        <v>0.61281747917433727</v>
      </c>
      <c r="K42" s="19">
        <v>0</v>
      </c>
      <c r="L42" s="19">
        <v>30.640873958716856</v>
      </c>
      <c r="M42" s="19">
        <v>61.281747917433712</v>
      </c>
      <c r="N42" s="19">
        <v>0</v>
      </c>
      <c r="O42" s="19">
        <v>0</v>
      </c>
      <c r="P42" s="19">
        <v>2030.8771259837538</v>
      </c>
      <c r="Q42" s="19">
        <v>9458.22497357672</v>
      </c>
      <c r="R42" s="19">
        <v>1837.8396200438374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6.1281747917433727</v>
      </c>
      <c r="Z42" s="19">
        <v>0</v>
      </c>
      <c r="AA42" s="19">
        <v>9.8050796667893962</v>
      </c>
      <c r="AB42" s="19">
        <v>9.8050796667893962</v>
      </c>
      <c r="AC42" s="19">
        <v>3.0640873958716863</v>
      </c>
      <c r="AD42" s="19">
        <v>0</v>
      </c>
      <c r="AE42" s="19">
        <v>0</v>
      </c>
      <c r="AF42" s="19">
        <v>24.512699166973491</v>
      </c>
      <c r="AG42" s="19">
        <v>0</v>
      </c>
      <c r="AH42" s="19">
        <v>1.8384524375230116</v>
      </c>
      <c r="AI42" s="19">
        <v>0</v>
      </c>
      <c r="AJ42" s="19">
        <v>0</v>
      </c>
      <c r="AK42" s="19">
        <v>1216.4426961610593</v>
      </c>
      <c r="AL42" s="19">
        <v>34.317778833762873</v>
      </c>
      <c r="AM42" s="19">
        <v>823.01387453113489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3.0640873958716863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3.0640873958716863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11.030714625138071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26.963969083670833</v>
      </c>
      <c r="BS42" s="19">
        <v>0</v>
      </c>
      <c r="BT42" s="19">
        <v>15822.334494802215</v>
      </c>
      <c r="BU42" s="19">
        <v>489.09610926857107</v>
      </c>
      <c r="BV42" s="19">
        <v>0</v>
      </c>
      <c r="BW42" s="19">
        <v>0</v>
      </c>
      <c r="BX42" s="19">
        <v>1002.5693959292159</v>
      </c>
      <c r="BY42" s="19">
        <v>0</v>
      </c>
      <c r="BZ42" s="19">
        <v>-320</v>
      </c>
      <c r="CA42" s="19">
        <v>1171.6655051977871</v>
      </c>
      <c r="CB42" s="19">
        <v>16994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16994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212.80198489534618</v>
      </c>
      <c r="E43" s="19">
        <v>4.6826842642007716</v>
      </c>
      <c r="F43" s="19">
        <v>4.6826842642007716</v>
      </c>
      <c r="G43" s="19">
        <v>70.240263963011571</v>
      </c>
      <c r="H43" s="19">
        <v>44.22535138411839</v>
      </c>
      <c r="I43" s="19">
        <v>0</v>
      </c>
      <c r="J43" s="19">
        <v>2.6014912578893172</v>
      </c>
      <c r="K43" s="19">
        <v>0</v>
      </c>
      <c r="L43" s="19">
        <v>61.395193686187888</v>
      </c>
      <c r="M43" s="19">
        <v>73.362053472478749</v>
      </c>
      <c r="N43" s="19">
        <v>0</v>
      </c>
      <c r="O43" s="19">
        <v>0</v>
      </c>
      <c r="P43" s="19">
        <v>1877.7563899445095</v>
      </c>
      <c r="Q43" s="19">
        <v>351.20131981505801</v>
      </c>
      <c r="R43" s="19">
        <v>586.37612952825225</v>
      </c>
      <c r="S43" s="19">
        <v>0</v>
      </c>
      <c r="T43" s="19">
        <v>70.760562214589413</v>
      </c>
      <c r="U43" s="19">
        <v>0</v>
      </c>
      <c r="V43" s="19">
        <v>0</v>
      </c>
      <c r="W43" s="19">
        <v>0</v>
      </c>
      <c r="X43" s="19">
        <v>0</v>
      </c>
      <c r="Y43" s="19">
        <v>13.007456289446591</v>
      </c>
      <c r="Z43" s="19">
        <v>0</v>
      </c>
      <c r="AA43" s="19">
        <v>0.52029825157786347</v>
      </c>
      <c r="AB43" s="19">
        <v>313.2195474498738</v>
      </c>
      <c r="AC43" s="19">
        <v>6.243579018934363</v>
      </c>
      <c r="AD43" s="19">
        <v>0</v>
      </c>
      <c r="AE43" s="19">
        <v>0</v>
      </c>
      <c r="AF43" s="19">
        <v>1.0405965031557269</v>
      </c>
      <c r="AG43" s="19">
        <v>0</v>
      </c>
      <c r="AH43" s="19">
        <v>2.6014912578893172</v>
      </c>
      <c r="AI43" s="19">
        <v>4.1623860126229077</v>
      </c>
      <c r="AJ43" s="19">
        <v>3.1217895094671815</v>
      </c>
      <c r="AK43" s="19">
        <v>0</v>
      </c>
      <c r="AL43" s="19">
        <v>32.778789849405399</v>
      </c>
      <c r="AM43" s="19">
        <v>236.21540621635006</v>
      </c>
      <c r="AN43" s="19">
        <v>0.52029825157786347</v>
      </c>
      <c r="AO43" s="19">
        <v>12.487158037868726</v>
      </c>
      <c r="AP43" s="19">
        <v>6.243579018934363</v>
      </c>
      <c r="AQ43" s="19">
        <v>472.95111068427792</v>
      </c>
      <c r="AR43" s="19">
        <v>1.5608947547335907</v>
      </c>
      <c r="AS43" s="19">
        <v>68.15907095670012</v>
      </c>
      <c r="AT43" s="19">
        <v>22.893123069425993</v>
      </c>
      <c r="AU43" s="19">
        <v>8.3247720252458155</v>
      </c>
      <c r="AV43" s="19">
        <v>0</v>
      </c>
      <c r="AW43" s="19">
        <v>0</v>
      </c>
      <c r="AX43" s="19">
        <v>178.98259854278501</v>
      </c>
      <c r="AY43" s="19">
        <v>117.58740485659715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2.0811930063114539</v>
      </c>
      <c r="BH43" s="19">
        <v>0</v>
      </c>
      <c r="BI43" s="19">
        <v>0</v>
      </c>
      <c r="BJ43" s="19">
        <v>6.243579018934363</v>
      </c>
      <c r="BK43" s="19">
        <v>0</v>
      </c>
      <c r="BL43" s="19">
        <v>28.616403836782496</v>
      </c>
      <c r="BM43" s="19">
        <v>31.738193346249677</v>
      </c>
      <c r="BN43" s="19">
        <v>0</v>
      </c>
      <c r="BO43" s="19">
        <v>13.007456289446591</v>
      </c>
      <c r="BP43" s="19">
        <v>7.8044737736679517</v>
      </c>
      <c r="BQ43" s="19">
        <v>0</v>
      </c>
      <c r="BR43" s="19">
        <v>434.96933831909388</v>
      </c>
      <c r="BS43" s="19">
        <v>0</v>
      </c>
      <c r="BT43" s="19">
        <v>5387.1680968371993</v>
      </c>
      <c r="BU43" s="19">
        <v>795.94233309623007</v>
      </c>
      <c r="BV43" s="19">
        <v>0</v>
      </c>
      <c r="BW43" s="19">
        <v>0</v>
      </c>
      <c r="BX43" s="19">
        <v>14530.889570066571</v>
      </c>
      <c r="BY43" s="19">
        <v>0</v>
      </c>
      <c r="BZ43" s="19">
        <v>-584</v>
      </c>
      <c r="CA43" s="19">
        <v>14742.831903162802</v>
      </c>
      <c r="CB43" s="19">
        <v>20130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20130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0.93203804196694129</v>
      </c>
      <c r="E44" s="19">
        <v>0.93203804196694129</v>
      </c>
      <c r="F44" s="19">
        <v>8.854361398685942</v>
      </c>
      <c r="G44" s="19">
        <v>2.7961141259008233</v>
      </c>
      <c r="H44" s="19">
        <v>45.20384503539664</v>
      </c>
      <c r="I44" s="19">
        <v>0</v>
      </c>
      <c r="J44" s="19">
        <v>0</v>
      </c>
      <c r="K44" s="19">
        <v>3.7281521678677652</v>
      </c>
      <c r="L44" s="19">
        <v>0</v>
      </c>
      <c r="M44" s="19">
        <v>4.1941711888512367</v>
      </c>
      <c r="N44" s="19">
        <v>0</v>
      </c>
      <c r="O44" s="19">
        <v>0</v>
      </c>
      <c r="P44" s="19">
        <v>6.058247272785116</v>
      </c>
      <c r="Q44" s="19">
        <v>1561.1637202946263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4.1941711888512367</v>
      </c>
      <c r="Z44" s="19">
        <v>0</v>
      </c>
      <c r="AA44" s="19">
        <v>0</v>
      </c>
      <c r="AB44" s="19">
        <v>0</v>
      </c>
      <c r="AC44" s="19">
        <v>10.252418461636356</v>
      </c>
      <c r="AD44" s="19">
        <v>2.7961141259008233</v>
      </c>
      <c r="AE44" s="19">
        <v>0</v>
      </c>
      <c r="AF44" s="19">
        <v>43.805787972446254</v>
      </c>
      <c r="AG44" s="19">
        <v>0</v>
      </c>
      <c r="AH44" s="19">
        <v>0.93203804196694129</v>
      </c>
      <c r="AI44" s="19">
        <v>0.93203804196694129</v>
      </c>
      <c r="AJ44" s="19">
        <v>0</v>
      </c>
      <c r="AK44" s="19">
        <v>0</v>
      </c>
      <c r="AL44" s="19">
        <v>0</v>
      </c>
      <c r="AM44" s="19">
        <v>0</v>
      </c>
      <c r="AN44" s="19">
        <v>0.46601902098347064</v>
      </c>
      <c r="AO44" s="19">
        <v>67.572758042603226</v>
      </c>
      <c r="AP44" s="19">
        <v>76.893138462272674</v>
      </c>
      <c r="AQ44" s="19">
        <v>33.08735048982642</v>
      </c>
      <c r="AR44" s="19">
        <v>0.46601902098347064</v>
      </c>
      <c r="AS44" s="19">
        <v>228.34932028190062</v>
      </c>
      <c r="AT44" s="19">
        <v>132.81542098028913</v>
      </c>
      <c r="AU44" s="19">
        <v>6.058247272785116</v>
      </c>
      <c r="AV44" s="19">
        <v>116.03873622488418</v>
      </c>
      <c r="AW44" s="19">
        <v>60.116453706867709</v>
      </c>
      <c r="AX44" s="19">
        <v>60.116453706867709</v>
      </c>
      <c r="AY44" s="19">
        <v>130.95134489635527</v>
      </c>
      <c r="AZ44" s="19">
        <v>0</v>
      </c>
      <c r="BA44" s="19">
        <v>85.747499860958584</v>
      </c>
      <c r="BB44" s="19">
        <v>37.747540699661116</v>
      </c>
      <c r="BC44" s="19">
        <v>0</v>
      </c>
      <c r="BD44" s="19">
        <v>570.8733007047515</v>
      </c>
      <c r="BE44" s="19">
        <v>25.165027133107408</v>
      </c>
      <c r="BF44" s="19">
        <v>4.1941711888512367</v>
      </c>
      <c r="BG44" s="19">
        <v>138.40764923209073</v>
      </c>
      <c r="BH44" s="19">
        <v>23.766970070157001</v>
      </c>
      <c r="BI44" s="19">
        <v>0</v>
      </c>
      <c r="BJ44" s="19">
        <v>103.45622265833046</v>
      </c>
      <c r="BK44" s="19">
        <v>132.34940195930568</v>
      </c>
      <c r="BL44" s="19">
        <v>349.04824671661953</v>
      </c>
      <c r="BM44" s="19">
        <v>409.16470042348715</v>
      </c>
      <c r="BN44" s="19">
        <v>0</v>
      </c>
      <c r="BO44" s="19">
        <v>25.631046154090882</v>
      </c>
      <c r="BP44" s="19">
        <v>18.174741818355351</v>
      </c>
      <c r="BQ44" s="19">
        <v>76.893138462272674</v>
      </c>
      <c r="BR44" s="19">
        <v>688.31009399258619</v>
      </c>
      <c r="BS44" s="19">
        <v>0</v>
      </c>
      <c r="BT44" s="19">
        <v>5298.6362685820604</v>
      </c>
      <c r="BU44" s="19">
        <v>923.5730255125502</v>
      </c>
      <c r="BV44" s="19">
        <v>4.7677073588405978</v>
      </c>
      <c r="BW44" s="19">
        <v>0</v>
      </c>
      <c r="BX44" s="19">
        <v>52847.022998546563</v>
      </c>
      <c r="BY44" s="19">
        <v>0</v>
      </c>
      <c r="BZ44" s="19">
        <v>630</v>
      </c>
      <c r="CA44" s="19">
        <v>54405.36373141795</v>
      </c>
      <c r="CB44" s="19">
        <v>59704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59704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1.1050702093877542</v>
      </c>
      <c r="E45" s="19">
        <v>0.55253510469387712</v>
      </c>
      <c r="F45" s="19">
        <v>0</v>
      </c>
      <c r="G45" s="19">
        <v>0</v>
      </c>
      <c r="H45" s="19">
        <v>2.2101404187755085</v>
      </c>
      <c r="I45" s="19">
        <v>0</v>
      </c>
      <c r="J45" s="19">
        <v>0</v>
      </c>
      <c r="K45" s="19">
        <v>2.7626755234693841</v>
      </c>
      <c r="L45" s="19">
        <v>0</v>
      </c>
      <c r="M45" s="19">
        <v>4.9728159422448943</v>
      </c>
      <c r="N45" s="19">
        <v>0</v>
      </c>
      <c r="O45" s="19">
        <v>0</v>
      </c>
      <c r="P45" s="19">
        <v>0</v>
      </c>
      <c r="Q45" s="19">
        <v>0</v>
      </c>
      <c r="R45" s="19">
        <v>3589.8205751961182</v>
      </c>
      <c r="S45" s="19">
        <v>0</v>
      </c>
      <c r="T45" s="19">
        <v>53.043370050612197</v>
      </c>
      <c r="U45" s="19">
        <v>0</v>
      </c>
      <c r="V45" s="19">
        <v>0</v>
      </c>
      <c r="W45" s="19">
        <v>0</v>
      </c>
      <c r="X45" s="19">
        <v>0</v>
      </c>
      <c r="Y45" s="19">
        <v>1.6576053140816311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25.969149920612221</v>
      </c>
      <c r="AG45" s="19">
        <v>0</v>
      </c>
      <c r="AH45" s="19">
        <v>0</v>
      </c>
      <c r="AI45" s="19">
        <v>0</v>
      </c>
      <c r="AJ45" s="19">
        <v>1.1050702093877542</v>
      </c>
      <c r="AK45" s="19">
        <v>3.3152106281632623</v>
      </c>
      <c r="AL45" s="19">
        <v>0</v>
      </c>
      <c r="AM45" s="19">
        <v>24.311544606530585</v>
      </c>
      <c r="AN45" s="19">
        <v>0</v>
      </c>
      <c r="AO45" s="19">
        <v>83.985335913469314</v>
      </c>
      <c r="AP45" s="19">
        <v>0</v>
      </c>
      <c r="AQ45" s="19">
        <v>24.864079711224466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0.55253510469387712</v>
      </c>
      <c r="AY45" s="19">
        <v>0</v>
      </c>
      <c r="AZ45" s="19">
        <v>0</v>
      </c>
      <c r="BA45" s="19">
        <v>22.101404187755072</v>
      </c>
      <c r="BB45" s="19">
        <v>0</v>
      </c>
      <c r="BC45" s="19">
        <v>1.6576053140816311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3.3152106281632623</v>
      </c>
      <c r="BK45" s="19">
        <v>40.335062642653021</v>
      </c>
      <c r="BL45" s="19">
        <v>14.918447826734685</v>
      </c>
      <c r="BM45" s="19">
        <v>0.55253510469387712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3903.1079795575479</v>
      </c>
      <c r="BU45" s="19">
        <v>5085.8643229620702</v>
      </c>
      <c r="BV45" s="19">
        <v>0</v>
      </c>
      <c r="BW45" s="19">
        <v>0</v>
      </c>
      <c r="BX45" s="19">
        <v>27272.027697480396</v>
      </c>
      <c r="BY45" s="19">
        <v>0</v>
      </c>
      <c r="BZ45" s="19">
        <v>-1906</v>
      </c>
      <c r="CA45" s="19">
        <v>30451.892020442468</v>
      </c>
      <c r="CB45" s="19">
        <v>34355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34355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331.16715268339931</v>
      </c>
      <c r="E46" s="19">
        <v>212.89316958218532</v>
      </c>
      <c r="F46" s="19">
        <v>12.523127622481489</v>
      </c>
      <c r="G46" s="19">
        <v>5.5658344988806618</v>
      </c>
      <c r="H46" s="19">
        <v>0</v>
      </c>
      <c r="I46" s="19">
        <v>0</v>
      </c>
      <c r="J46" s="19">
        <v>0</v>
      </c>
      <c r="K46" s="19">
        <v>28.524901806763403</v>
      </c>
      <c r="L46" s="19">
        <v>0</v>
      </c>
      <c r="M46" s="19">
        <v>292.20631119123476</v>
      </c>
      <c r="N46" s="19">
        <v>72.355848485448618</v>
      </c>
      <c r="O46" s="19">
        <v>0</v>
      </c>
      <c r="P46" s="19">
        <v>24.350525932602903</v>
      </c>
      <c r="Q46" s="19">
        <v>0</v>
      </c>
      <c r="R46" s="19">
        <v>0</v>
      </c>
      <c r="S46" s="19">
        <v>2910.2357136022256</v>
      </c>
      <c r="T46" s="19">
        <v>344.38600961824096</v>
      </c>
      <c r="U46" s="19">
        <v>0</v>
      </c>
      <c r="V46" s="19">
        <v>0</v>
      </c>
      <c r="W46" s="19">
        <v>0</v>
      </c>
      <c r="X46" s="19">
        <v>15.306044871921818</v>
      </c>
      <c r="Y46" s="19">
        <v>35.482194930364223</v>
      </c>
      <c r="Z46" s="19">
        <v>0</v>
      </c>
      <c r="AA46" s="19">
        <v>0</v>
      </c>
      <c r="AB46" s="19">
        <v>0</v>
      </c>
      <c r="AC46" s="19">
        <v>34.090736305644064</v>
      </c>
      <c r="AD46" s="19">
        <v>12.523127622481489</v>
      </c>
      <c r="AE46" s="19">
        <v>0</v>
      </c>
      <c r="AF46" s="19">
        <v>215.67608683162564</v>
      </c>
      <c r="AG46" s="19">
        <v>0</v>
      </c>
      <c r="AH46" s="19">
        <v>2.0871879370802491</v>
      </c>
      <c r="AI46" s="19">
        <v>326.29704749687892</v>
      </c>
      <c r="AJ46" s="19">
        <v>207.32733508330463</v>
      </c>
      <c r="AK46" s="19">
        <v>73.05157779780869</v>
      </c>
      <c r="AL46" s="19">
        <v>209.41452302038488</v>
      </c>
      <c r="AM46" s="19">
        <v>5361.9858103591578</v>
      </c>
      <c r="AN46" s="19">
        <v>0</v>
      </c>
      <c r="AO46" s="19">
        <v>330.47142337103929</v>
      </c>
      <c r="AP46" s="19">
        <v>4.8701051865205791</v>
      </c>
      <c r="AQ46" s="19">
        <v>5055.169183608361</v>
      </c>
      <c r="AR46" s="19">
        <v>0</v>
      </c>
      <c r="AS46" s="19">
        <v>1721.2343187788442</v>
      </c>
      <c r="AT46" s="19">
        <v>0</v>
      </c>
      <c r="AU46" s="19">
        <v>0</v>
      </c>
      <c r="AV46" s="19">
        <v>0</v>
      </c>
      <c r="AW46" s="19">
        <v>64.007096737127625</v>
      </c>
      <c r="AX46" s="19">
        <v>0</v>
      </c>
      <c r="AY46" s="19">
        <v>0</v>
      </c>
      <c r="AZ46" s="19">
        <v>0</v>
      </c>
      <c r="BA46" s="19">
        <v>155.84336596865853</v>
      </c>
      <c r="BB46" s="19">
        <v>0</v>
      </c>
      <c r="BC46" s="19">
        <v>0</v>
      </c>
      <c r="BD46" s="19">
        <v>0</v>
      </c>
      <c r="BE46" s="19">
        <v>439.70092541157243</v>
      </c>
      <c r="BF46" s="19">
        <v>0</v>
      </c>
      <c r="BG46" s="19">
        <v>0</v>
      </c>
      <c r="BH46" s="19">
        <v>0</v>
      </c>
      <c r="BI46" s="19">
        <v>0</v>
      </c>
      <c r="BJ46" s="19">
        <v>98.793562355131755</v>
      </c>
      <c r="BK46" s="19">
        <v>0</v>
      </c>
      <c r="BL46" s="19">
        <v>53.571157051726367</v>
      </c>
      <c r="BM46" s="19">
        <v>19.480420746082316</v>
      </c>
      <c r="BN46" s="19">
        <v>0</v>
      </c>
      <c r="BO46" s="19">
        <v>1.3914586247201655</v>
      </c>
      <c r="BP46" s="19">
        <v>0</v>
      </c>
      <c r="BQ46" s="19">
        <v>0</v>
      </c>
      <c r="BR46" s="19">
        <v>170.45368152822024</v>
      </c>
      <c r="BS46" s="19">
        <v>0</v>
      </c>
      <c r="BT46" s="19">
        <v>18842.436966648118</v>
      </c>
      <c r="BU46" s="19">
        <v>2964.2450750045182</v>
      </c>
      <c r="BV46" s="19">
        <v>0</v>
      </c>
      <c r="BW46" s="19">
        <v>0</v>
      </c>
      <c r="BX46" s="19">
        <v>1618.2663805495529</v>
      </c>
      <c r="BY46" s="19">
        <v>73.05157779780869</v>
      </c>
      <c r="BZ46" s="19">
        <v>539</v>
      </c>
      <c r="CA46" s="19">
        <v>5194.5630333518802</v>
      </c>
      <c r="CB46" s="19">
        <v>24037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24037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3581.0104787498221</v>
      </c>
      <c r="U47" s="19">
        <v>0</v>
      </c>
      <c r="V47" s="19">
        <v>0</v>
      </c>
      <c r="W47" s="19">
        <v>0</v>
      </c>
      <c r="X47" s="19">
        <v>12.477388427699733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3593.4878671775223</v>
      </c>
      <c r="BU47" s="19">
        <v>8353.5121328224777</v>
      </c>
      <c r="BV47" s="19">
        <v>0</v>
      </c>
      <c r="BW47" s="19">
        <v>0</v>
      </c>
      <c r="BX47" s="19">
        <v>0</v>
      </c>
      <c r="BY47" s="19">
        <v>0</v>
      </c>
      <c r="BZ47" s="19">
        <v>238</v>
      </c>
      <c r="CA47" s="19">
        <v>8591.5121328224777</v>
      </c>
      <c r="CB47" s="19">
        <v>12185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12185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264.46150080351691</v>
      </c>
      <c r="E48" s="19">
        <v>89.626570678041588</v>
      </c>
      <c r="F48" s="19">
        <v>13.254633691823047</v>
      </c>
      <c r="G48" s="19">
        <v>3.1558651647197733</v>
      </c>
      <c r="H48" s="19">
        <v>22.091056153038405</v>
      </c>
      <c r="I48" s="19">
        <v>47.337977470796602</v>
      </c>
      <c r="J48" s="19">
        <v>13.885806724767001</v>
      </c>
      <c r="K48" s="19">
        <v>1753.3986855183052</v>
      </c>
      <c r="L48" s="19">
        <v>18.935190988318638</v>
      </c>
      <c r="M48" s="19">
        <v>2249.5006894122539</v>
      </c>
      <c r="N48" s="19">
        <v>147.69448970888536</v>
      </c>
      <c r="O48" s="19">
        <v>684.8227407441907</v>
      </c>
      <c r="P48" s="19">
        <v>450.0263724890396</v>
      </c>
      <c r="Q48" s="19">
        <v>434.24704666544062</v>
      </c>
      <c r="R48" s="19">
        <v>456.33810281847917</v>
      </c>
      <c r="S48" s="19">
        <v>412.15599051240241</v>
      </c>
      <c r="T48" s="19">
        <v>5264.614267785526</v>
      </c>
      <c r="U48" s="19">
        <v>1039.5419852586933</v>
      </c>
      <c r="V48" s="19">
        <v>70.060206656778945</v>
      </c>
      <c r="W48" s="19">
        <v>22.091056153038405</v>
      </c>
      <c r="X48" s="19">
        <v>44.18211230607681</v>
      </c>
      <c r="Y48" s="19">
        <v>127.49695265467879</v>
      </c>
      <c r="Z48" s="19">
        <v>963.80122130541849</v>
      </c>
      <c r="AA48" s="19">
        <v>544.70232743063286</v>
      </c>
      <c r="AB48" s="19">
        <v>1367.1207893566054</v>
      </c>
      <c r="AC48" s="19">
        <v>1336.8244837752957</v>
      </c>
      <c r="AD48" s="19">
        <v>20.197537054206549</v>
      </c>
      <c r="AE48" s="19">
        <v>8.8364224612153635</v>
      </c>
      <c r="AF48" s="19">
        <v>905.73330227457473</v>
      </c>
      <c r="AG48" s="19">
        <v>867.23174726499383</v>
      </c>
      <c r="AH48" s="19">
        <v>308.0124400766498</v>
      </c>
      <c r="AI48" s="19">
        <v>127.49695265467879</v>
      </c>
      <c r="AJ48" s="19">
        <v>280.24082662711578</v>
      </c>
      <c r="AK48" s="19">
        <v>538.39059710119318</v>
      </c>
      <c r="AL48" s="19">
        <v>47.969150503740536</v>
      </c>
      <c r="AM48" s="19">
        <v>630.54185991101053</v>
      </c>
      <c r="AN48" s="19">
        <v>8.8364224612153635</v>
      </c>
      <c r="AO48" s="19">
        <v>39.763901075469136</v>
      </c>
      <c r="AP48" s="19">
        <v>37.870381976637276</v>
      </c>
      <c r="AQ48" s="19">
        <v>319.37355466964095</v>
      </c>
      <c r="AR48" s="19">
        <v>504.93842635516364</v>
      </c>
      <c r="AS48" s="19">
        <v>3325.0195375487524</v>
      </c>
      <c r="AT48" s="19">
        <v>112.97997289696784</v>
      </c>
      <c r="AU48" s="19">
        <v>41.026247141357047</v>
      </c>
      <c r="AV48" s="19">
        <v>12.623460658879093</v>
      </c>
      <c r="AW48" s="19">
        <v>164.10498856542819</v>
      </c>
      <c r="AX48" s="19">
        <v>124.97226052290299</v>
      </c>
      <c r="AY48" s="19">
        <v>778.23634961989615</v>
      </c>
      <c r="AZ48" s="19">
        <v>1100.1345964213126</v>
      </c>
      <c r="BA48" s="19">
        <v>70.691379689722908</v>
      </c>
      <c r="BB48" s="19">
        <v>31.558651647197728</v>
      </c>
      <c r="BC48" s="19">
        <v>198.81950537734568</v>
      </c>
      <c r="BD48" s="19">
        <v>1215.0080884171125</v>
      </c>
      <c r="BE48" s="19">
        <v>185.5648716855226</v>
      </c>
      <c r="BF48" s="19">
        <v>968.85060556897008</v>
      </c>
      <c r="BG48" s="19">
        <v>340.8334377897354</v>
      </c>
      <c r="BH48" s="19">
        <v>342.72695688856732</v>
      </c>
      <c r="BI48" s="19">
        <v>291.60194122010699</v>
      </c>
      <c r="BJ48" s="19">
        <v>1384.1624612460926</v>
      </c>
      <c r="BK48" s="19">
        <v>27.140440416590039</v>
      </c>
      <c r="BL48" s="19">
        <v>624.23012958157108</v>
      </c>
      <c r="BM48" s="19">
        <v>520.71775217876234</v>
      </c>
      <c r="BN48" s="19">
        <v>263.19915473762904</v>
      </c>
      <c r="BO48" s="19">
        <v>75.109590920330604</v>
      </c>
      <c r="BP48" s="19">
        <v>443.71464215960015</v>
      </c>
      <c r="BQ48" s="19">
        <v>21.459883120094453</v>
      </c>
      <c r="BR48" s="19">
        <v>379.33499279931652</v>
      </c>
      <c r="BS48" s="19">
        <v>0</v>
      </c>
      <c r="BT48" s="19">
        <v>35530.623543514026</v>
      </c>
      <c r="BU48" s="19">
        <v>3186.7844483888589</v>
      </c>
      <c r="BV48" s="19">
        <v>0</v>
      </c>
      <c r="BW48" s="19">
        <v>0</v>
      </c>
      <c r="BX48" s="19">
        <v>8163.5920080971091</v>
      </c>
      <c r="BY48" s="19">
        <v>0</v>
      </c>
      <c r="BZ48" s="19">
        <v>609</v>
      </c>
      <c r="CA48" s="19">
        <v>11959.376456485968</v>
      </c>
      <c r="CB48" s="19">
        <v>47490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47490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3.1295988489200592</v>
      </c>
      <c r="E49" s="19">
        <v>0</v>
      </c>
      <c r="F49" s="19">
        <v>2.5036790791360466</v>
      </c>
      <c r="G49" s="19">
        <v>0</v>
      </c>
      <c r="H49" s="19">
        <v>3.7555186187040697</v>
      </c>
      <c r="I49" s="19">
        <v>8.1369570071921533</v>
      </c>
      <c r="J49" s="19">
        <v>3.1295988489200592</v>
      </c>
      <c r="K49" s="19">
        <v>33.173747798552611</v>
      </c>
      <c r="L49" s="19">
        <v>12.518395395680237</v>
      </c>
      <c r="M49" s="19">
        <v>58.836458359697104</v>
      </c>
      <c r="N49" s="19">
        <v>181.51673323736333</v>
      </c>
      <c r="O49" s="19">
        <v>0</v>
      </c>
      <c r="P49" s="19">
        <v>8.7628767769761637</v>
      </c>
      <c r="Q49" s="19">
        <v>9.3887965467601759</v>
      </c>
      <c r="R49" s="19">
        <v>3.7555186187040697</v>
      </c>
      <c r="S49" s="19">
        <v>11.266555856112211</v>
      </c>
      <c r="T49" s="19">
        <v>105.15452132371398</v>
      </c>
      <c r="U49" s="19">
        <v>1306.9204793090164</v>
      </c>
      <c r="V49" s="19">
        <v>3.1295988489200592</v>
      </c>
      <c r="W49" s="19">
        <v>3.7555186187040697</v>
      </c>
      <c r="X49" s="19">
        <v>0.62591976978401165</v>
      </c>
      <c r="Y49" s="19">
        <v>13.770234935248258</v>
      </c>
      <c r="Z49" s="19">
        <v>0</v>
      </c>
      <c r="AA49" s="19">
        <v>6.2591976978401185</v>
      </c>
      <c r="AB49" s="19">
        <v>18.151673323736343</v>
      </c>
      <c r="AC49" s="19">
        <v>8.7628767769761637</v>
      </c>
      <c r="AD49" s="19">
        <v>10.640636086328199</v>
      </c>
      <c r="AE49" s="19">
        <v>1.2518395395680233</v>
      </c>
      <c r="AF49" s="19">
        <v>17.525753553952327</v>
      </c>
      <c r="AG49" s="19">
        <v>138.95418889205064</v>
      </c>
      <c r="AH49" s="19">
        <v>10.014716316544186</v>
      </c>
      <c r="AI49" s="19">
        <v>17.525753553952327</v>
      </c>
      <c r="AJ49" s="19">
        <v>21.907191942440409</v>
      </c>
      <c r="AK49" s="19">
        <v>15.022074474816279</v>
      </c>
      <c r="AL49" s="19">
        <v>5.0073581582720932</v>
      </c>
      <c r="AM49" s="19">
        <v>23.159031482008427</v>
      </c>
      <c r="AN49" s="19">
        <v>0</v>
      </c>
      <c r="AO49" s="19">
        <v>16.273914014384307</v>
      </c>
      <c r="AP49" s="19">
        <v>6.2591976978401185</v>
      </c>
      <c r="AQ49" s="19">
        <v>33.799667568336631</v>
      </c>
      <c r="AR49" s="19">
        <v>90.132446848897686</v>
      </c>
      <c r="AS49" s="19">
        <v>5283.3887767468423</v>
      </c>
      <c r="AT49" s="19">
        <v>46.318062964016853</v>
      </c>
      <c r="AU49" s="19">
        <v>0.62591976978401165</v>
      </c>
      <c r="AV49" s="19">
        <v>30.670068719416573</v>
      </c>
      <c r="AW49" s="19">
        <v>34.425587338120643</v>
      </c>
      <c r="AX49" s="19">
        <v>1.8777593093520348</v>
      </c>
      <c r="AY49" s="19">
        <v>41.936624575528782</v>
      </c>
      <c r="AZ49" s="19">
        <v>2144.4011312800239</v>
      </c>
      <c r="BA49" s="19">
        <v>324.22644074811802</v>
      </c>
      <c r="BB49" s="19">
        <v>727.9446922588055</v>
      </c>
      <c r="BC49" s="19">
        <v>803.05506463288725</v>
      </c>
      <c r="BD49" s="19">
        <v>1680.5945818700711</v>
      </c>
      <c r="BE49" s="19">
        <v>258.50486492079682</v>
      </c>
      <c r="BF49" s="19">
        <v>412.48112828766369</v>
      </c>
      <c r="BG49" s="19">
        <v>272.27509985604507</v>
      </c>
      <c r="BH49" s="19">
        <v>2969.363387855351</v>
      </c>
      <c r="BI49" s="19">
        <v>42.562544345312794</v>
      </c>
      <c r="BJ49" s="19">
        <v>1258.0987372658635</v>
      </c>
      <c r="BK49" s="19">
        <v>1.2518395395680233</v>
      </c>
      <c r="BL49" s="19">
        <v>893.81343125156877</v>
      </c>
      <c r="BM49" s="19">
        <v>203.42392517980383</v>
      </c>
      <c r="BN49" s="19">
        <v>9.3887965467601759</v>
      </c>
      <c r="BO49" s="19">
        <v>76.362211913649446</v>
      </c>
      <c r="BP49" s="19">
        <v>13.144315165464247</v>
      </c>
      <c r="BQ49" s="19">
        <v>329.23379890639023</v>
      </c>
      <c r="BR49" s="19">
        <v>405.59601082003951</v>
      </c>
      <c r="BS49" s="19">
        <v>0</v>
      </c>
      <c r="BT49" s="19">
        <v>20478.843027793293</v>
      </c>
      <c r="BU49" s="19">
        <v>45.030697674418604</v>
      </c>
      <c r="BV49" s="19">
        <v>0</v>
      </c>
      <c r="BW49" s="19">
        <v>0</v>
      </c>
      <c r="BX49" s="19">
        <v>341.12627453228652</v>
      </c>
      <c r="BY49" s="19">
        <v>0</v>
      </c>
      <c r="BZ49" s="19">
        <v>-1305</v>
      </c>
      <c r="CA49" s="19">
        <v>-918.84302779329482</v>
      </c>
      <c r="CB49" s="19">
        <v>19560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19560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275.13502434287136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2719.8339404730514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145.15903040163195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3140.1279952175541</v>
      </c>
      <c r="BU50" s="19">
        <v>4731.7221757759435</v>
      </c>
      <c r="BV50" s="19">
        <v>0</v>
      </c>
      <c r="BW50" s="19">
        <v>0</v>
      </c>
      <c r="BX50" s="19">
        <v>99.149829006502969</v>
      </c>
      <c r="BY50" s="19">
        <v>0</v>
      </c>
      <c r="BZ50" s="19">
        <v>281</v>
      </c>
      <c r="CA50" s="19">
        <v>5111.8720047824463</v>
      </c>
      <c r="CB50" s="19">
        <v>8252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8252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340.20987996389084</v>
      </c>
      <c r="E51" s="19">
        <v>380.10419813555234</v>
      </c>
      <c r="F51" s="19">
        <v>47.097458952655899</v>
      </c>
      <c r="G51" s="19">
        <v>0.55408775238418695</v>
      </c>
      <c r="H51" s="19">
        <v>13.852193809604675</v>
      </c>
      <c r="I51" s="19">
        <v>1.1081755047683739</v>
      </c>
      <c r="J51" s="19">
        <v>2.2163510095367478</v>
      </c>
      <c r="K51" s="19">
        <v>252.66401508718928</v>
      </c>
      <c r="L51" s="19">
        <v>0.55408775238418695</v>
      </c>
      <c r="M51" s="19">
        <v>31.028914133514469</v>
      </c>
      <c r="N51" s="19">
        <v>52.084248724113586</v>
      </c>
      <c r="O51" s="19">
        <v>0.55408775238418695</v>
      </c>
      <c r="P51" s="19">
        <v>0.55408775238418695</v>
      </c>
      <c r="Q51" s="19">
        <v>0</v>
      </c>
      <c r="R51" s="19">
        <v>0</v>
      </c>
      <c r="S51" s="19">
        <v>79.234548590938743</v>
      </c>
      <c r="T51" s="19">
        <v>12.744018304836302</v>
      </c>
      <c r="U51" s="19">
        <v>0</v>
      </c>
      <c r="V51" s="19">
        <v>0.55408775238418695</v>
      </c>
      <c r="W51" s="19">
        <v>0</v>
      </c>
      <c r="X51" s="19">
        <v>0.55408775238418695</v>
      </c>
      <c r="Y51" s="19">
        <v>1.6622632571525613</v>
      </c>
      <c r="Z51" s="19">
        <v>0</v>
      </c>
      <c r="AA51" s="19">
        <v>0</v>
      </c>
      <c r="AB51" s="19">
        <v>0</v>
      </c>
      <c r="AC51" s="19">
        <v>1.6622632571525613</v>
      </c>
      <c r="AD51" s="19">
        <v>1.1081755047683739</v>
      </c>
      <c r="AE51" s="19">
        <v>0.55408775238418695</v>
      </c>
      <c r="AF51" s="19">
        <v>2.2163510095367478</v>
      </c>
      <c r="AG51" s="19">
        <v>0</v>
      </c>
      <c r="AH51" s="19">
        <v>1.1081755047683739</v>
      </c>
      <c r="AI51" s="19">
        <v>3.8786142666893086</v>
      </c>
      <c r="AJ51" s="19">
        <v>22.717597847751666</v>
      </c>
      <c r="AK51" s="19">
        <v>4.9867897714576834</v>
      </c>
      <c r="AL51" s="19">
        <v>1.1081755047683739</v>
      </c>
      <c r="AM51" s="19">
        <v>3.8786142666893086</v>
      </c>
      <c r="AN51" s="19">
        <v>5.5408775238418704</v>
      </c>
      <c r="AO51" s="19">
        <v>16.068544819141426</v>
      </c>
      <c r="AP51" s="19">
        <v>69.815056800407575</v>
      </c>
      <c r="AQ51" s="19">
        <v>731.94992089951097</v>
      </c>
      <c r="AR51" s="19">
        <v>593.42798280346437</v>
      </c>
      <c r="AS51" s="19">
        <v>958.57181162464349</v>
      </c>
      <c r="AT51" s="19">
        <v>966.32904015802239</v>
      </c>
      <c r="AU51" s="19">
        <v>14.406281561988866</v>
      </c>
      <c r="AV51" s="19">
        <v>58.179214000339648</v>
      </c>
      <c r="AW51" s="19">
        <v>52.084248724113586</v>
      </c>
      <c r="AX51" s="19">
        <v>32.137089638282852</v>
      </c>
      <c r="AY51" s="19">
        <v>100.28988318153786</v>
      </c>
      <c r="AZ51" s="19">
        <v>29.920738628746097</v>
      </c>
      <c r="BA51" s="19">
        <v>37.123879409740532</v>
      </c>
      <c r="BB51" s="19">
        <v>84.221338362396438</v>
      </c>
      <c r="BC51" s="19">
        <v>92.532654648159237</v>
      </c>
      <c r="BD51" s="19">
        <v>518.62613623159905</v>
      </c>
      <c r="BE51" s="19">
        <v>61.503740514644775</v>
      </c>
      <c r="BF51" s="19">
        <v>360.71112680210575</v>
      </c>
      <c r="BG51" s="19">
        <v>285.90928023024048</v>
      </c>
      <c r="BH51" s="19">
        <v>74.801846571865241</v>
      </c>
      <c r="BI51" s="19">
        <v>310.28914133514473</v>
      </c>
      <c r="BJ51" s="19">
        <v>384.53690015462587</v>
      </c>
      <c r="BK51" s="19">
        <v>69.260969048023384</v>
      </c>
      <c r="BL51" s="19">
        <v>856.06557743356905</v>
      </c>
      <c r="BM51" s="19">
        <v>111.92572598160579</v>
      </c>
      <c r="BN51" s="19">
        <v>17.730808076293982</v>
      </c>
      <c r="BO51" s="19">
        <v>31.028914133514469</v>
      </c>
      <c r="BP51" s="19">
        <v>134.64332382935746</v>
      </c>
      <c r="BQ51" s="19">
        <v>59.287389505108024</v>
      </c>
      <c r="BR51" s="19">
        <v>136.85967483889419</v>
      </c>
      <c r="BS51" s="19">
        <v>0</v>
      </c>
      <c r="BT51" s="19">
        <v>8516.3287541449536</v>
      </c>
      <c r="BU51" s="19">
        <v>0</v>
      </c>
      <c r="BV51" s="19">
        <v>0</v>
      </c>
      <c r="BW51" s="19">
        <v>0</v>
      </c>
      <c r="BX51" s="19">
        <v>53476.671245855039</v>
      </c>
      <c r="BY51" s="19">
        <v>0</v>
      </c>
      <c r="BZ51" s="19">
        <v>0</v>
      </c>
      <c r="CA51" s="19">
        <v>53476.671245855039</v>
      </c>
      <c r="CB51" s="19">
        <v>61993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61993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780.96532887402452</v>
      </c>
      <c r="W52" s="19">
        <v>0</v>
      </c>
      <c r="X52" s="19">
        <v>7905.0346711259745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8686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168</v>
      </c>
      <c r="CA52" s="19">
        <v>168</v>
      </c>
      <c r="CB52" s="19">
        <v>8854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8854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39.784113136569054</v>
      </c>
      <c r="E53" s="19">
        <v>24.131347312345167</v>
      </c>
      <c r="F53" s="19">
        <v>6.5219857600932887</v>
      </c>
      <c r="G53" s="19">
        <v>266.74921758781551</v>
      </c>
      <c r="H53" s="19">
        <v>33.262127376475767</v>
      </c>
      <c r="I53" s="19">
        <v>0</v>
      </c>
      <c r="J53" s="19">
        <v>155.87545966622957</v>
      </c>
      <c r="K53" s="19">
        <v>235.4436859393677</v>
      </c>
      <c r="L53" s="19">
        <v>0</v>
      </c>
      <c r="M53" s="19">
        <v>181.31120413059338</v>
      </c>
      <c r="N53" s="19">
        <v>55.436878960792953</v>
      </c>
      <c r="O53" s="19">
        <v>0</v>
      </c>
      <c r="P53" s="19">
        <v>22.174751584317178</v>
      </c>
      <c r="Q53" s="19">
        <v>0</v>
      </c>
      <c r="R53" s="19">
        <v>0</v>
      </c>
      <c r="S53" s="19">
        <v>15.000567248214562</v>
      </c>
      <c r="T53" s="19">
        <v>410.23290430986782</v>
      </c>
      <c r="U53" s="19">
        <v>0</v>
      </c>
      <c r="V53" s="19">
        <v>108.26496361754857</v>
      </c>
      <c r="W53" s="19">
        <v>0</v>
      </c>
      <c r="X53" s="19">
        <v>396.53673421367193</v>
      </c>
      <c r="Y53" s="19">
        <v>61.306666144876914</v>
      </c>
      <c r="Z53" s="19">
        <v>5.8697871840839584</v>
      </c>
      <c r="AA53" s="19">
        <v>4.5653900320653023</v>
      </c>
      <c r="AB53" s="19">
        <v>20.870354432298519</v>
      </c>
      <c r="AC53" s="19">
        <v>281.09758626002071</v>
      </c>
      <c r="AD53" s="19">
        <v>144.13588529806168</v>
      </c>
      <c r="AE53" s="19">
        <v>804.16084421950245</v>
      </c>
      <c r="AF53" s="19">
        <v>12.391772944177248</v>
      </c>
      <c r="AG53" s="19">
        <v>0</v>
      </c>
      <c r="AH53" s="19">
        <v>3.2609928800466443</v>
      </c>
      <c r="AI53" s="19">
        <v>48.914893200699666</v>
      </c>
      <c r="AJ53" s="19">
        <v>3.2609928800466443</v>
      </c>
      <c r="AK53" s="19">
        <v>1.9565957280279862</v>
      </c>
      <c r="AL53" s="19">
        <v>5.2175886080746299</v>
      </c>
      <c r="AM53" s="19">
        <v>1.9565957280279862</v>
      </c>
      <c r="AN53" s="19">
        <v>3.2609928800466443</v>
      </c>
      <c r="AO53" s="19">
        <v>810.03063140358643</v>
      </c>
      <c r="AP53" s="19">
        <v>41.088510288587713</v>
      </c>
      <c r="AQ53" s="19">
        <v>560.89077536802267</v>
      </c>
      <c r="AR53" s="19">
        <v>3.2609928800466443</v>
      </c>
      <c r="AS53" s="19">
        <v>292.8371606281886</v>
      </c>
      <c r="AT53" s="19">
        <v>1.9565957280279862</v>
      </c>
      <c r="AU53" s="19">
        <v>628.71942727299302</v>
      </c>
      <c r="AV53" s="19">
        <v>0</v>
      </c>
      <c r="AW53" s="19">
        <v>195.00737422678935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1.9565957280279862</v>
      </c>
      <c r="BH53" s="19">
        <v>0</v>
      </c>
      <c r="BI53" s="19">
        <v>3.9131914560559724</v>
      </c>
      <c r="BJ53" s="19">
        <v>9.7829786401399321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5902.397112884426</v>
      </c>
      <c r="BU53" s="19">
        <v>12424.602887115576</v>
      </c>
      <c r="BV53" s="19">
        <v>0</v>
      </c>
      <c r="BW53" s="19">
        <v>0</v>
      </c>
      <c r="BX53" s="19">
        <v>0</v>
      </c>
      <c r="BY53" s="19">
        <v>0</v>
      </c>
      <c r="BZ53" s="19">
        <v>-1458</v>
      </c>
      <c r="CA53" s="19">
        <v>10966.602887115576</v>
      </c>
      <c r="CB53" s="19">
        <v>16869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16869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5280.8216821247061</v>
      </c>
      <c r="E54" s="19">
        <v>1823.6632586469439</v>
      </c>
      <c r="F54" s="19">
        <v>409.59281745011572</v>
      </c>
      <c r="G54" s="19">
        <v>510.36565348942986</v>
      </c>
      <c r="H54" s="19">
        <v>84.519152807166734</v>
      </c>
      <c r="I54" s="19">
        <v>1756.2104732335317</v>
      </c>
      <c r="J54" s="19">
        <v>616.82727865999561</v>
      </c>
      <c r="K54" s="19">
        <v>1081.6826190994127</v>
      </c>
      <c r="L54" s="19">
        <v>1029.6708327565407</v>
      </c>
      <c r="M54" s="19">
        <v>1744.8328949710285</v>
      </c>
      <c r="N54" s="19">
        <v>305.56924476437206</v>
      </c>
      <c r="O54" s="19">
        <v>14.628314908932705</v>
      </c>
      <c r="P54" s="19">
        <v>113.77578262503215</v>
      </c>
      <c r="Q54" s="19">
        <v>83.706468645559355</v>
      </c>
      <c r="R54" s="19">
        <v>82.89378448395199</v>
      </c>
      <c r="S54" s="19">
        <v>41.446892241975995</v>
      </c>
      <c r="T54" s="19">
        <v>255.18282674471493</v>
      </c>
      <c r="U54" s="19">
        <v>21.942472363399052</v>
      </c>
      <c r="V54" s="19">
        <v>11.377578262503214</v>
      </c>
      <c r="W54" s="19">
        <v>416.09429074297469</v>
      </c>
      <c r="X54" s="19">
        <v>564.81549231712381</v>
      </c>
      <c r="Y54" s="19">
        <v>192.60614630094727</v>
      </c>
      <c r="Z54" s="19">
        <v>151.97193822057861</v>
      </c>
      <c r="AA54" s="19">
        <v>100.77283603931417</v>
      </c>
      <c r="AB54" s="19">
        <v>420.15771155101152</v>
      </c>
      <c r="AC54" s="19">
        <v>740.3552712243162</v>
      </c>
      <c r="AD54" s="19">
        <v>471.35681373227601</v>
      </c>
      <c r="AE54" s="19">
        <v>109.71236181699527</v>
      </c>
      <c r="AF54" s="19">
        <v>223.48814444202739</v>
      </c>
      <c r="AG54" s="19">
        <v>134.90557082682383</v>
      </c>
      <c r="AH54" s="19">
        <v>170.66367393754823</v>
      </c>
      <c r="AI54" s="19">
        <v>193.41883046255461</v>
      </c>
      <c r="AJ54" s="19">
        <v>696.47032649751816</v>
      </c>
      <c r="AK54" s="19">
        <v>145.47046492771966</v>
      </c>
      <c r="AL54" s="19">
        <v>92.645994423240452</v>
      </c>
      <c r="AM54" s="19">
        <v>156.84804319022288</v>
      </c>
      <c r="AN54" s="19">
        <v>125.15336088753533</v>
      </c>
      <c r="AO54" s="19">
        <v>2516.070164336425</v>
      </c>
      <c r="AP54" s="19">
        <v>470.54412957066864</v>
      </c>
      <c r="AQ54" s="19">
        <v>4823.2804991397561</v>
      </c>
      <c r="AR54" s="19">
        <v>123.52799256432063</v>
      </c>
      <c r="AS54" s="19">
        <v>5372.6549923863386</v>
      </c>
      <c r="AT54" s="19">
        <v>42804.074791860308</v>
      </c>
      <c r="AU54" s="19">
        <v>312.07071805723098</v>
      </c>
      <c r="AV54" s="19">
        <v>43.072260565190739</v>
      </c>
      <c r="AW54" s="19">
        <v>763.11042774932264</v>
      </c>
      <c r="AX54" s="19">
        <v>11.377578262503214</v>
      </c>
      <c r="AY54" s="19">
        <v>4.0634208080368612</v>
      </c>
      <c r="AZ54" s="19">
        <v>1.6253683232147449</v>
      </c>
      <c r="BA54" s="19">
        <v>6.5014732928589796</v>
      </c>
      <c r="BB54" s="19">
        <v>1.6253683232147449</v>
      </c>
      <c r="BC54" s="19">
        <v>0</v>
      </c>
      <c r="BD54" s="19">
        <v>0</v>
      </c>
      <c r="BE54" s="19">
        <v>2.438052484822117</v>
      </c>
      <c r="BF54" s="19">
        <v>0</v>
      </c>
      <c r="BG54" s="19">
        <v>12.190262424110585</v>
      </c>
      <c r="BH54" s="19">
        <v>0.81268416160737245</v>
      </c>
      <c r="BI54" s="19">
        <v>54.449838827693952</v>
      </c>
      <c r="BJ54" s="19">
        <v>0.81268416160737245</v>
      </c>
      <c r="BK54" s="19">
        <v>206.42177704827259</v>
      </c>
      <c r="BL54" s="19">
        <v>293.37898234026142</v>
      </c>
      <c r="BM54" s="19">
        <v>90.207941938418344</v>
      </c>
      <c r="BN54" s="19">
        <v>53.63715466608658</v>
      </c>
      <c r="BO54" s="19">
        <v>18.691735716969564</v>
      </c>
      <c r="BP54" s="19">
        <v>23.567840686613799</v>
      </c>
      <c r="BQ54" s="19">
        <v>34.945418949117013</v>
      </c>
      <c r="BR54" s="19">
        <v>193.41883046255461</v>
      </c>
      <c r="BS54" s="19">
        <v>0</v>
      </c>
      <c r="BT54" s="19">
        <v>78614.189688927552</v>
      </c>
      <c r="BU54" s="19">
        <v>0</v>
      </c>
      <c r="BV54" s="19">
        <v>0</v>
      </c>
      <c r="BW54" s="19">
        <v>0</v>
      </c>
      <c r="BX54" s="19">
        <v>3575.8103110724383</v>
      </c>
      <c r="BY54" s="19">
        <v>0</v>
      </c>
      <c r="BZ54" s="19">
        <v>0</v>
      </c>
      <c r="CA54" s="19">
        <v>3575.8103110724383</v>
      </c>
      <c r="CB54" s="19">
        <v>82190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82190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551.34733206536271</v>
      </c>
      <c r="E55" s="19">
        <v>484.78510073695884</v>
      </c>
      <c r="F55" s="19">
        <v>36.520870286380848</v>
      </c>
      <c r="G55" s="19">
        <v>8.8356944241243998</v>
      </c>
      <c r="H55" s="19">
        <v>302.18074930505446</v>
      </c>
      <c r="I55" s="19">
        <v>203.22097175486118</v>
      </c>
      <c r="J55" s="19">
        <v>72.452694277820086</v>
      </c>
      <c r="K55" s="19">
        <v>37.109916581322473</v>
      </c>
      <c r="L55" s="19">
        <v>0.58904629494162652</v>
      </c>
      <c r="M55" s="19">
        <v>312.78358261400371</v>
      </c>
      <c r="N55" s="19">
        <v>35.342777696497599</v>
      </c>
      <c r="O55" s="19">
        <v>2.3561851797665061</v>
      </c>
      <c r="P55" s="19">
        <v>51.83607395486316</v>
      </c>
      <c r="Q55" s="19">
        <v>0</v>
      </c>
      <c r="R55" s="19">
        <v>71.863647982878462</v>
      </c>
      <c r="S55" s="19">
        <v>0</v>
      </c>
      <c r="T55" s="19">
        <v>246.81039758054155</v>
      </c>
      <c r="U55" s="19">
        <v>0</v>
      </c>
      <c r="V55" s="19">
        <v>74503.164430511897</v>
      </c>
      <c r="W55" s="19">
        <v>0</v>
      </c>
      <c r="X55" s="19">
        <v>819.36339626380243</v>
      </c>
      <c r="Y55" s="19">
        <v>483.60700814707536</v>
      </c>
      <c r="Z55" s="19">
        <v>174.94674959766314</v>
      </c>
      <c r="AA55" s="19">
        <v>5.3014166544746395</v>
      </c>
      <c r="AB55" s="19">
        <v>885.92562759220618</v>
      </c>
      <c r="AC55" s="19">
        <v>1793.0569218023118</v>
      </c>
      <c r="AD55" s="19">
        <v>1294.7237562816954</v>
      </c>
      <c r="AE55" s="19">
        <v>100.13787014007653</v>
      </c>
      <c r="AF55" s="19">
        <v>85.411712766535871</v>
      </c>
      <c r="AG55" s="19">
        <v>0.58904629494162652</v>
      </c>
      <c r="AH55" s="19">
        <v>390.53769354629856</v>
      </c>
      <c r="AI55" s="19">
        <v>146.67252744046505</v>
      </c>
      <c r="AJ55" s="19">
        <v>107.79547197431766</v>
      </c>
      <c r="AK55" s="19">
        <v>180.83721254707942</v>
      </c>
      <c r="AL55" s="19">
        <v>8.2466481291827733</v>
      </c>
      <c r="AM55" s="19">
        <v>47.123703595330127</v>
      </c>
      <c r="AN55" s="19">
        <v>91.891222010893713</v>
      </c>
      <c r="AO55" s="19">
        <v>111.32974974396747</v>
      </c>
      <c r="AP55" s="19">
        <v>85.411712766535871</v>
      </c>
      <c r="AQ55" s="19">
        <v>1689.9738201875268</v>
      </c>
      <c r="AR55" s="19">
        <v>2.945231474708133</v>
      </c>
      <c r="AS55" s="19">
        <v>2438.6516610583344</v>
      </c>
      <c r="AT55" s="19">
        <v>2134.703772868455</v>
      </c>
      <c r="AU55" s="19">
        <v>34.753731401555974</v>
      </c>
      <c r="AV55" s="19">
        <v>0</v>
      </c>
      <c r="AW55" s="19">
        <v>53.014166544746388</v>
      </c>
      <c r="AX55" s="19">
        <v>8.8356944241243998</v>
      </c>
      <c r="AY55" s="19">
        <v>1060.8723771898699</v>
      </c>
      <c r="AZ55" s="19">
        <v>0</v>
      </c>
      <c r="BA55" s="19">
        <v>2.3561851797665061</v>
      </c>
      <c r="BB55" s="19">
        <v>0</v>
      </c>
      <c r="BC55" s="19">
        <v>0</v>
      </c>
      <c r="BD55" s="19">
        <v>0</v>
      </c>
      <c r="BE55" s="19">
        <v>1.7671388848248799</v>
      </c>
      <c r="BF55" s="19">
        <v>0</v>
      </c>
      <c r="BG55" s="19">
        <v>107.79547197431766</v>
      </c>
      <c r="BH55" s="19">
        <v>12.36997219377416</v>
      </c>
      <c r="BI55" s="19">
        <v>110.15165715408419</v>
      </c>
      <c r="BJ55" s="19">
        <v>1.7671388848248799</v>
      </c>
      <c r="BK55" s="19">
        <v>0</v>
      </c>
      <c r="BL55" s="19">
        <v>333.98924923190231</v>
      </c>
      <c r="BM55" s="19">
        <v>71.274601687936837</v>
      </c>
      <c r="BN55" s="19">
        <v>0</v>
      </c>
      <c r="BO55" s="19">
        <v>9.4247407190660244</v>
      </c>
      <c r="BP55" s="19">
        <v>15.90424996342392</v>
      </c>
      <c r="BQ55" s="19">
        <v>2.3561851797665061</v>
      </c>
      <c r="BR55" s="19">
        <v>114.27498121867559</v>
      </c>
      <c r="BS55" s="19">
        <v>0</v>
      </c>
      <c r="BT55" s="19">
        <v>91941.290945963803</v>
      </c>
      <c r="BU55" s="19">
        <v>2025.8816858628297</v>
      </c>
      <c r="BV55" s="19">
        <v>0</v>
      </c>
      <c r="BW55" s="19">
        <v>0</v>
      </c>
      <c r="BX55" s="19">
        <v>13033.827368173374</v>
      </c>
      <c r="BY55" s="19">
        <v>0</v>
      </c>
      <c r="BZ55" s="19">
        <v>-2626</v>
      </c>
      <c r="CA55" s="19">
        <v>12433.709054036204</v>
      </c>
      <c r="CB55" s="19">
        <v>104375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104375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79.822157635727308</v>
      </c>
      <c r="E56" s="19">
        <v>59.503790237542198</v>
      </c>
      <c r="F56" s="19">
        <v>4.3539358710396714</v>
      </c>
      <c r="G56" s="19">
        <v>2.9026239140264476</v>
      </c>
      <c r="H56" s="19">
        <v>245.27172073523485</v>
      </c>
      <c r="I56" s="19">
        <v>0</v>
      </c>
      <c r="J56" s="19">
        <v>0</v>
      </c>
      <c r="K56" s="19">
        <v>0</v>
      </c>
      <c r="L56" s="19">
        <v>105.94577286196537</v>
      </c>
      <c r="M56" s="19">
        <v>44.990670667409944</v>
      </c>
      <c r="N56" s="19">
        <v>21.044023376691747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0.7256559785066119</v>
      </c>
      <c r="U56" s="19">
        <v>0</v>
      </c>
      <c r="V56" s="19">
        <v>14026.930064532809</v>
      </c>
      <c r="W56" s="19">
        <v>163.99825114249433</v>
      </c>
      <c r="X56" s="19">
        <v>221.32507344451668</v>
      </c>
      <c r="Y56" s="19">
        <v>256.15656041283404</v>
      </c>
      <c r="Z56" s="19">
        <v>895.459477477159</v>
      </c>
      <c r="AA56" s="19">
        <v>556.5781355145715</v>
      </c>
      <c r="AB56" s="19">
        <v>0</v>
      </c>
      <c r="AC56" s="19">
        <v>0</v>
      </c>
      <c r="AD56" s="19">
        <v>0</v>
      </c>
      <c r="AE56" s="19">
        <v>0</v>
      </c>
      <c r="AF56" s="19">
        <v>30.477551097277701</v>
      </c>
      <c r="AG56" s="19">
        <v>0</v>
      </c>
      <c r="AH56" s="19">
        <v>2.1769679355198357</v>
      </c>
      <c r="AI56" s="19">
        <v>0.7256559785066119</v>
      </c>
      <c r="AJ56" s="19">
        <v>10.159183699092569</v>
      </c>
      <c r="AK56" s="19">
        <v>0.7256559785066119</v>
      </c>
      <c r="AL56" s="19">
        <v>0</v>
      </c>
      <c r="AM56" s="19">
        <v>2.1769679355198357</v>
      </c>
      <c r="AN56" s="19">
        <v>0</v>
      </c>
      <c r="AO56" s="19">
        <v>3.628279892533059</v>
      </c>
      <c r="AP56" s="19">
        <v>2.9026239140264476</v>
      </c>
      <c r="AQ56" s="19">
        <v>316.38600662888285</v>
      </c>
      <c r="AR56" s="19">
        <v>97.963557098392641</v>
      </c>
      <c r="AS56" s="19">
        <v>113.92798862553808</v>
      </c>
      <c r="AT56" s="19">
        <v>517.39271267521428</v>
      </c>
      <c r="AU56" s="19">
        <v>0</v>
      </c>
      <c r="AV56" s="19">
        <v>0</v>
      </c>
      <c r="AW56" s="19">
        <v>32.654519032797538</v>
      </c>
      <c r="AX56" s="19">
        <v>0</v>
      </c>
      <c r="AY56" s="19">
        <v>1.4513119570132238</v>
      </c>
      <c r="AZ56" s="19">
        <v>0</v>
      </c>
      <c r="BA56" s="19">
        <v>0.7256559785066119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58.052478280528945</v>
      </c>
      <c r="BH56" s="19">
        <v>14.513119570132236</v>
      </c>
      <c r="BI56" s="19">
        <v>0</v>
      </c>
      <c r="BJ56" s="19">
        <v>0</v>
      </c>
      <c r="BK56" s="19">
        <v>50.07026251695622</v>
      </c>
      <c r="BL56" s="19">
        <v>655.26734859147064</v>
      </c>
      <c r="BM56" s="19">
        <v>94.335277205859583</v>
      </c>
      <c r="BN56" s="19">
        <v>0</v>
      </c>
      <c r="BO56" s="19">
        <v>26.849271204744639</v>
      </c>
      <c r="BP56" s="19">
        <v>27.574927183251255</v>
      </c>
      <c r="BQ56" s="19">
        <v>0</v>
      </c>
      <c r="BR56" s="19">
        <v>82.724781549753772</v>
      </c>
      <c r="BS56" s="19">
        <v>0</v>
      </c>
      <c r="BT56" s="19">
        <v>18827.87001833256</v>
      </c>
      <c r="BU56" s="19">
        <v>3967.3340255059061</v>
      </c>
      <c r="BV56" s="19">
        <v>0</v>
      </c>
      <c r="BW56" s="19">
        <v>0</v>
      </c>
      <c r="BX56" s="19">
        <v>14984.795956161535</v>
      </c>
      <c r="BY56" s="19">
        <v>0</v>
      </c>
      <c r="BZ56" s="19">
        <v>1565</v>
      </c>
      <c r="CA56" s="19">
        <v>20517.12998166744</v>
      </c>
      <c r="CB56" s="19">
        <v>39345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39345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2004.0310914375289</v>
      </c>
      <c r="E57" s="19">
        <v>676.63250126798766</v>
      </c>
      <c r="F57" s="19">
        <v>38.18375158854542</v>
      </c>
      <c r="G57" s="19">
        <v>44.752999173671512</v>
      </c>
      <c r="H57" s="19">
        <v>413.45201988887356</v>
      </c>
      <c r="I57" s="19">
        <v>0.41057797407038088</v>
      </c>
      <c r="J57" s="19">
        <v>38.594329562615791</v>
      </c>
      <c r="K57" s="19">
        <v>0.41057797407038088</v>
      </c>
      <c r="L57" s="19">
        <v>73.0828793845278</v>
      </c>
      <c r="M57" s="19">
        <v>286.1728479270555</v>
      </c>
      <c r="N57" s="19">
        <v>45.98473309588266</v>
      </c>
      <c r="O57" s="19">
        <v>0</v>
      </c>
      <c r="P57" s="19">
        <v>102.64449351759525</v>
      </c>
      <c r="Q57" s="19">
        <v>0</v>
      </c>
      <c r="R57" s="19">
        <v>107.98200718051021</v>
      </c>
      <c r="S57" s="19">
        <v>0</v>
      </c>
      <c r="T57" s="19">
        <v>1081.0518057273127</v>
      </c>
      <c r="U57" s="19">
        <v>5.3375136629149509</v>
      </c>
      <c r="V57" s="19">
        <v>0</v>
      </c>
      <c r="W57" s="19">
        <v>3.6952017666334274</v>
      </c>
      <c r="X57" s="19">
        <v>11285.556773272559</v>
      </c>
      <c r="Y57" s="19">
        <v>1708.414950106855</v>
      </c>
      <c r="Z57" s="19">
        <v>530.87732047300221</v>
      </c>
      <c r="AA57" s="19">
        <v>92.380044165835699</v>
      </c>
      <c r="AB57" s="19">
        <v>257.84296771619927</v>
      </c>
      <c r="AC57" s="19">
        <v>828.95692964809871</v>
      </c>
      <c r="AD57" s="19">
        <v>349.40185593389401</v>
      </c>
      <c r="AE57" s="19">
        <v>422.07415734435153</v>
      </c>
      <c r="AF57" s="19">
        <v>210.62650069810542</v>
      </c>
      <c r="AG57" s="19">
        <v>0</v>
      </c>
      <c r="AH57" s="19">
        <v>96.07524593246913</v>
      </c>
      <c r="AI57" s="19">
        <v>12.317339222111425</v>
      </c>
      <c r="AJ57" s="19">
        <v>4.5163577147741893</v>
      </c>
      <c r="AK57" s="19">
        <v>6.1586696110557124</v>
      </c>
      <c r="AL57" s="19">
        <v>111.26663097307323</v>
      </c>
      <c r="AM57" s="19">
        <v>110.85605299900281</v>
      </c>
      <c r="AN57" s="19">
        <v>98.538713776891399</v>
      </c>
      <c r="AO57" s="19">
        <v>86.631952528850377</v>
      </c>
      <c r="AP57" s="19">
        <v>401.54525864083251</v>
      </c>
      <c r="AQ57" s="19">
        <v>0.41057797407038088</v>
      </c>
      <c r="AR57" s="19">
        <v>0</v>
      </c>
      <c r="AS57" s="19">
        <v>208.16303285368315</v>
      </c>
      <c r="AT57" s="19">
        <v>0.41057797407038088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4.9269356888445701</v>
      </c>
      <c r="BH57" s="19">
        <v>1.2317339222111425</v>
      </c>
      <c r="BI57" s="19">
        <v>0</v>
      </c>
      <c r="BJ57" s="19">
        <v>0</v>
      </c>
      <c r="BK57" s="19">
        <v>0</v>
      </c>
      <c r="BL57" s="19">
        <v>3.284623792563047</v>
      </c>
      <c r="BM57" s="19">
        <v>11.906761248041047</v>
      </c>
      <c r="BN57" s="19">
        <v>0</v>
      </c>
      <c r="BO57" s="19">
        <v>95.254089984328374</v>
      </c>
      <c r="BP57" s="19">
        <v>312.44983826755987</v>
      </c>
      <c r="BQ57" s="19">
        <v>0</v>
      </c>
      <c r="BR57" s="19">
        <v>176.95910682433419</v>
      </c>
      <c r="BS57" s="19">
        <v>0</v>
      </c>
      <c r="BT57" s="19">
        <v>22351.454330417466</v>
      </c>
      <c r="BU57" s="19">
        <v>1324.7446880751977</v>
      </c>
      <c r="BV57" s="19">
        <v>0</v>
      </c>
      <c r="BW57" s="19">
        <v>0</v>
      </c>
      <c r="BX57" s="19">
        <v>7.8009815073372382</v>
      </c>
      <c r="BY57" s="19">
        <v>0</v>
      </c>
      <c r="BZ57" s="19">
        <v>1229</v>
      </c>
      <c r="CA57" s="19">
        <v>2561.5456695825351</v>
      </c>
      <c r="CB57" s="19">
        <v>24913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24913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23614.590842325502</v>
      </c>
      <c r="E58" s="19">
        <v>1974.3981327463412</v>
      </c>
      <c r="F58" s="19">
        <v>254.28961887332591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154.9120666699572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1272.9095289578554</v>
      </c>
      <c r="Y58" s="19">
        <v>13.152911321034102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2.1921518868390168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27286.445252780853</v>
      </c>
      <c r="BU58" s="19">
        <v>513.55474721914698</v>
      </c>
      <c r="BV58" s="19">
        <v>0</v>
      </c>
      <c r="BW58" s="19">
        <v>0</v>
      </c>
      <c r="BX58" s="19">
        <v>0</v>
      </c>
      <c r="BY58" s="19">
        <v>0</v>
      </c>
      <c r="BZ58" s="19">
        <v>1996</v>
      </c>
      <c r="CA58" s="19">
        <v>2509.554747219147</v>
      </c>
      <c r="CB58" s="19">
        <v>29796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29796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1.5043832433431861</v>
      </c>
      <c r="F59" s="19">
        <v>0</v>
      </c>
      <c r="G59" s="19">
        <v>0</v>
      </c>
      <c r="H59" s="19">
        <v>540.07358436020399</v>
      </c>
      <c r="I59" s="19">
        <v>116.33897081853972</v>
      </c>
      <c r="J59" s="19">
        <v>51.149030273668323</v>
      </c>
      <c r="K59" s="19">
        <v>179.02160595783914</v>
      </c>
      <c r="L59" s="19">
        <v>0</v>
      </c>
      <c r="M59" s="19">
        <v>172.00115082223763</v>
      </c>
      <c r="N59" s="19">
        <v>12.536527027859885</v>
      </c>
      <c r="O59" s="19">
        <v>0</v>
      </c>
      <c r="P59" s="19">
        <v>636.85557301528218</v>
      </c>
      <c r="Q59" s="19">
        <v>105.80828811513742</v>
      </c>
      <c r="R59" s="19">
        <v>357.0402897534496</v>
      </c>
      <c r="S59" s="19">
        <v>0</v>
      </c>
      <c r="T59" s="19">
        <v>706.05720220906881</v>
      </c>
      <c r="U59" s="19">
        <v>0</v>
      </c>
      <c r="V59" s="19">
        <v>0</v>
      </c>
      <c r="W59" s="19">
        <v>246.21739082716815</v>
      </c>
      <c r="X59" s="19">
        <v>9979.5769752575852</v>
      </c>
      <c r="Y59" s="19">
        <v>6291.8321847423185</v>
      </c>
      <c r="Z59" s="19">
        <v>1831.8373293108857</v>
      </c>
      <c r="AA59" s="19">
        <v>1027.9952162845107</v>
      </c>
      <c r="AB59" s="19">
        <v>1231.5884152169554</v>
      </c>
      <c r="AC59" s="19">
        <v>0</v>
      </c>
      <c r="AD59" s="19">
        <v>241.70424109713863</v>
      </c>
      <c r="AE59" s="19">
        <v>144.92225244206031</v>
      </c>
      <c r="AF59" s="19">
        <v>256.74807353057048</v>
      </c>
      <c r="AG59" s="19">
        <v>0</v>
      </c>
      <c r="AH59" s="19">
        <v>52.653413517011515</v>
      </c>
      <c r="AI59" s="19">
        <v>5.014610811143954</v>
      </c>
      <c r="AJ59" s="19">
        <v>15.545293514546257</v>
      </c>
      <c r="AK59" s="19">
        <v>0</v>
      </c>
      <c r="AL59" s="19">
        <v>1.0029221622287909</v>
      </c>
      <c r="AM59" s="19">
        <v>138.40325838757315</v>
      </c>
      <c r="AN59" s="19">
        <v>0</v>
      </c>
      <c r="AO59" s="19">
        <v>4.0116886489151637</v>
      </c>
      <c r="AP59" s="19">
        <v>74.216240004930512</v>
      </c>
      <c r="AQ59" s="19">
        <v>0</v>
      </c>
      <c r="AR59" s="19">
        <v>0</v>
      </c>
      <c r="AS59" s="19">
        <v>31.090587029092514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22.0642875690334</v>
      </c>
      <c r="BH59" s="19">
        <v>0</v>
      </c>
      <c r="BI59" s="19">
        <v>0</v>
      </c>
      <c r="BJ59" s="19">
        <v>0</v>
      </c>
      <c r="BK59" s="19">
        <v>0</v>
      </c>
      <c r="BL59" s="19">
        <v>4.513149730029558</v>
      </c>
      <c r="BM59" s="19">
        <v>17.049676757889447</v>
      </c>
      <c r="BN59" s="19">
        <v>0</v>
      </c>
      <c r="BO59" s="19">
        <v>44.1285751380668</v>
      </c>
      <c r="BP59" s="19">
        <v>36.105197840236464</v>
      </c>
      <c r="BQ59" s="19">
        <v>0</v>
      </c>
      <c r="BR59" s="19">
        <v>0</v>
      </c>
      <c r="BS59" s="19">
        <v>0</v>
      </c>
      <c r="BT59" s="19">
        <v>24576.607585416517</v>
      </c>
      <c r="BU59" s="19">
        <v>6308.3924145834826</v>
      </c>
      <c r="BV59" s="19">
        <v>0</v>
      </c>
      <c r="BW59" s="19">
        <v>0</v>
      </c>
      <c r="BX59" s="19">
        <v>0</v>
      </c>
      <c r="BY59" s="19">
        <v>0</v>
      </c>
      <c r="BZ59" s="19">
        <v>1332</v>
      </c>
      <c r="CA59" s="19">
        <v>7640.3924145834826</v>
      </c>
      <c r="CB59" s="19">
        <v>32217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32217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66.416116261785504</v>
      </c>
      <c r="E60" s="19">
        <v>3.7193025106599888</v>
      </c>
      <c r="F60" s="19">
        <v>0</v>
      </c>
      <c r="G60" s="19">
        <v>0</v>
      </c>
      <c r="H60" s="19">
        <v>392.12075040958166</v>
      </c>
      <c r="I60" s="19">
        <v>0</v>
      </c>
      <c r="J60" s="19">
        <v>0</v>
      </c>
      <c r="K60" s="19">
        <v>1.0626578601885683</v>
      </c>
      <c r="L60" s="19">
        <v>2.1253157203771367</v>
      </c>
      <c r="M60" s="19">
        <v>4.7819603708485561</v>
      </c>
      <c r="N60" s="19">
        <v>0</v>
      </c>
      <c r="O60" s="19">
        <v>17.002525763017093</v>
      </c>
      <c r="P60" s="19">
        <v>2287.3710440558925</v>
      </c>
      <c r="Q60" s="19">
        <v>0</v>
      </c>
      <c r="R60" s="19">
        <v>700.82285879436074</v>
      </c>
      <c r="S60" s="19">
        <v>318.79735805657043</v>
      </c>
      <c r="T60" s="19">
        <v>827.2791441568005</v>
      </c>
      <c r="U60" s="19">
        <v>26.566446504714211</v>
      </c>
      <c r="V60" s="19">
        <v>0</v>
      </c>
      <c r="W60" s="19">
        <v>0</v>
      </c>
      <c r="X60" s="19">
        <v>1131.1992921707308</v>
      </c>
      <c r="Y60" s="19">
        <v>1132.2619500309193</v>
      </c>
      <c r="Z60" s="19">
        <v>570.64727092126111</v>
      </c>
      <c r="AA60" s="19">
        <v>37.193025106599883</v>
      </c>
      <c r="AB60" s="19">
        <v>9858.2769689693487</v>
      </c>
      <c r="AC60" s="19">
        <v>1012.1816118296111</v>
      </c>
      <c r="AD60" s="19">
        <v>0.53132893009428417</v>
      </c>
      <c r="AE60" s="19">
        <v>122.73698285177964</v>
      </c>
      <c r="AF60" s="19">
        <v>622.18617714040647</v>
      </c>
      <c r="AG60" s="19">
        <v>115.29837783045966</v>
      </c>
      <c r="AH60" s="19">
        <v>2066.8695380667659</v>
      </c>
      <c r="AI60" s="19">
        <v>109.45375959942248</v>
      </c>
      <c r="AJ60" s="19">
        <v>49.944919428862697</v>
      </c>
      <c r="AK60" s="19">
        <v>970.20662635216274</v>
      </c>
      <c r="AL60" s="19">
        <v>202.9676512960165</v>
      </c>
      <c r="AM60" s="19">
        <v>1064.7831759089456</v>
      </c>
      <c r="AN60" s="19">
        <v>0</v>
      </c>
      <c r="AO60" s="19">
        <v>0</v>
      </c>
      <c r="AP60" s="19">
        <v>0</v>
      </c>
      <c r="AQ60" s="19">
        <v>0.53132893009428417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6.907276091225695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23722.242741919501</v>
      </c>
      <c r="BU60" s="19">
        <v>5264.7572580804972</v>
      </c>
      <c r="BV60" s="19">
        <v>0</v>
      </c>
      <c r="BW60" s="19">
        <v>0</v>
      </c>
      <c r="BX60" s="19">
        <v>0</v>
      </c>
      <c r="BY60" s="19">
        <v>0</v>
      </c>
      <c r="BZ60" s="19">
        <v>-2261</v>
      </c>
      <c r="CA60" s="19">
        <v>3003.7572580804976</v>
      </c>
      <c r="CB60" s="19">
        <v>26726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26726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11634.752915739926</v>
      </c>
      <c r="E61" s="19">
        <v>931.14809423469399</v>
      </c>
      <c r="F61" s="19">
        <v>44.833056389077861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20.692179871882097</v>
      </c>
      <c r="M61" s="19">
        <v>0.57478277421894708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2505.4781128203899</v>
      </c>
      <c r="Z61" s="19">
        <v>321.87835356261036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25.865224839852608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4.0234794195326282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10.346089935941048</v>
      </c>
      <c r="BH61" s="19">
        <v>6.8973932906273649</v>
      </c>
      <c r="BI61" s="19">
        <v>0</v>
      </c>
      <c r="BJ61" s="19">
        <v>557.5392909923786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2.873913871094735</v>
      </c>
      <c r="BR61" s="19">
        <v>0</v>
      </c>
      <c r="BS61" s="19">
        <v>0</v>
      </c>
      <c r="BT61" s="19">
        <v>16066.902887742228</v>
      </c>
      <c r="BU61" s="19">
        <v>820.01964663346746</v>
      </c>
      <c r="BV61" s="19">
        <v>0</v>
      </c>
      <c r="BW61" s="19">
        <v>0</v>
      </c>
      <c r="BX61" s="19">
        <v>258.07746562430719</v>
      </c>
      <c r="BY61" s="19">
        <v>0</v>
      </c>
      <c r="BZ61" s="19">
        <v>1439</v>
      </c>
      <c r="CA61" s="19">
        <v>2517.0971122577744</v>
      </c>
      <c r="CB61" s="19">
        <v>18584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18584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16.574450857857503</v>
      </c>
      <c r="F62" s="19">
        <v>0</v>
      </c>
      <c r="G62" s="19">
        <v>1753.2085796311485</v>
      </c>
      <c r="H62" s="19">
        <v>131.36786976227796</v>
      </c>
      <c r="I62" s="19">
        <v>148.55618917042651</v>
      </c>
      <c r="J62" s="19">
        <v>101.90217934830908</v>
      </c>
      <c r="K62" s="19">
        <v>596.68023088286998</v>
      </c>
      <c r="L62" s="19">
        <v>11.049633905238332</v>
      </c>
      <c r="M62" s="19">
        <v>1831.7837540683993</v>
      </c>
      <c r="N62" s="19">
        <v>85.941597040742579</v>
      </c>
      <c r="O62" s="19">
        <v>5.5248169526191662</v>
      </c>
      <c r="P62" s="19">
        <v>116.02115600500252</v>
      </c>
      <c r="Q62" s="19">
        <v>0</v>
      </c>
      <c r="R62" s="19">
        <v>79.189042987541384</v>
      </c>
      <c r="S62" s="19">
        <v>235.72552331175115</v>
      </c>
      <c r="T62" s="19">
        <v>352.36054786704455</v>
      </c>
      <c r="U62" s="19">
        <v>213.01238695098337</v>
      </c>
      <c r="V62" s="19">
        <v>160.83356017624683</v>
      </c>
      <c r="W62" s="19">
        <v>65.070066330847965</v>
      </c>
      <c r="X62" s="19">
        <v>494.77805153456097</v>
      </c>
      <c r="Y62" s="19">
        <v>1998.1421311972649</v>
      </c>
      <c r="Z62" s="19">
        <v>685.69117067506761</v>
      </c>
      <c r="AA62" s="19">
        <v>608.95760188869031</v>
      </c>
      <c r="AB62" s="19">
        <v>865.55465591033635</v>
      </c>
      <c r="AC62" s="19">
        <v>346.83573091442548</v>
      </c>
      <c r="AD62" s="19">
        <v>271.9437677789212</v>
      </c>
      <c r="AE62" s="19">
        <v>30.69342751455093</v>
      </c>
      <c r="AF62" s="19">
        <v>139.96202946635222</v>
      </c>
      <c r="AG62" s="19">
        <v>3.0693427514550922</v>
      </c>
      <c r="AH62" s="19">
        <v>81.644517188705478</v>
      </c>
      <c r="AI62" s="19">
        <v>154.08100612304563</v>
      </c>
      <c r="AJ62" s="19">
        <v>58.931380827937787</v>
      </c>
      <c r="AK62" s="19">
        <v>12.277371005820369</v>
      </c>
      <c r="AL62" s="19">
        <v>19.029925059021572</v>
      </c>
      <c r="AM62" s="19">
        <v>260.28026532339186</v>
      </c>
      <c r="AN62" s="19">
        <v>164.51677147799293</v>
      </c>
      <c r="AO62" s="19">
        <v>11.049633905238332</v>
      </c>
      <c r="AP62" s="19">
        <v>128.91239556111393</v>
      </c>
      <c r="AQ62" s="19">
        <v>554.93716946308064</v>
      </c>
      <c r="AR62" s="19">
        <v>28.23795331338685</v>
      </c>
      <c r="AS62" s="19">
        <v>1117.8546300799446</v>
      </c>
      <c r="AT62" s="19">
        <v>5.5248169526191662</v>
      </c>
      <c r="AU62" s="19">
        <v>0</v>
      </c>
      <c r="AV62" s="19">
        <v>0</v>
      </c>
      <c r="AW62" s="19">
        <v>25.782479112222781</v>
      </c>
      <c r="AX62" s="19">
        <v>0</v>
      </c>
      <c r="AY62" s="19">
        <v>0</v>
      </c>
      <c r="AZ62" s="19">
        <v>0</v>
      </c>
      <c r="BA62" s="19">
        <v>0</v>
      </c>
      <c r="BB62" s="19">
        <v>0.61386855029101861</v>
      </c>
      <c r="BC62" s="19">
        <v>0.61386855029101861</v>
      </c>
      <c r="BD62" s="19">
        <v>21.485399260185645</v>
      </c>
      <c r="BE62" s="19">
        <v>20.257662159603612</v>
      </c>
      <c r="BF62" s="19">
        <v>0</v>
      </c>
      <c r="BG62" s="19">
        <v>10.435765354947316</v>
      </c>
      <c r="BH62" s="19">
        <v>10.435765354947316</v>
      </c>
      <c r="BI62" s="19">
        <v>0</v>
      </c>
      <c r="BJ62" s="19">
        <v>57.703643727355733</v>
      </c>
      <c r="BK62" s="19">
        <v>0.61386855029101861</v>
      </c>
      <c r="BL62" s="19">
        <v>44.81240417124436</v>
      </c>
      <c r="BM62" s="19">
        <v>206.87370144807318</v>
      </c>
      <c r="BN62" s="19">
        <v>0</v>
      </c>
      <c r="BO62" s="19">
        <v>535.90724440405904</v>
      </c>
      <c r="BP62" s="19">
        <v>0</v>
      </c>
      <c r="BQ62" s="19">
        <v>7.3664226034922233</v>
      </c>
      <c r="BR62" s="19">
        <v>5.5248169526191662</v>
      </c>
      <c r="BS62" s="19">
        <v>0</v>
      </c>
      <c r="BT62" s="19">
        <v>14896.134241361851</v>
      </c>
      <c r="BU62" s="19">
        <v>3446.4168827528206</v>
      </c>
      <c r="BV62" s="19">
        <v>0</v>
      </c>
      <c r="BW62" s="19">
        <v>0</v>
      </c>
      <c r="BX62" s="19">
        <v>285.44887588532362</v>
      </c>
      <c r="BY62" s="19">
        <v>0</v>
      </c>
      <c r="BZ62" s="19">
        <v>378</v>
      </c>
      <c r="CA62" s="19">
        <v>4109.8657586381441</v>
      </c>
      <c r="CB62" s="19">
        <v>19006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19006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10.586182200578106</v>
      </c>
      <c r="E63" s="19">
        <v>23.81890995130075</v>
      </c>
      <c r="F63" s="19">
        <v>1.3232727750722633</v>
      </c>
      <c r="G63" s="19">
        <v>0</v>
      </c>
      <c r="H63" s="19">
        <v>0</v>
      </c>
      <c r="I63" s="19">
        <v>0</v>
      </c>
      <c r="J63" s="19">
        <v>0</v>
      </c>
      <c r="K63" s="19">
        <v>1.3232727750722633</v>
      </c>
      <c r="L63" s="19">
        <v>0</v>
      </c>
      <c r="M63" s="19">
        <v>31.0969102141982</v>
      </c>
      <c r="N63" s="19">
        <v>0</v>
      </c>
      <c r="O63" s="19">
        <v>0</v>
      </c>
      <c r="P63" s="19">
        <v>41.683092414776304</v>
      </c>
      <c r="Q63" s="19">
        <v>36.39000131448725</v>
      </c>
      <c r="R63" s="19">
        <v>62.85545681593252</v>
      </c>
      <c r="S63" s="19">
        <v>173.34873353446648</v>
      </c>
      <c r="T63" s="19">
        <v>780.06930090509945</v>
      </c>
      <c r="U63" s="19">
        <v>620.61493150889169</v>
      </c>
      <c r="V63" s="19">
        <v>0</v>
      </c>
      <c r="W63" s="19">
        <v>0</v>
      </c>
      <c r="X63" s="19">
        <v>0</v>
      </c>
      <c r="Y63" s="19">
        <v>98.583821742883629</v>
      </c>
      <c r="Z63" s="19">
        <v>9.9245458130419753</v>
      </c>
      <c r="AA63" s="19">
        <v>0.66163638753613163</v>
      </c>
      <c r="AB63" s="19">
        <v>981.20676271608329</v>
      </c>
      <c r="AC63" s="19">
        <v>488.28765400166532</v>
      </c>
      <c r="AD63" s="19">
        <v>0</v>
      </c>
      <c r="AE63" s="19">
        <v>0</v>
      </c>
      <c r="AF63" s="19">
        <v>389.70383225878163</v>
      </c>
      <c r="AG63" s="19">
        <v>248.7752817135856</v>
      </c>
      <c r="AH63" s="19">
        <v>15.87927330086716</v>
      </c>
      <c r="AI63" s="19">
        <v>42.344728802312424</v>
      </c>
      <c r="AJ63" s="19">
        <v>414.84601498515445</v>
      </c>
      <c r="AK63" s="19">
        <v>164.08582410896068</v>
      </c>
      <c r="AL63" s="19">
        <v>97.26054896781136</v>
      </c>
      <c r="AM63" s="19">
        <v>193.19782516055045</v>
      </c>
      <c r="AN63" s="19">
        <v>344.05092151878853</v>
      </c>
      <c r="AO63" s="19">
        <v>74.764911791582875</v>
      </c>
      <c r="AP63" s="19">
        <v>86.012730379697132</v>
      </c>
      <c r="AQ63" s="19">
        <v>5886.5789399089654</v>
      </c>
      <c r="AR63" s="19">
        <v>882.62294097319966</v>
      </c>
      <c r="AS63" s="19">
        <v>0</v>
      </c>
      <c r="AT63" s="19">
        <v>164.08582410896068</v>
      </c>
      <c r="AU63" s="19">
        <v>0</v>
      </c>
      <c r="AV63" s="19">
        <v>0</v>
      </c>
      <c r="AW63" s="19">
        <v>0</v>
      </c>
      <c r="AX63" s="19">
        <v>5.9547274878251875</v>
      </c>
      <c r="AY63" s="19">
        <v>0</v>
      </c>
      <c r="AZ63" s="19">
        <v>153.49964190838256</v>
      </c>
      <c r="BA63" s="19">
        <v>89.982548704913924</v>
      </c>
      <c r="BB63" s="19">
        <v>0</v>
      </c>
      <c r="BC63" s="19">
        <v>0</v>
      </c>
      <c r="BD63" s="19">
        <v>0.66163638753613163</v>
      </c>
      <c r="BE63" s="19">
        <v>842.26312133349563</v>
      </c>
      <c r="BF63" s="19">
        <v>0</v>
      </c>
      <c r="BG63" s="19">
        <v>2.6465455501445265</v>
      </c>
      <c r="BH63" s="19">
        <v>0.66163638753613163</v>
      </c>
      <c r="BI63" s="19">
        <v>11.909454975650375</v>
      </c>
      <c r="BJ63" s="19">
        <v>278.54891915271151</v>
      </c>
      <c r="BK63" s="19">
        <v>0</v>
      </c>
      <c r="BL63" s="19">
        <v>124.3876408567928</v>
      </c>
      <c r="BM63" s="19">
        <v>50.284365452746009</v>
      </c>
      <c r="BN63" s="19">
        <v>0</v>
      </c>
      <c r="BO63" s="19">
        <v>3.3081819376806583</v>
      </c>
      <c r="BP63" s="19">
        <v>0</v>
      </c>
      <c r="BQ63" s="19">
        <v>3.3081819376806583</v>
      </c>
      <c r="BR63" s="19">
        <v>67.48691152868544</v>
      </c>
      <c r="BS63" s="19">
        <v>0</v>
      </c>
      <c r="BT63" s="19">
        <v>14000.887596652083</v>
      </c>
      <c r="BU63" s="19">
        <v>464.54603290011818</v>
      </c>
      <c r="BV63" s="19">
        <v>0</v>
      </c>
      <c r="BW63" s="19">
        <v>0</v>
      </c>
      <c r="BX63" s="19">
        <v>188.56637044779751</v>
      </c>
      <c r="BY63" s="19">
        <v>0</v>
      </c>
      <c r="BZ63" s="19">
        <v>908</v>
      </c>
      <c r="CA63" s="19">
        <v>1561.1124033479161</v>
      </c>
      <c r="CB63" s="19">
        <v>15562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15562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1.0320503235064724</v>
      </c>
      <c r="E64" s="19">
        <v>10.664520009566878</v>
      </c>
      <c r="F64" s="19">
        <v>0</v>
      </c>
      <c r="G64" s="19">
        <v>0</v>
      </c>
      <c r="H64" s="19">
        <v>23.049123891644548</v>
      </c>
      <c r="I64" s="19">
        <v>20.296989695627278</v>
      </c>
      <c r="J64" s="19">
        <v>5.5042683920345183</v>
      </c>
      <c r="K64" s="19">
        <v>19.264939372120814</v>
      </c>
      <c r="L64" s="19">
        <v>7.5683690390474574</v>
      </c>
      <c r="M64" s="19">
        <v>76.37172393947894</v>
      </c>
      <c r="N64" s="19">
        <v>8.6004193625539358</v>
      </c>
      <c r="O64" s="19">
        <v>0</v>
      </c>
      <c r="P64" s="19">
        <v>18.232889048614336</v>
      </c>
      <c r="Q64" s="19">
        <v>18.232889048614336</v>
      </c>
      <c r="R64" s="19">
        <v>0.3440167745021574</v>
      </c>
      <c r="S64" s="19">
        <v>7.5683690390474574</v>
      </c>
      <c r="T64" s="19">
        <v>15.136738078094915</v>
      </c>
      <c r="U64" s="19">
        <v>0.3440167745021574</v>
      </c>
      <c r="V64" s="19">
        <v>10.320503235064717</v>
      </c>
      <c r="W64" s="19">
        <v>0.3440167745021574</v>
      </c>
      <c r="X64" s="19">
        <v>23.049123891644548</v>
      </c>
      <c r="Y64" s="19">
        <v>54.010633596838694</v>
      </c>
      <c r="Z64" s="19">
        <v>574.50801341860267</v>
      </c>
      <c r="AA64" s="19">
        <v>6.8803354900431462</v>
      </c>
      <c r="AB64" s="19">
        <v>12.728620656579819</v>
      </c>
      <c r="AC64" s="19">
        <v>25.457241313159638</v>
      </c>
      <c r="AD64" s="19">
        <v>7.2243522645453027</v>
      </c>
      <c r="AE64" s="19">
        <v>18.576905823116491</v>
      </c>
      <c r="AF64" s="19">
        <v>217.76261825986566</v>
      </c>
      <c r="AG64" s="19">
        <v>26.833308411168272</v>
      </c>
      <c r="AH64" s="19">
        <v>5.1602516175323583</v>
      </c>
      <c r="AI64" s="19">
        <v>15.136738078094915</v>
      </c>
      <c r="AJ64" s="19">
        <v>10.664520009566878</v>
      </c>
      <c r="AK64" s="19">
        <v>13.760670980086292</v>
      </c>
      <c r="AL64" s="19">
        <v>1.3760670980086296</v>
      </c>
      <c r="AM64" s="19">
        <v>2.7521341960172592</v>
      </c>
      <c r="AN64" s="19">
        <v>0</v>
      </c>
      <c r="AO64" s="19">
        <v>6.1923019410388322</v>
      </c>
      <c r="AP64" s="19">
        <v>21.673056793635912</v>
      </c>
      <c r="AQ64" s="19">
        <v>56.762767792855954</v>
      </c>
      <c r="AR64" s="19">
        <v>97.01273040960838</v>
      </c>
      <c r="AS64" s="19">
        <v>879.99490917651849</v>
      </c>
      <c r="AT64" s="19">
        <v>139.67081044787591</v>
      </c>
      <c r="AU64" s="19">
        <v>4.1282012940258896</v>
      </c>
      <c r="AV64" s="19">
        <v>0.3440167745021574</v>
      </c>
      <c r="AW64" s="19">
        <v>41.282012940258866</v>
      </c>
      <c r="AX64" s="19">
        <v>34.401677450215743</v>
      </c>
      <c r="AY64" s="19">
        <v>31.649543254198463</v>
      </c>
      <c r="AZ64" s="19">
        <v>5.5042683920345183</v>
      </c>
      <c r="BA64" s="19">
        <v>20.296989695627278</v>
      </c>
      <c r="BB64" s="19">
        <v>65.363187155409918</v>
      </c>
      <c r="BC64" s="19">
        <v>3.7841845195237287</v>
      </c>
      <c r="BD64" s="19">
        <v>9.2884529115582453</v>
      </c>
      <c r="BE64" s="19">
        <v>0</v>
      </c>
      <c r="BF64" s="19">
        <v>111.80545171320114</v>
      </c>
      <c r="BG64" s="19">
        <v>58.482851665366752</v>
      </c>
      <c r="BH64" s="19">
        <v>121.09390462475932</v>
      </c>
      <c r="BI64" s="19">
        <v>47.818331655799867</v>
      </c>
      <c r="BJ64" s="19">
        <v>780.91807811989702</v>
      </c>
      <c r="BK64" s="19">
        <v>0.68803354900431479</v>
      </c>
      <c r="BL64" s="19">
        <v>94.604612988093294</v>
      </c>
      <c r="BM64" s="19">
        <v>85.316160076535027</v>
      </c>
      <c r="BN64" s="19">
        <v>59.514901988873227</v>
      </c>
      <c r="BO64" s="19">
        <v>22.017073568138073</v>
      </c>
      <c r="BP64" s="19">
        <v>220.5147524558829</v>
      </c>
      <c r="BQ64" s="19">
        <v>81.875992331513473</v>
      </c>
      <c r="BR64" s="19">
        <v>514.30507788072509</v>
      </c>
      <c r="BS64" s="19">
        <v>0</v>
      </c>
      <c r="BT64" s="19">
        <v>4875.0617114700726</v>
      </c>
      <c r="BU64" s="19">
        <v>1942.903210686665</v>
      </c>
      <c r="BV64" s="19">
        <v>0</v>
      </c>
      <c r="BW64" s="19">
        <v>0</v>
      </c>
      <c r="BX64" s="19">
        <v>22048.035077843266</v>
      </c>
      <c r="BY64" s="19">
        <v>0</v>
      </c>
      <c r="BZ64" s="19">
        <v>-7</v>
      </c>
      <c r="CA64" s="19">
        <v>23983.938288529931</v>
      </c>
      <c r="CB64" s="19">
        <v>28859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28859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210.07775912090287</v>
      </c>
      <c r="E65" s="19">
        <v>1612.7507969435464</v>
      </c>
      <c r="F65" s="19">
        <v>8.8879051935766622</v>
      </c>
      <c r="G65" s="19">
        <v>0</v>
      </c>
      <c r="H65" s="19">
        <v>88.47505624514946</v>
      </c>
      <c r="I65" s="19">
        <v>0</v>
      </c>
      <c r="J65" s="19">
        <v>0</v>
      </c>
      <c r="K65" s="19">
        <v>0</v>
      </c>
      <c r="L65" s="19">
        <v>0</v>
      </c>
      <c r="M65" s="19">
        <v>127.25864254439307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1.2119870718513628</v>
      </c>
      <c r="Y65" s="19">
        <v>143.82246585969503</v>
      </c>
      <c r="Z65" s="19">
        <v>0</v>
      </c>
      <c r="AA65" s="19">
        <v>2230.8642035877406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132.10659083179848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8.4839095029595377</v>
      </c>
      <c r="BH65" s="19">
        <v>21.007775912090288</v>
      </c>
      <c r="BI65" s="19">
        <v>0</v>
      </c>
      <c r="BJ65" s="19">
        <v>0</v>
      </c>
      <c r="BK65" s="19">
        <v>0</v>
      </c>
      <c r="BL65" s="19">
        <v>490.85476409980186</v>
      </c>
      <c r="BM65" s="19">
        <v>322.38856111246241</v>
      </c>
      <c r="BN65" s="19">
        <v>90.899030388852196</v>
      </c>
      <c r="BO65" s="19">
        <v>1696.781900591908</v>
      </c>
      <c r="BP65" s="19">
        <v>3971.2776387662984</v>
      </c>
      <c r="BQ65" s="19">
        <v>3.635961215554087</v>
      </c>
      <c r="BR65" s="19">
        <v>361.98013879294029</v>
      </c>
      <c r="BS65" s="19">
        <v>0</v>
      </c>
      <c r="BT65" s="19">
        <v>11522.765087781525</v>
      </c>
      <c r="BU65" s="19">
        <v>2199.6644828306876</v>
      </c>
      <c r="BV65" s="19">
        <v>5367.2692660675502</v>
      </c>
      <c r="BW65" s="19">
        <v>0</v>
      </c>
      <c r="BX65" s="19">
        <v>28765.301163320237</v>
      </c>
      <c r="BY65" s="19">
        <v>0</v>
      </c>
      <c r="BZ65" s="19">
        <v>454</v>
      </c>
      <c r="CA65" s="19">
        <v>36786.234912218482</v>
      </c>
      <c r="CB65" s="19">
        <v>48309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48309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10.294791866636434</v>
      </c>
      <c r="H66" s="19">
        <v>41.179167466545735</v>
      </c>
      <c r="I66" s="19">
        <v>267.66458853254721</v>
      </c>
      <c r="J66" s="19">
        <v>47.470429162823564</v>
      </c>
      <c r="K66" s="19">
        <v>0</v>
      </c>
      <c r="L66" s="19">
        <v>0</v>
      </c>
      <c r="M66" s="19">
        <v>2.2877315259192073</v>
      </c>
      <c r="N66" s="19">
        <v>0</v>
      </c>
      <c r="O66" s="19">
        <v>0</v>
      </c>
      <c r="P66" s="19">
        <v>19.445717970313265</v>
      </c>
      <c r="Q66" s="19">
        <v>0</v>
      </c>
      <c r="R66" s="19">
        <v>288.25417226582016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2.2877315259192073</v>
      </c>
      <c r="Z66" s="19">
        <v>0</v>
      </c>
      <c r="AA66" s="19">
        <v>0.57193288147980181</v>
      </c>
      <c r="AB66" s="19">
        <v>1090.104072100502</v>
      </c>
      <c r="AC66" s="19">
        <v>46.326563399863971</v>
      </c>
      <c r="AD66" s="19">
        <v>133.83229426627361</v>
      </c>
      <c r="AE66" s="19">
        <v>10.866724748116237</v>
      </c>
      <c r="AF66" s="19">
        <v>4.0035301703586148</v>
      </c>
      <c r="AG66" s="19">
        <v>0</v>
      </c>
      <c r="AH66" s="19">
        <v>79.498670525692461</v>
      </c>
      <c r="AI66" s="19">
        <v>794.98670525692478</v>
      </c>
      <c r="AJ66" s="19">
        <v>5212.5962818069147</v>
      </c>
      <c r="AK66" s="19">
        <v>1110.1217229522956</v>
      </c>
      <c r="AL66" s="19">
        <v>498.72547265038742</v>
      </c>
      <c r="AM66" s="19">
        <v>23.449248140671884</v>
      </c>
      <c r="AN66" s="19">
        <v>329.43333973236588</v>
      </c>
      <c r="AO66" s="19">
        <v>0</v>
      </c>
      <c r="AP66" s="19">
        <v>8.5789932221970311</v>
      </c>
      <c r="AQ66" s="19">
        <v>26.308912548070886</v>
      </c>
      <c r="AR66" s="19">
        <v>408.36007737657849</v>
      </c>
      <c r="AS66" s="19">
        <v>165.28860274766276</v>
      </c>
      <c r="AT66" s="19">
        <v>3829.662574388753</v>
      </c>
      <c r="AU66" s="19">
        <v>0</v>
      </c>
      <c r="AV66" s="19">
        <v>557.06262656132697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2.2877315259192073</v>
      </c>
      <c r="BH66" s="19">
        <v>0</v>
      </c>
      <c r="BI66" s="19">
        <v>219.05029360676411</v>
      </c>
      <c r="BJ66" s="19">
        <v>0</v>
      </c>
      <c r="BK66" s="19">
        <v>0</v>
      </c>
      <c r="BL66" s="19">
        <v>1.1438657629596036</v>
      </c>
      <c r="BM66" s="19">
        <v>2.8596644073990101</v>
      </c>
      <c r="BN66" s="19">
        <v>0</v>
      </c>
      <c r="BO66" s="19">
        <v>6.863194577757624</v>
      </c>
      <c r="BP66" s="19">
        <v>4.0035301703586148</v>
      </c>
      <c r="BQ66" s="19">
        <v>0</v>
      </c>
      <c r="BR66" s="19">
        <v>10.866724748116237</v>
      </c>
      <c r="BS66" s="19">
        <v>0</v>
      </c>
      <c r="BT66" s="19">
        <v>15255.737680592239</v>
      </c>
      <c r="BU66" s="19">
        <v>3475.6889157831042</v>
      </c>
      <c r="BV66" s="19">
        <v>0</v>
      </c>
      <c r="BW66" s="19">
        <v>0</v>
      </c>
      <c r="BX66" s="19">
        <v>4214.5734036246595</v>
      </c>
      <c r="BY66" s="19">
        <v>0</v>
      </c>
      <c r="BZ66" s="19">
        <v>884</v>
      </c>
      <c r="CA66" s="19">
        <v>8574.2623194077642</v>
      </c>
      <c r="CB66" s="19">
        <v>23830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23830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404.89872932704509</v>
      </c>
      <c r="E67" s="19">
        <v>133.05859302973568</v>
      </c>
      <c r="F67" s="19">
        <v>30.760857528379759</v>
      </c>
      <c r="G67" s="19">
        <v>119.46658621487018</v>
      </c>
      <c r="H67" s="19">
        <v>68.675402854057126</v>
      </c>
      <c r="I67" s="19">
        <v>0</v>
      </c>
      <c r="J67" s="19">
        <v>0</v>
      </c>
      <c r="K67" s="19">
        <v>1718.3158089108874</v>
      </c>
      <c r="L67" s="19">
        <v>145.93523106487137</v>
      </c>
      <c r="M67" s="19">
        <v>5057.6572726894146</v>
      </c>
      <c r="N67" s="19">
        <v>2101.0381060663099</v>
      </c>
      <c r="O67" s="19">
        <v>0</v>
      </c>
      <c r="P67" s="19">
        <v>62.952452616219027</v>
      </c>
      <c r="Q67" s="19">
        <v>64.383190175678564</v>
      </c>
      <c r="R67" s="19">
        <v>256.81739192298443</v>
      </c>
      <c r="S67" s="19">
        <v>135.92006814865471</v>
      </c>
      <c r="T67" s="19">
        <v>510.05793994731999</v>
      </c>
      <c r="U67" s="19">
        <v>851.28884787841616</v>
      </c>
      <c r="V67" s="19">
        <v>48.645077021623784</v>
      </c>
      <c r="W67" s="19">
        <v>16.453481933784524</v>
      </c>
      <c r="X67" s="19">
        <v>950.00973948112346</v>
      </c>
      <c r="Y67" s="19">
        <v>480.01245119867013</v>
      </c>
      <c r="Z67" s="19">
        <v>1170.3433236378899</v>
      </c>
      <c r="AA67" s="19">
        <v>297.59341236758092</v>
      </c>
      <c r="AB67" s="19">
        <v>10420.06164554371</v>
      </c>
      <c r="AC67" s="19">
        <v>1639.6252431406137</v>
      </c>
      <c r="AD67" s="19">
        <v>184.56514517027853</v>
      </c>
      <c r="AE67" s="19">
        <v>0</v>
      </c>
      <c r="AF67" s="19">
        <v>595.90219351489134</v>
      </c>
      <c r="AG67" s="19">
        <v>1010.8160857581533</v>
      </c>
      <c r="AH67" s="19">
        <v>1644.632824598722</v>
      </c>
      <c r="AI67" s="19">
        <v>975.76301555139514</v>
      </c>
      <c r="AJ67" s="19">
        <v>2201.1897352284764</v>
      </c>
      <c r="AK67" s="19">
        <v>2050.9622914852271</v>
      </c>
      <c r="AL67" s="19">
        <v>178.12682615271066</v>
      </c>
      <c r="AM67" s="19">
        <v>1911.4653794379228</v>
      </c>
      <c r="AN67" s="19">
        <v>485.73540143650825</v>
      </c>
      <c r="AO67" s="19">
        <v>119.46658621487018</v>
      </c>
      <c r="AP67" s="19">
        <v>208.17231490136061</v>
      </c>
      <c r="AQ67" s="19">
        <v>9484.35928165718</v>
      </c>
      <c r="AR67" s="19">
        <v>797.63618939868422</v>
      </c>
      <c r="AS67" s="19">
        <v>3461.6695251123165</v>
      </c>
      <c r="AT67" s="19">
        <v>43.637495563515465</v>
      </c>
      <c r="AU67" s="19">
        <v>0</v>
      </c>
      <c r="AV67" s="19">
        <v>5.0075814581083318</v>
      </c>
      <c r="AW67" s="19">
        <v>73.682984312165445</v>
      </c>
      <c r="AX67" s="19">
        <v>6.4383190175678546</v>
      </c>
      <c r="AY67" s="19">
        <v>332.64648257433919</v>
      </c>
      <c r="AZ67" s="19">
        <v>0</v>
      </c>
      <c r="BA67" s="19">
        <v>0</v>
      </c>
      <c r="BB67" s="19">
        <v>0</v>
      </c>
      <c r="BC67" s="19">
        <v>2.1461063391892852</v>
      </c>
      <c r="BD67" s="19">
        <v>22.891800951352373</v>
      </c>
      <c r="BE67" s="19">
        <v>65.813927735138094</v>
      </c>
      <c r="BF67" s="19">
        <v>336.93869525271771</v>
      </c>
      <c r="BG67" s="19">
        <v>7.8690565770273784</v>
      </c>
      <c r="BH67" s="19">
        <v>0</v>
      </c>
      <c r="BI67" s="19">
        <v>0</v>
      </c>
      <c r="BJ67" s="19">
        <v>424.21368637974859</v>
      </c>
      <c r="BK67" s="19">
        <v>0</v>
      </c>
      <c r="BL67" s="19">
        <v>122.32806133378926</v>
      </c>
      <c r="BM67" s="19">
        <v>155.95039398108804</v>
      </c>
      <c r="BN67" s="19">
        <v>0</v>
      </c>
      <c r="BO67" s="19">
        <v>349.09996450812372</v>
      </c>
      <c r="BP67" s="19">
        <v>266.11718605947135</v>
      </c>
      <c r="BQ67" s="19">
        <v>0</v>
      </c>
      <c r="BR67" s="19">
        <v>71.5368779729762</v>
      </c>
      <c r="BS67" s="19">
        <v>0</v>
      </c>
      <c r="BT67" s="19">
        <v>54280.752268334858</v>
      </c>
      <c r="BU67" s="19">
        <v>1858.0287779932992</v>
      </c>
      <c r="BV67" s="19">
        <v>0</v>
      </c>
      <c r="BW67" s="19">
        <v>0</v>
      </c>
      <c r="BX67" s="19">
        <v>5051.2189536718479</v>
      </c>
      <c r="BY67" s="19">
        <v>0</v>
      </c>
      <c r="BZ67" s="19">
        <v>-1109</v>
      </c>
      <c r="CA67" s="19">
        <v>5800.2477316651466</v>
      </c>
      <c r="CB67" s="19">
        <v>60081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60081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39.973378510071392</v>
      </c>
      <c r="E68" s="19">
        <v>96.858571005172976</v>
      </c>
      <c r="F68" s="19">
        <v>6.1497505400109826</v>
      </c>
      <c r="G68" s="19">
        <v>0</v>
      </c>
      <c r="H68" s="19">
        <v>75.334444115134545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5248.0433670818711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421.25791199075229</v>
      </c>
      <c r="AP68" s="19">
        <v>92.246258100164738</v>
      </c>
      <c r="AQ68" s="19">
        <v>9242.3063428190053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721.05825081628768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54.57903604259748</v>
      </c>
      <c r="BM68" s="19">
        <v>13.836938715024711</v>
      </c>
      <c r="BN68" s="19">
        <v>0</v>
      </c>
      <c r="BO68" s="19">
        <v>1.5374376350027457</v>
      </c>
      <c r="BP68" s="19">
        <v>0</v>
      </c>
      <c r="BQ68" s="19">
        <v>0</v>
      </c>
      <c r="BR68" s="19">
        <v>0</v>
      </c>
      <c r="BS68" s="19">
        <v>0</v>
      </c>
      <c r="BT68" s="19">
        <v>16013.181687371094</v>
      </c>
      <c r="BU68" s="19">
        <v>15.818312628903065</v>
      </c>
      <c r="BV68" s="19">
        <v>0</v>
      </c>
      <c r="BW68" s="19">
        <v>0</v>
      </c>
      <c r="BX68" s="19">
        <v>0</v>
      </c>
      <c r="BY68" s="19">
        <v>0</v>
      </c>
      <c r="BZ68" s="19">
        <v>198</v>
      </c>
      <c r="CA68" s="19">
        <v>213.81831262890307</v>
      </c>
      <c r="CB68" s="19">
        <v>16227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16227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63.611737894729153</v>
      </c>
      <c r="E69" s="19">
        <v>120.40793244359449</v>
      </c>
      <c r="F69" s="19">
        <v>8.330108533833581</v>
      </c>
      <c r="G69" s="19">
        <v>0</v>
      </c>
      <c r="H69" s="19">
        <v>32.563151541349448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11.359238909773063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697.4572690600661</v>
      </c>
      <c r="AP69" s="19">
        <v>471.78705605257466</v>
      </c>
      <c r="AQ69" s="19">
        <v>20781.348944132827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5.3009781578940958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670.19509567661066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36.349564511273812</v>
      </c>
      <c r="BM69" s="19">
        <v>6.8155433458638361</v>
      </c>
      <c r="BN69" s="19">
        <v>0</v>
      </c>
      <c r="BO69" s="19">
        <v>2.2718477819546132</v>
      </c>
      <c r="BP69" s="19">
        <v>0</v>
      </c>
      <c r="BQ69" s="19">
        <v>0</v>
      </c>
      <c r="BR69" s="19">
        <v>116.62151947367012</v>
      </c>
      <c r="BS69" s="19">
        <v>0</v>
      </c>
      <c r="BT69" s="19">
        <v>23024.419987516012</v>
      </c>
      <c r="BU69" s="19">
        <v>30.580012483984362</v>
      </c>
      <c r="BV69" s="19">
        <v>0</v>
      </c>
      <c r="BW69" s="19">
        <v>0</v>
      </c>
      <c r="BX69" s="19">
        <v>0</v>
      </c>
      <c r="BY69" s="19">
        <v>0</v>
      </c>
      <c r="BZ69" s="19">
        <v>380</v>
      </c>
      <c r="CA69" s="19">
        <v>410.58001248398438</v>
      </c>
      <c r="CB69" s="19">
        <v>23435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23435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1921.766741131958</v>
      </c>
      <c r="E70" s="19">
        <v>1246.681492681721</v>
      </c>
      <c r="F70" s="19">
        <v>35.499135168060604</v>
      </c>
      <c r="G70" s="19">
        <v>36.70249568223214</v>
      </c>
      <c r="H70" s="19">
        <v>20.457128740916275</v>
      </c>
      <c r="I70" s="19">
        <v>1.2033605141715453</v>
      </c>
      <c r="J70" s="19">
        <v>6.6184828279434988</v>
      </c>
      <c r="K70" s="19">
        <v>0.60168025708577266</v>
      </c>
      <c r="L70" s="19">
        <v>108.30244627543908</v>
      </c>
      <c r="M70" s="19">
        <v>973.51865596478035</v>
      </c>
      <c r="N70" s="19">
        <v>1022.2547567887281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114.92092910338259</v>
      </c>
      <c r="U70" s="19">
        <v>0</v>
      </c>
      <c r="V70" s="19">
        <v>0</v>
      </c>
      <c r="W70" s="19">
        <v>0</v>
      </c>
      <c r="X70" s="19">
        <v>299.03508777162915</v>
      </c>
      <c r="Y70" s="19">
        <v>111.31084756086797</v>
      </c>
      <c r="Z70" s="19">
        <v>200.96120586664816</v>
      </c>
      <c r="AA70" s="19">
        <v>34.295774653889048</v>
      </c>
      <c r="AB70" s="19">
        <v>311.06869291334453</v>
      </c>
      <c r="AC70" s="19">
        <v>2212.9799855614729</v>
      </c>
      <c r="AD70" s="19">
        <v>199.15616509539083</v>
      </c>
      <c r="AE70" s="19">
        <v>3.6100815425146364</v>
      </c>
      <c r="AF70" s="19">
        <v>116.72596987463986</v>
      </c>
      <c r="AG70" s="19">
        <v>0.60168025708577266</v>
      </c>
      <c r="AH70" s="19">
        <v>209.9864097229347</v>
      </c>
      <c r="AI70" s="19">
        <v>230.44353846385096</v>
      </c>
      <c r="AJ70" s="19">
        <v>1548.1233014816933</v>
      </c>
      <c r="AK70" s="19">
        <v>69.794909821949645</v>
      </c>
      <c r="AL70" s="19">
        <v>104.69236473292449</v>
      </c>
      <c r="AM70" s="19">
        <v>338.74598473929012</v>
      </c>
      <c r="AN70" s="19">
        <v>131.76797630178424</v>
      </c>
      <c r="AO70" s="19">
        <v>84.83691624909396</v>
      </c>
      <c r="AP70" s="19">
        <v>36.70249568223214</v>
      </c>
      <c r="AQ70" s="19">
        <v>18589.513222922036</v>
      </c>
      <c r="AR70" s="19">
        <v>132.97133681595577</v>
      </c>
      <c r="AS70" s="19">
        <v>2.4067210283430907</v>
      </c>
      <c r="AT70" s="19">
        <v>0</v>
      </c>
      <c r="AU70" s="19">
        <v>0</v>
      </c>
      <c r="AV70" s="19">
        <v>0</v>
      </c>
      <c r="AW70" s="19">
        <v>0</v>
      </c>
      <c r="AX70" s="19">
        <v>123.34445270258344</v>
      </c>
      <c r="AY70" s="19">
        <v>388.08376582032344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710.58438361829758</v>
      </c>
      <c r="BF70" s="19">
        <v>0</v>
      </c>
      <c r="BG70" s="19">
        <v>2.4067210283430907</v>
      </c>
      <c r="BH70" s="19">
        <v>0</v>
      </c>
      <c r="BI70" s="19">
        <v>0</v>
      </c>
      <c r="BJ70" s="19">
        <v>53.54954288063378</v>
      </c>
      <c r="BK70" s="19">
        <v>0</v>
      </c>
      <c r="BL70" s="19">
        <v>189.52928098201838</v>
      </c>
      <c r="BM70" s="19">
        <v>93.862120105380527</v>
      </c>
      <c r="BN70" s="19">
        <v>0</v>
      </c>
      <c r="BO70" s="19">
        <v>80.023474192407775</v>
      </c>
      <c r="BP70" s="19">
        <v>42.117617996004086</v>
      </c>
      <c r="BQ70" s="19">
        <v>0.60168025708577266</v>
      </c>
      <c r="BR70" s="19">
        <v>38.50753645348945</v>
      </c>
      <c r="BS70" s="19">
        <v>0</v>
      </c>
      <c r="BT70" s="19">
        <v>32180.868550232557</v>
      </c>
      <c r="BU70" s="19">
        <v>3173.6822278179047</v>
      </c>
      <c r="BV70" s="19">
        <v>0</v>
      </c>
      <c r="BW70" s="19">
        <v>0</v>
      </c>
      <c r="BX70" s="19">
        <v>1736.4492219495401</v>
      </c>
      <c r="BY70" s="19">
        <v>0</v>
      </c>
      <c r="BZ70" s="19">
        <v>1523</v>
      </c>
      <c r="CA70" s="19">
        <v>6433.1314497674457</v>
      </c>
      <c r="CB70" s="19">
        <v>38614</v>
      </c>
      <c r="CD70" s="19">
        <f t="shared" ref="CD70:CD151" si="8">SUM(D70:BS70)-BT70</f>
        <v>0</v>
      </c>
      <c r="CE70" s="19">
        <f t="shared" ref="CE70:CE156" si="9">SUM(BU70:BZ70)-CA70</f>
        <v>0</v>
      </c>
      <c r="CF70" s="19">
        <f t="shared" ref="CF70:CF156" si="10">BT70+CA70-CB70</f>
        <v>0</v>
      </c>
      <c r="CH70" s="33">
        <v>38614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30.304044724370272</v>
      </c>
      <c r="AD71" s="19">
        <v>3462.2371097593032</v>
      </c>
      <c r="AE71" s="19">
        <v>723.92995730440089</v>
      </c>
      <c r="AF71" s="19">
        <v>0</v>
      </c>
      <c r="AG71" s="19">
        <v>0</v>
      </c>
      <c r="AH71" s="19">
        <v>0</v>
      </c>
      <c r="AI71" s="19">
        <v>7.5760111810925679</v>
      </c>
      <c r="AJ71" s="19">
        <v>19.36091746279212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3.3671160804855851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4246.7751565124445</v>
      </c>
      <c r="BU71" s="19">
        <v>7805.2248434875555</v>
      </c>
      <c r="BV71" s="19">
        <v>0</v>
      </c>
      <c r="BW71" s="19">
        <v>0</v>
      </c>
      <c r="BX71" s="19">
        <v>0</v>
      </c>
      <c r="BY71" s="19">
        <v>0</v>
      </c>
      <c r="BZ71" s="19">
        <v>-742</v>
      </c>
      <c r="CA71" s="19">
        <v>7063.2248434875555</v>
      </c>
      <c r="CB71" s="19">
        <v>11310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11310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115.0523484673041</v>
      </c>
      <c r="E72" s="19">
        <v>216.44223055411581</v>
      </c>
      <c r="F72" s="19">
        <v>9.3480033129684568</v>
      </c>
      <c r="G72" s="19">
        <v>74.784026503747654</v>
      </c>
      <c r="H72" s="19">
        <v>1750.2338510588638</v>
      </c>
      <c r="I72" s="19">
        <v>0</v>
      </c>
      <c r="J72" s="19">
        <v>50.335402454445543</v>
      </c>
      <c r="K72" s="19">
        <v>116.49050282314541</v>
      </c>
      <c r="L72" s="19">
        <v>0</v>
      </c>
      <c r="M72" s="19">
        <v>27.324932760984723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99.951727730970418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0.71907717792065062</v>
      </c>
      <c r="AB72" s="19">
        <v>627.75437632472801</v>
      </c>
      <c r="AC72" s="19">
        <v>606.90113816502901</v>
      </c>
      <c r="AD72" s="19">
        <v>5673.5189337939328</v>
      </c>
      <c r="AE72" s="19">
        <v>82.693875460874821</v>
      </c>
      <c r="AF72" s="19">
        <v>14560.593775715251</v>
      </c>
      <c r="AG72" s="19">
        <v>35.953858896032521</v>
      </c>
      <c r="AH72" s="19">
        <v>2311.8331270148915</v>
      </c>
      <c r="AI72" s="19">
        <v>7026.1031054626774</v>
      </c>
      <c r="AJ72" s="19">
        <v>5566.3764342837567</v>
      </c>
      <c r="AK72" s="19">
        <v>6273.9483773576767</v>
      </c>
      <c r="AL72" s="19">
        <v>860.73538197101857</v>
      </c>
      <c r="AM72" s="19">
        <v>960.68710970198936</v>
      </c>
      <c r="AN72" s="19">
        <v>675.2134700674909</v>
      </c>
      <c r="AO72" s="19">
        <v>145.25358993997145</v>
      </c>
      <c r="AP72" s="19">
        <v>60.402482945334654</v>
      </c>
      <c r="AQ72" s="19">
        <v>15465.911942717348</v>
      </c>
      <c r="AR72" s="19">
        <v>0</v>
      </c>
      <c r="AS72" s="19">
        <v>723.39164098817446</v>
      </c>
      <c r="AT72" s="19">
        <v>20.134160981778219</v>
      </c>
      <c r="AU72" s="19">
        <v>0</v>
      </c>
      <c r="AV72" s="19">
        <v>0</v>
      </c>
      <c r="AW72" s="19">
        <v>3.5953858896032531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10.06708049088911</v>
      </c>
      <c r="BD72" s="19">
        <v>0</v>
      </c>
      <c r="BE72" s="19">
        <v>0</v>
      </c>
      <c r="BF72" s="19">
        <v>0</v>
      </c>
      <c r="BG72" s="19">
        <v>23.01046969346082</v>
      </c>
      <c r="BH72" s="19">
        <v>0</v>
      </c>
      <c r="BI72" s="19">
        <v>170.42129116719417</v>
      </c>
      <c r="BJ72" s="19">
        <v>0</v>
      </c>
      <c r="BK72" s="19">
        <v>0</v>
      </c>
      <c r="BL72" s="19">
        <v>107.86157668809761</v>
      </c>
      <c r="BM72" s="19">
        <v>28.763087116826025</v>
      </c>
      <c r="BN72" s="19">
        <v>0</v>
      </c>
      <c r="BO72" s="19">
        <v>3.5953858896032531</v>
      </c>
      <c r="BP72" s="19">
        <v>0</v>
      </c>
      <c r="BQ72" s="19">
        <v>0</v>
      </c>
      <c r="BR72" s="19">
        <v>0</v>
      </c>
      <c r="BS72" s="19">
        <v>0</v>
      </c>
      <c r="BT72" s="19">
        <v>64485.403161568116</v>
      </c>
      <c r="BU72" s="19">
        <v>13891.729054380463</v>
      </c>
      <c r="BV72" s="19">
        <v>0</v>
      </c>
      <c r="BW72" s="19">
        <v>0</v>
      </c>
      <c r="BX72" s="19">
        <v>171.85944552303553</v>
      </c>
      <c r="BY72" s="19">
        <v>87.00833852839871</v>
      </c>
      <c r="BZ72" s="19">
        <v>2364</v>
      </c>
      <c r="CA72" s="19">
        <v>16514.596838431902</v>
      </c>
      <c r="CB72" s="19">
        <v>81000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81000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2.7101313033637422</v>
      </c>
      <c r="K73" s="19">
        <v>144.17898533895107</v>
      </c>
      <c r="L73" s="19">
        <v>0</v>
      </c>
      <c r="M73" s="19">
        <v>245.53789608475509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121.41388239069566</v>
      </c>
      <c r="U73" s="19">
        <v>170.19624585124302</v>
      </c>
      <c r="V73" s="19">
        <v>0</v>
      </c>
      <c r="W73" s="19">
        <v>0</v>
      </c>
      <c r="X73" s="19">
        <v>13.550656516818711</v>
      </c>
      <c r="Y73" s="19">
        <v>108.40525213454968</v>
      </c>
      <c r="Z73" s="19">
        <v>0</v>
      </c>
      <c r="AA73" s="19">
        <v>3.7941838247092394</v>
      </c>
      <c r="AB73" s="19">
        <v>42.278048332474384</v>
      </c>
      <c r="AC73" s="19">
        <v>57.454783631311329</v>
      </c>
      <c r="AD73" s="19">
        <v>684.57916722968127</v>
      </c>
      <c r="AE73" s="19">
        <v>4893.955107614247</v>
      </c>
      <c r="AF73" s="19">
        <v>1300.8630256145964</v>
      </c>
      <c r="AG73" s="19">
        <v>120.87185613002291</v>
      </c>
      <c r="AH73" s="19">
        <v>4665.2200256103451</v>
      </c>
      <c r="AI73" s="19">
        <v>880.25064733254362</v>
      </c>
      <c r="AJ73" s="19">
        <v>388.09080264168801</v>
      </c>
      <c r="AK73" s="19">
        <v>2008.749322053206</v>
      </c>
      <c r="AL73" s="19">
        <v>517.09305268180196</v>
      </c>
      <c r="AM73" s="19">
        <v>1496.5345057174586</v>
      </c>
      <c r="AN73" s="19">
        <v>228.73508200389983</v>
      </c>
      <c r="AO73" s="19">
        <v>5.9622888674002343</v>
      </c>
      <c r="AP73" s="19">
        <v>55.28667858862034</v>
      </c>
      <c r="AQ73" s="19">
        <v>2401.7183610409488</v>
      </c>
      <c r="AR73" s="19">
        <v>0</v>
      </c>
      <c r="AS73" s="19">
        <v>12.466603995473212</v>
      </c>
      <c r="AT73" s="19">
        <v>6.5043151280729825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39.567917029110639</v>
      </c>
      <c r="BF73" s="19">
        <v>0</v>
      </c>
      <c r="BG73" s="19">
        <v>0.54202626067274851</v>
      </c>
      <c r="BH73" s="19">
        <v>0</v>
      </c>
      <c r="BI73" s="19">
        <v>0</v>
      </c>
      <c r="BJ73" s="19">
        <v>0</v>
      </c>
      <c r="BK73" s="19">
        <v>0</v>
      </c>
      <c r="BL73" s="19">
        <v>8.6724201707639761</v>
      </c>
      <c r="BM73" s="19">
        <v>1.6260787820182456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20626.809349901439</v>
      </c>
      <c r="BU73" s="19">
        <v>13043.716355914839</v>
      </c>
      <c r="BV73" s="19">
        <v>0</v>
      </c>
      <c r="BW73" s="19">
        <v>0</v>
      </c>
      <c r="BX73" s="19">
        <v>212.4742941837174</v>
      </c>
      <c r="BY73" s="19">
        <v>0</v>
      </c>
      <c r="BZ73" s="19">
        <v>927</v>
      </c>
      <c r="CA73" s="19">
        <v>14183.190650098557</v>
      </c>
      <c r="CB73" s="19">
        <v>34810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34810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63.757831201883235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0.72452080911230965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102.15743408483566</v>
      </c>
      <c r="AE74" s="19">
        <v>333.27957219166234</v>
      </c>
      <c r="AF74" s="19">
        <v>0</v>
      </c>
      <c r="AG74" s="19">
        <v>0</v>
      </c>
      <c r="AH74" s="19">
        <v>943.32609346422703</v>
      </c>
      <c r="AI74" s="19">
        <v>733.93957963076957</v>
      </c>
      <c r="AJ74" s="19">
        <v>0</v>
      </c>
      <c r="AK74" s="19">
        <v>1935.1950811389793</v>
      </c>
      <c r="AL74" s="19">
        <v>18.837541036920051</v>
      </c>
      <c r="AM74" s="19">
        <v>0</v>
      </c>
      <c r="AN74" s="19">
        <v>934.63184375487936</v>
      </c>
      <c r="AO74" s="19">
        <v>0</v>
      </c>
      <c r="AP74" s="19">
        <v>0</v>
      </c>
      <c r="AQ74" s="19">
        <v>310.81942710918082</v>
      </c>
      <c r="AR74" s="19">
        <v>416.59946523957802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5793.2683896620274</v>
      </c>
      <c r="BU74" s="19">
        <v>40.731610337972164</v>
      </c>
      <c r="BV74" s="19">
        <v>0</v>
      </c>
      <c r="BW74" s="19">
        <v>0</v>
      </c>
      <c r="BX74" s="19">
        <v>0</v>
      </c>
      <c r="BY74" s="19">
        <v>0</v>
      </c>
      <c r="BZ74" s="19">
        <v>-376</v>
      </c>
      <c r="CA74" s="19">
        <v>-335.2683896620278</v>
      </c>
      <c r="CB74" s="19">
        <v>5458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5458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262.7586406751617</v>
      </c>
      <c r="E75" s="19">
        <v>420.41382508025856</v>
      </c>
      <c r="F75" s="19">
        <v>37.055705736240768</v>
      </c>
      <c r="G75" s="19">
        <v>43.793106779193621</v>
      </c>
      <c r="H75" s="19">
        <v>716.85947097018459</v>
      </c>
      <c r="I75" s="19">
        <v>386.72681986549446</v>
      </c>
      <c r="J75" s="19">
        <v>165.06632555234515</v>
      </c>
      <c r="K75" s="19">
        <v>1426.3078007931213</v>
      </c>
      <c r="L75" s="19">
        <v>77.480111993957934</v>
      </c>
      <c r="M75" s="19">
        <v>1534.7799575846627</v>
      </c>
      <c r="N75" s="19">
        <v>2448.3715390090706</v>
      </c>
      <c r="O75" s="19">
        <v>20.212203128858594</v>
      </c>
      <c r="P75" s="19">
        <v>59.289129177985195</v>
      </c>
      <c r="Q75" s="19">
        <v>67.374010429528653</v>
      </c>
      <c r="R75" s="19">
        <v>46.488067196374764</v>
      </c>
      <c r="S75" s="19">
        <v>289.03450474267794</v>
      </c>
      <c r="T75" s="19">
        <v>85.564993245501341</v>
      </c>
      <c r="U75" s="19">
        <v>18.864722920268022</v>
      </c>
      <c r="V75" s="19">
        <v>152.93900367503002</v>
      </c>
      <c r="W75" s="19">
        <v>28.970824484697317</v>
      </c>
      <c r="X75" s="19">
        <v>318.00532922737523</v>
      </c>
      <c r="Y75" s="19">
        <v>581.43771000683216</v>
      </c>
      <c r="Z75" s="19">
        <v>607.71357407434834</v>
      </c>
      <c r="AA75" s="19">
        <v>98.366055227111815</v>
      </c>
      <c r="AB75" s="19">
        <v>119.25199846026572</v>
      </c>
      <c r="AC75" s="19">
        <v>155.63396409221116</v>
      </c>
      <c r="AD75" s="19">
        <v>1404.0743773513766</v>
      </c>
      <c r="AE75" s="19">
        <v>136.09550106764786</v>
      </c>
      <c r="AF75" s="19">
        <v>6911.8997299653447</v>
      </c>
      <c r="AG75" s="19">
        <v>752.56769649783485</v>
      </c>
      <c r="AH75" s="19">
        <v>1811.0134003457301</v>
      </c>
      <c r="AI75" s="19">
        <v>4758.6263566376074</v>
      </c>
      <c r="AJ75" s="19">
        <v>3464.3716162863625</v>
      </c>
      <c r="AK75" s="19">
        <v>1831.2256034745881</v>
      </c>
      <c r="AL75" s="19">
        <v>1845.374145664789</v>
      </c>
      <c r="AM75" s="19">
        <v>1105.6075111485648</v>
      </c>
      <c r="AN75" s="19">
        <v>2166.074435309346</v>
      </c>
      <c r="AO75" s="19">
        <v>1691.0876617811684</v>
      </c>
      <c r="AP75" s="19">
        <v>360.45095579797817</v>
      </c>
      <c r="AQ75" s="19">
        <v>20900.091775344077</v>
      </c>
      <c r="AR75" s="19">
        <v>226.37667504321627</v>
      </c>
      <c r="AS75" s="19">
        <v>902.81173975568402</v>
      </c>
      <c r="AT75" s="19">
        <v>60.636609386575763</v>
      </c>
      <c r="AU75" s="19">
        <v>0.67374010429528641</v>
      </c>
      <c r="AV75" s="19">
        <v>0</v>
      </c>
      <c r="AW75" s="19">
        <v>3.3687005214764332</v>
      </c>
      <c r="AX75" s="19">
        <v>103.08223595717881</v>
      </c>
      <c r="AY75" s="19">
        <v>1397.3369763084243</v>
      </c>
      <c r="AZ75" s="19">
        <v>0</v>
      </c>
      <c r="BA75" s="19">
        <v>8.0848812515434396</v>
      </c>
      <c r="BB75" s="19">
        <v>16.169762503086879</v>
      </c>
      <c r="BC75" s="19">
        <v>2.0212203128858599</v>
      </c>
      <c r="BD75" s="19">
        <v>0</v>
      </c>
      <c r="BE75" s="19">
        <v>343.60745319059612</v>
      </c>
      <c r="BF75" s="19">
        <v>0</v>
      </c>
      <c r="BG75" s="19">
        <v>21.559683337449165</v>
      </c>
      <c r="BH75" s="19">
        <v>0</v>
      </c>
      <c r="BI75" s="19">
        <v>0</v>
      </c>
      <c r="BJ75" s="19">
        <v>172.47746669959332</v>
      </c>
      <c r="BK75" s="19">
        <v>58.615389073689911</v>
      </c>
      <c r="BL75" s="19">
        <v>822.63666734454466</v>
      </c>
      <c r="BM75" s="19">
        <v>72.090191159595634</v>
      </c>
      <c r="BN75" s="19">
        <v>0</v>
      </c>
      <c r="BO75" s="19">
        <v>124.64191929462797</v>
      </c>
      <c r="BP75" s="19">
        <v>0</v>
      </c>
      <c r="BQ75" s="19">
        <v>0</v>
      </c>
      <c r="BR75" s="19">
        <v>68.721490638119192</v>
      </c>
      <c r="BS75" s="19">
        <v>0</v>
      </c>
      <c r="BT75" s="19">
        <v>63712.232962683745</v>
      </c>
      <c r="BU75" s="19">
        <v>4591.0414910731806</v>
      </c>
      <c r="BV75" s="19">
        <v>0</v>
      </c>
      <c r="BW75" s="19">
        <v>0</v>
      </c>
      <c r="BX75" s="19">
        <v>11317.486271952223</v>
      </c>
      <c r="BY75" s="19">
        <v>7198.2392742908396</v>
      </c>
      <c r="BZ75" s="19">
        <v>3007</v>
      </c>
      <c r="CA75" s="19">
        <v>26113.767037316244</v>
      </c>
      <c r="CB75" s="19">
        <v>89826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89826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66.1689295070681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3522.5591434753342</v>
      </c>
      <c r="AH76" s="19">
        <v>149.40028737759411</v>
      </c>
      <c r="AI76" s="19">
        <v>24.345172177128841</v>
      </c>
      <c r="AJ76" s="19">
        <v>9.1554493657578533</v>
      </c>
      <c r="AK76" s="19">
        <v>78.653633187647017</v>
      </c>
      <c r="AL76" s="19">
        <v>1.4565487627342026</v>
      </c>
      <c r="AM76" s="19">
        <v>9.1554493657578533</v>
      </c>
      <c r="AN76" s="19">
        <v>111.11386275715218</v>
      </c>
      <c r="AO76" s="19">
        <v>36.413719068355107</v>
      </c>
      <c r="AP76" s="19">
        <v>0</v>
      </c>
      <c r="AQ76" s="19">
        <v>0</v>
      </c>
      <c r="AR76" s="19">
        <v>0</v>
      </c>
      <c r="AS76" s="19">
        <v>8.3231357870525926</v>
      </c>
      <c r="AT76" s="19">
        <v>0</v>
      </c>
      <c r="AU76" s="19">
        <v>0</v>
      </c>
      <c r="AV76" s="19">
        <v>0</v>
      </c>
      <c r="AW76" s="19">
        <v>45.153011644760355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99.045315865925858</v>
      </c>
      <c r="BD76" s="19">
        <v>0</v>
      </c>
      <c r="BE76" s="19">
        <v>0</v>
      </c>
      <c r="BF76" s="19">
        <v>0</v>
      </c>
      <c r="BG76" s="19">
        <v>1.8727055520868332</v>
      </c>
      <c r="BH76" s="19">
        <v>0</v>
      </c>
      <c r="BI76" s="19">
        <v>0</v>
      </c>
      <c r="BJ76" s="19">
        <v>0</v>
      </c>
      <c r="BK76" s="19">
        <v>0</v>
      </c>
      <c r="BL76" s="19">
        <v>15.605879600723618</v>
      </c>
      <c r="BM76" s="19">
        <v>7.2827438136710212</v>
      </c>
      <c r="BN76" s="19">
        <v>0</v>
      </c>
      <c r="BO76" s="19">
        <v>0.62423518402894473</v>
      </c>
      <c r="BP76" s="19">
        <v>0.208078394676315</v>
      </c>
      <c r="BQ76" s="19">
        <v>3.3292543148210401</v>
      </c>
      <c r="BR76" s="19">
        <v>34.541013516268265</v>
      </c>
      <c r="BS76" s="19">
        <v>0</v>
      </c>
      <c r="BT76" s="19">
        <v>4224.4075687185441</v>
      </c>
      <c r="BU76" s="19">
        <v>328.59243128145567</v>
      </c>
      <c r="BV76" s="19">
        <v>0</v>
      </c>
      <c r="BW76" s="19">
        <v>0</v>
      </c>
      <c r="BX76" s="19">
        <v>0</v>
      </c>
      <c r="BY76" s="19">
        <v>0</v>
      </c>
      <c r="BZ76" s="19">
        <v>-710</v>
      </c>
      <c r="CA76" s="19">
        <v>-381.40756871854433</v>
      </c>
      <c r="CB76" s="19">
        <v>3843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3843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0.38335286000473501</v>
      </c>
      <c r="E77" s="19">
        <v>0</v>
      </c>
      <c r="F77" s="19">
        <v>0</v>
      </c>
      <c r="G77" s="19">
        <v>0</v>
      </c>
      <c r="H77" s="19">
        <v>20.317701580250976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1915.2308885836574</v>
      </c>
      <c r="AH77" s="19">
        <v>0</v>
      </c>
      <c r="AI77" s="19">
        <v>10.35052722012785</v>
      </c>
      <c r="AJ77" s="19">
        <v>0</v>
      </c>
      <c r="AK77" s="19">
        <v>0.76670572000947002</v>
      </c>
      <c r="AL77" s="19">
        <v>10.733880080132586</v>
      </c>
      <c r="AM77" s="19">
        <v>0</v>
      </c>
      <c r="AN77" s="19">
        <v>60.569751880748171</v>
      </c>
      <c r="AO77" s="19">
        <v>11.500585800142058</v>
      </c>
      <c r="AP77" s="19">
        <v>5.366940040066293</v>
      </c>
      <c r="AQ77" s="19">
        <v>0</v>
      </c>
      <c r="AR77" s="19">
        <v>1.1500585800142058</v>
      </c>
      <c r="AS77" s="19">
        <v>49.452518940610837</v>
      </c>
      <c r="AT77" s="19">
        <v>0</v>
      </c>
      <c r="AU77" s="19">
        <v>0</v>
      </c>
      <c r="AV77" s="19">
        <v>0</v>
      </c>
      <c r="AW77" s="19">
        <v>16.867525840208351</v>
      </c>
      <c r="AX77" s="19">
        <v>0.38335286000473501</v>
      </c>
      <c r="AY77" s="19">
        <v>0</v>
      </c>
      <c r="AZ77" s="19">
        <v>0</v>
      </c>
      <c r="BA77" s="19">
        <v>148.35755682183247</v>
      </c>
      <c r="BB77" s="19">
        <v>4.2168814600520879</v>
      </c>
      <c r="BC77" s="19">
        <v>1047.7033663929415</v>
      </c>
      <c r="BD77" s="19">
        <v>203.17701580250963</v>
      </c>
      <c r="BE77" s="19">
        <v>0.38335286000473501</v>
      </c>
      <c r="BF77" s="19">
        <v>158.70808404196046</v>
      </c>
      <c r="BG77" s="19">
        <v>213.14419016263278</v>
      </c>
      <c r="BH77" s="19">
        <v>72.453690540894968</v>
      </c>
      <c r="BI77" s="19">
        <v>24.53458304030304</v>
      </c>
      <c r="BJ77" s="19">
        <v>245.72918326303528</v>
      </c>
      <c r="BK77" s="19">
        <v>14.950761540184676</v>
      </c>
      <c r="BL77" s="19">
        <v>193.20984144238659</v>
      </c>
      <c r="BM77" s="19">
        <v>487.62483792602308</v>
      </c>
      <c r="BN77" s="19">
        <v>65.169986200804999</v>
      </c>
      <c r="BO77" s="19">
        <v>55.969517560691351</v>
      </c>
      <c r="BP77" s="19">
        <v>39.868697440492468</v>
      </c>
      <c r="BQ77" s="19">
        <v>1.916764300023676</v>
      </c>
      <c r="BR77" s="19">
        <v>249.17935900307788</v>
      </c>
      <c r="BS77" s="19">
        <v>0</v>
      </c>
      <c r="BT77" s="19">
        <v>5329.371459785827</v>
      </c>
      <c r="BU77" s="19">
        <v>413.50942237574361</v>
      </c>
      <c r="BV77" s="19">
        <v>0</v>
      </c>
      <c r="BW77" s="19">
        <v>0</v>
      </c>
      <c r="BX77" s="19">
        <v>7060.2096227072116</v>
      </c>
      <c r="BY77" s="19">
        <v>7384.9094951312172</v>
      </c>
      <c r="BZ77" s="19">
        <v>725</v>
      </c>
      <c r="CA77" s="19">
        <v>15583.628540214168</v>
      </c>
      <c r="CB77" s="19">
        <v>20913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20913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6551.3258950406534</v>
      </c>
      <c r="AH78" s="19">
        <v>3.2506733957901894</v>
      </c>
      <c r="AI78" s="19">
        <v>0</v>
      </c>
      <c r="AJ78" s="19">
        <v>123.52558904002724</v>
      </c>
      <c r="AK78" s="19">
        <v>0</v>
      </c>
      <c r="AL78" s="19">
        <v>16.25336697895095</v>
      </c>
      <c r="AM78" s="19">
        <v>15.034364455529632</v>
      </c>
      <c r="AN78" s="19">
        <v>1.2190025234213215</v>
      </c>
      <c r="AO78" s="19">
        <v>0</v>
      </c>
      <c r="AP78" s="19">
        <v>0</v>
      </c>
      <c r="AQ78" s="19">
        <v>5.6886784426328303</v>
      </c>
      <c r="AR78" s="19">
        <v>0</v>
      </c>
      <c r="AS78" s="19">
        <v>9.3456860128967971</v>
      </c>
      <c r="AT78" s="19">
        <v>1.6253366978950947</v>
      </c>
      <c r="AU78" s="19">
        <v>0</v>
      </c>
      <c r="AV78" s="19">
        <v>4.8760100936852862</v>
      </c>
      <c r="AW78" s="19">
        <v>12.596359408686983</v>
      </c>
      <c r="AX78" s="19">
        <v>0</v>
      </c>
      <c r="AY78" s="19">
        <v>0</v>
      </c>
      <c r="AZ78" s="19">
        <v>0</v>
      </c>
      <c r="BA78" s="19">
        <v>60.95012617106606</v>
      </c>
      <c r="BB78" s="19">
        <v>132.87127505292395</v>
      </c>
      <c r="BC78" s="19">
        <v>0</v>
      </c>
      <c r="BD78" s="19">
        <v>68.264141311594003</v>
      </c>
      <c r="BE78" s="19">
        <v>0</v>
      </c>
      <c r="BF78" s="19">
        <v>66.638804613698909</v>
      </c>
      <c r="BG78" s="19">
        <v>78.828829847912104</v>
      </c>
      <c r="BH78" s="19">
        <v>1.2190025234213215</v>
      </c>
      <c r="BI78" s="19">
        <v>0</v>
      </c>
      <c r="BJ78" s="19">
        <v>568.05517591433579</v>
      </c>
      <c r="BK78" s="19">
        <v>67.451472962646449</v>
      </c>
      <c r="BL78" s="19">
        <v>5.2823442681590578</v>
      </c>
      <c r="BM78" s="19">
        <v>2.4380050468426431</v>
      </c>
      <c r="BN78" s="19">
        <v>1.2190025234213215</v>
      </c>
      <c r="BO78" s="19">
        <v>0.40633417447377368</v>
      </c>
      <c r="BP78" s="19">
        <v>1.2190025234213215</v>
      </c>
      <c r="BQ78" s="19">
        <v>46.728430064483973</v>
      </c>
      <c r="BR78" s="19">
        <v>276.30723864216617</v>
      </c>
      <c r="BS78" s="19">
        <v>0</v>
      </c>
      <c r="BT78" s="19">
        <v>8122.620147730735</v>
      </c>
      <c r="BU78" s="19">
        <v>1239.0185727709909</v>
      </c>
      <c r="BV78" s="19">
        <v>0</v>
      </c>
      <c r="BW78" s="19">
        <v>0</v>
      </c>
      <c r="BX78" s="19">
        <v>18558.094416566189</v>
      </c>
      <c r="BY78" s="19">
        <v>9434.2668629320833</v>
      </c>
      <c r="BZ78" s="19">
        <v>1265</v>
      </c>
      <c r="CA78" s="19">
        <v>30496.37985226926</v>
      </c>
      <c r="CB78" s="19">
        <v>38619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38619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84.66821815328116</v>
      </c>
      <c r="I79" s="19">
        <v>0</v>
      </c>
      <c r="J79" s="19">
        <v>0</v>
      </c>
      <c r="K79" s="19">
        <v>8.3770675204659835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87.660027982019017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754.23525782481238</v>
      </c>
      <c r="AH79" s="19">
        <v>12.565601280698973</v>
      </c>
      <c r="AI79" s="19">
        <v>241.43905317914451</v>
      </c>
      <c r="AJ79" s="19">
        <v>71.803435889708425</v>
      </c>
      <c r="AK79" s="19">
        <v>0.59836196574757028</v>
      </c>
      <c r="AL79" s="19">
        <v>13.163963246446546</v>
      </c>
      <c r="AM79" s="19">
        <v>16.155773075184399</v>
      </c>
      <c r="AN79" s="19">
        <v>99.028905331222873</v>
      </c>
      <c r="AO79" s="19">
        <v>2.0942668801164959</v>
      </c>
      <c r="AP79" s="19">
        <v>1.1967239314951406</v>
      </c>
      <c r="AQ79" s="19">
        <v>276.74240915825135</v>
      </c>
      <c r="AR79" s="19">
        <v>0</v>
      </c>
      <c r="AS79" s="19">
        <v>35.004174996232869</v>
      </c>
      <c r="AT79" s="19">
        <v>0</v>
      </c>
      <c r="AU79" s="19">
        <v>0</v>
      </c>
      <c r="AV79" s="19">
        <v>0</v>
      </c>
      <c r="AW79" s="19">
        <v>10.471334400582482</v>
      </c>
      <c r="AX79" s="19">
        <v>0</v>
      </c>
      <c r="AY79" s="19">
        <v>0</v>
      </c>
      <c r="AZ79" s="19">
        <v>0</v>
      </c>
      <c r="BA79" s="19">
        <v>15.85659209231061</v>
      </c>
      <c r="BB79" s="19">
        <v>0</v>
      </c>
      <c r="BC79" s="19">
        <v>7.4795245718446308</v>
      </c>
      <c r="BD79" s="19">
        <v>0</v>
      </c>
      <c r="BE79" s="19">
        <v>0</v>
      </c>
      <c r="BF79" s="19">
        <v>0</v>
      </c>
      <c r="BG79" s="19">
        <v>540.91921703580363</v>
      </c>
      <c r="BH79" s="19">
        <v>1.7950858972427111</v>
      </c>
      <c r="BI79" s="19">
        <v>0</v>
      </c>
      <c r="BJ79" s="19">
        <v>0</v>
      </c>
      <c r="BK79" s="19">
        <v>0</v>
      </c>
      <c r="BL79" s="19">
        <v>25.131202561397945</v>
      </c>
      <c r="BM79" s="19">
        <v>46.672233328310469</v>
      </c>
      <c r="BN79" s="19">
        <v>0</v>
      </c>
      <c r="BO79" s="19">
        <v>112.49204956054324</v>
      </c>
      <c r="BP79" s="19">
        <v>65.221454266485154</v>
      </c>
      <c r="BQ79" s="19">
        <v>0</v>
      </c>
      <c r="BR79" s="19">
        <v>11.967239314951401</v>
      </c>
      <c r="BS79" s="19">
        <v>0</v>
      </c>
      <c r="BT79" s="19">
        <v>2542.7391734442999</v>
      </c>
      <c r="BU79" s="19">
        <v>835.27197208838675</v>
      </c>
      <c r="BV79" s="19">
        <v>0</v>
      </c>
      <c r="BW79" s="19">
        <v>0</v>
      </c>
      <c r="BX79" s="19">
        <v>2217.8286260433697</v>
      </c>
      <c r="BY79" s="19">
        <v>3923.1602284239434</v>
      </c>
      <c r="BZ79" s="19">
        <v>7</v>
      </c>
      <c r="CA79" s="19">
        <v>6983.260826555701</v>
      </c>
      <c r="CB79" s="19">
        <v>9526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9526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25.420527844691936</v>
      </c>
      <c r="E80" s="19">
        <v>59.8441593010456</v>
      </c>
      <c r="F80" s="19">
        <v>3.177565980586492</v>
      </c>
      <c r="G80" s="19">
        <v>17.476612893225706</v>
      </c>
      <c r="H80" s="19">
        <v>91.619819106910512</v>
      </c>
      <c r="I80" s="19">
        <v>13.239858252443714</v>
      </c>
      <c r="J80" s="19">
        <v>10.062292271857224</v>
      </c>
      <c r="K80" s="19">
        <v>29.127688155376173</v>
      </c>
      <c r="L80" s="19">
        <v>18.535801553421202</v>
      </c>
      <c r="M80" s="19">
        <v>48.722678368992888</v>
      </c>
      <c r="N80" s="19">
        <v>12.710263922345968</v>
      </c>
      <c r="O80" s="19">
        <v>1.588782990293246</v>
      </c>
      <c r="P80" s="19">
        <v>30.186876815571676</v>
      </c>
      <c r="Q80" s="19">
        <v>4.2367546407819887</v>
      </c>
      <c r="R80" s="19">
        <v>5.8255376310752336</v>
      </c>
      <c r="S80" s="19">
        <v>14.299046912639211</v>
      </c>
      <c r="T80" s="19">
        <v>37.601197436940147</v>
      </c>
      <c r="U80" s="19">
        <v>3.7071603106842406</v>
      </c>
      <c r="V80" s="19">
        <v>2.6479716504887425</v>
      </c>
      <c r="W80" s="19">
        <v>3.177565980586492</v>
      </c>
      <c r="X80" s="19">
        <v>69.906451572902824</v>
      </c>
      <c r="Y80" s="19">
        <v>11.651075262150467</v>
      </c>
      <c r="Z80" s="19">
        <v>4.2367546407819887</v>
      </c>
      <c r="AA80" s="19">
        <v>5.8255376310752336</v>
      </c>
      <c r="AB80" s="19">
        <v>50.31146135928612</v>
      </c>
      <c r="AC80" s="19">
        <v>90.560630446714981</v>
      </c>
      <c r="AD80" s="19">
        <v>14.299046912639211</v>
      </c>
      <c r="AE80" s="19">
        <v>53.489027339872607</v>
      </c>
      <c r="AF80" s="19">
        <v>25.420527844691936</v>
      </c>
      <c r="AG80" s="19">
        <v>1301.2132690501683</v>
      </c>
      <c r="AH80" s="19">
        <v>5426.7531005116307</v>
      </c>
      <c r="AI80" s="19">
        <v>2064.3586987210238</v>
      </c>
      <c r="AJ80" s="19">
        <v>809.74973071945783</v>
      </c>
      <c r="AK80" s="19">
        <v>788.03636318545</v>
      </c>
      <c r="AL80" s="19">
        <v>235.13988256340039</v>
      </c>
      <c r="AM80" s="19">
        <v>177.41410058274576</v>
      </c>
      <c r="AN80" s="19">
        <v>1486.0416902542825</v>
      </c>
      <c r="AO80" s="19">
        <v>3363.9831847808996</v>
      </c>
      <c r="AP80" s="19">
        <v>120.7475072622867</v>
      </c>
      <c r="AQ80" s="19">
        <v>7787.6846240873929</v>
      </c>
      <c r="AR80" s="19">
        <v>314.04943774796487</v>
      </c>
      <c r="AS80" s="19">
        <v>574.6098481560573</v>
      </c>
      <c r="AT80" s="19">
        <v>800.74662710779603</v>
      </c>
      <c r="AU80" s="19">
        <v>13.239858252443714</v>
      </c>
      <c r="AV80" s="19">
        <v>0.52959433009774859</v>
      </c>
      <c r="AW80" s="19">
        <v>46.604301048601869</v>
      </c>
      <c r="AX80" s="19">
        <v>20.654178873812199</v>
      </c>
      <c r="AY80" s="19">
        <v>13.769452582541465</v>
      </c>
      <c r="AZ80" s="19">
        <v>4.7663489708797382</v>
      </c>
      <c r="BA80" s="19">
        <v>44.485923728210885</v>
      </c>
      <c r="BB80" s="19">
        <v>652.46021468042613</v>
      </c>
      <c r="BC80" s="19">
        <v>8.4735092815639774</v>
      </c>
      <c r="BD80" s="19">
        <v>31.775659805864915</v>
      </c>
      <c r="BE80" s="19">
        <v>394.018181592725</v>
      </c>
      <c r="BF80" s="19">
        <v>416.26114345683038</v>
      </c>
      <c r="BG80" s="19">
        <v>40.778763417526633</v>
      </c>
      <c r="BH80" s="19">
        <v>26.479716504887428</v>
      </c>
      <c r="BI80" s="19">
        <v>21.713367534007691</v>
      </c>
      <c r="BJ80" s="19">
        <v>426.32343572868751</v>
      </c>
      <c r="BK80" s="19">
        <v>1.0591886601954972</v>
      </c>
      <c r="BL80" s="19">
        <v>69.376857242805059</v>
      </c>
      <c r="BM80" s="19">
        <v>43.956329398113141</v>
      </c>
      <c r="BN80" s="19">
        <v>0</v>
      </c>
      <c r="BO80" s="19">
        <v>4.7663489708797382</v>
      </c>
      <c r="BP80" s="19">
        <v>1.588782990293246</v>
      </c>
      <c r="BQ80" s="19">
        <v>46.604301048601869</v>
      </c>
      <c r="BR80" s="19">
        <v>410.43560582575509</v>
      </c>
      <c r="BS80" s="19">
        <v>0</v>
      </c>
      <c r="BT80" s="19">
        <v>28749.557803686374</v>
      </c>
      <c r="BU80" s="19">
        <v>5496.6384886480782</v>
      </c>
      <c r="BV80" s="19">
        <v>0</v>
      </c>
      <c r="BW80" s="19">
        <v>0</v>
      </c>
      <c r="BX80" s="19">
        <v>2090.3088208958138</v>
      </c>
      <c r="BY80" s="19">
        <v>9967.4948867697276</v>
      </c>
      <c r="BZ80" s="19">
        <v>783</v>
      </c>
      <c r="CA80" s="19">
        <v>18337.442196313619</v>
      </c>
      <c r="CB80" s="19">
        <v>47087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47087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2.9888674610550492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0.42698106586500695</v>
      </c>
      <c r="AG81" s="19">
        <v>0</v>
      </c>
      <c r="AH81" s="19">
        <v>539.70406725336875</v>
      </c>
      <c r="AI81" s="19">
        <v>5.5507538562450938</v>
      </c>
      <c r="AJ81" s="19">
        <v>8.5396213173001403</v>
      </c>
      <c r="AK81" s="19">
        <v>0</v>
      </c>
      <c r="AL81" s="19">
        <v>0.8539621317300139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1.2809431975950207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0.8539621317300139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230.14279450123882</v>
      </c>
      <c r="BS81" s="19">
        <v>0</v>
      </c>
      <c r="BT81" s="19">
        <v>790.34195291612809</v>
      </c>
      <c r="BU81" s="19">
        <v>412.78366263942917</v>
      </c>
      <c r="BV81" s="19">
        <v>0</v>
      </c>
      <c r="BW81" s="19">
        <v>0</v>
      </c>
      <c r="BX81" s="19">
        <v>14809.411288461904</v>
      </c>
      <c r="BY81" s="19">
        <v>719.46309598253674</v>
      </c>
      <c r="BZ81" s="19">
        <v>9</v>
      </c>
      <c r="CA81" s="19">
        <v>15950.658047083869</v>
      </c>
      <c r="CB81" s="19">
        <v>16741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16741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1988.6552633060714</v>
      </c>
      <c r="AJ82" s="19">
        <v>0</v>
      </c>
      <c r="AK82" s="19">
        <v>0</v>
      </c>
      <c r="AL82" s="19">
        <v>0</v>
      </c>
      <c r="AM82" s="19">
        <v>0</v>
      </c>
      <c r="AN82" s="19">
        <v>793.09050662188793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2781.7457699279594</v>
      </c>
      <c r="BU82" s="19">
        <v>1454.5664469895707</v>
      </c>
      <c r="BV82" s="19">
        <v>0</v>
      </c>
      <c r="BW82" s="19">
        <v>0</v>
      </c>
      <c r="BX82" s="19">
        <v>165.31438000825639</v>
      </c>
      <c r="BY82" s="19">
        <v>17622.373403074213</v>
      </c>
      <c r="BZ82" s="19">
        <v>107</v>
      </c>
      <c r="CA82" s="19">
        <v>19349.254230072042</v>
      </c>
      <c r="CB82" s="19">
        <v>22131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22131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78.521872463154537</v>
      </c>
      <c r="H83" s="19">
        <v>1150.6474387869953</v>
      </c>
      <c r="I83" s="19">
        <v>520.45907773655006</v>
      </c>
      <c r="J83" s="19">
        <v>223.98867465451127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4.5301080267204545</v>
      </c>
      <c r="AF83" s="19">
        <v>0</v>
      </c>
      <c r="AG83" s="19">
        <v>0</v>
      </c>
      <c r="AH83" s="19">
        <v>0</v>
      </c>
      <c r="AI83" s="19">
        <v>1284.5372982433998</v>
      </c>
      <c r="AJ83" s="19">
        <v>0</v>
      </c>
      <c r="AK83" s="19">
        <v>0</v>
      </c>
      <c r="AL83" s="19">
        <v>0</v>
      </c>
      <c r="AM83" s="19">
        <v>0</v>
      </c>
      <c r="AN83" s="19">
        <v>535.55943782561803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3.0200720178136367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3801.2639797547631</v>
      </c>
      <c r="BU83" s="19">
        <v>5477.5981873111778</v>
      </c>
      <c r="BV83" s="19">
        <v>0</v>
      </c>
      <c r="BW83" s="19">
        <v>0</v>
      </c>
      <c r="BX83" s="19">
        <v>0</v>
      </c>
      <c r="BY83" s="19">
        <v>8296.1378329340587</v>
      </c>
      <c r="BZ83" s="19">
        <v>651</v>
      </c>
      <c r="CA83" s="19">
        <v>14424.73602024524</v>
      </c>
      <c r="CB83" s="19">
        <v>18226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18226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6.6124582618217822</v>
      </c>
      <c r="E84" s="19">
        <v>16.058827207281468</v>
      </c>
      <c r="F84" s="19">
        <v>6.6124582618217822</v>
      </c>
      <c r="G84" s="19">
        <v>28.811425283652042</v>
      </c>
      <c r="H84" s="19">
        <v>1088.2217025169559</v>
      </c>
      <c r="I84" s="19">
        <v>1034.3773995278361</v>
      </c>
      <c r="J84" s="19">
        <v>277.25092854924179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41.091704912749641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48.176481621844431</v>
      </c>
      <c r="AC84" s="19">
        <v>0.944636894545969</v>
      </c>
      <c r="AD84" s="19">
        <v>0</v>
      </c>
      <c r="AE84" s="19">
        <v>6.6124582618217822</v>
      </c>
      <c r="AF84" s="19">
        <v>34.006928203654873</v>
      </c>
      <c r="AG84" s="19">
        <v>36.840838887292783</v>
      </c>
      <c r="AH84" s="19">
        <v>370.29766266201972</v>
      </c>
      <c r="AI84" s="19">
        <v>10865.685879515007</v>
      </c>
      <c r="AJ84" s="19">
        <v>1101.9189374878722</v>
      </c>
      <c r="AK84" s="19">
        <v>14.641871865462518</v>
      </c>
      <c r="AL84" s="19">
        <v>451.53643559297308</v>
      </c>
      <c r="AM84" s="19">
        <v>0</v>
      </c>
      <c r="AN84" s="19">
        <v>4762.3869038534995</v>
      </c>
      <c r="AO84" s="19">
        <v>11.807961181824608</v>
      </c>
      <c r="AP84" s="19">
        <v>44.397934043660527</v>
      </c>
      <c r="AQ84" s="19">
        <v>2883.504120601569</v>
      </c>
      <c r="AR84" s="19">
        <v>224.82358090194057</v>
      </c>
      <c r="AS84" s="19">
        <v>279.14020233833372</v>
      </c>
      <c r="AT84" s="19">
        <v>23.143603916376232</v>
      </c>
      <c r="AU84" s="19">
        <v>103.43773995278357</v>
      </c>
      <c r="AV84" s="19">
        <v>0</v>
      </c>
      <c r="AW84" s="19">
        <v>120.44120405461102</v>
      </c>
      <c r="AX84" s="19">
        <v>4.7231844727298444</v>
      </c>
      <c r="AY84" s="19">
        <v>0</v>
      </c>
      <c r="AZ84" s="19">
        <v>0</v>
      </c>
      <c r="BA84" s="19">
        <v>0</v>
      </c>
      <c r="BB84" s="19">
        <v>39.674749570930686</v>
      </c>
      <c r="BC84" s="19">
        <v>0</v>
      </c>
      <c r="BD84" s="19">
        <v>2.3615922363649222</v>
      </c>
      <c r="BE84" s="19">
        <v>0</v>
      </c>
      <c r="BF84" s="19">
        <v>0</v>
      </c>
      <c r="BG84" s="19">
        <v>2.8339106836379067</v>
      </c>
      <c r="BH84" s="19">
        <v>0.944636894545969</v>
      </c>
      <c r="BI84" s="19">
        <v>0</v>
      </c>
      <c r="BJ84" s="19">
        <v>788.2994884986108</v>
      </c>
      <c r="BK84" s="19">
        <v>0</v>
      </c>
      <c r="BL84" s="19">
        <v>47.23184472729843</v>
      </c>
      <c r="BM84" s="19">
        <v>6.1401398145487986</v>
      </c>
      <c r="BN84" s="19">
        <v>0</v>
      </c>
      <c r="BO84" s="19">
        <v>69.903130196401676</v>
      </c>
      <c r="BP84" s="19">
        <v>0</v>
      </c>
      <c r="BQ84" s="19">
        <v>2.3615922363649222</v>
      </c>
      <c r="BR84" s="19">
        <v>0</v>
      </c>
      <c r="BS84" s="19">
        <v>0</v>
      </c>
      <c r="BT84" s="19">
        <v>24847.256555689884</v>
      </c>
      <c r="BU84" s="19">
        <v>10775.258470764617</v>
      </c>
      <c r="BV84" s="19">
        <v>0</v>
      </c>
      <c r="BW84" s="19">
        <v>0</v>
      </c>
      <c r="BX84" s="19">
        <v>2427.7168189831395</v>
      </c>
      <c r="BY84" s="19">
        <v>37720.768154562356</v>
      </c>
      <c r="BZ84" s="19">
        <v>1299</v>
      </c>
      <c r="CA84" s="19">
        <v>52222.743444310108</v>
      </c>
      <c r="CB84" s="19">
        <v>77070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77070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1130.0805321689886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87.954381041454283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12.793364515120624</v>
      </c>
      <c r="BH85" s="19">
        <v>0</v>
      </c>
      <c r="BI85" s="19">
        <v>0</v>
      </c>
      <c r="BJ85" s="19">
        <v>0</v>
      </c>
      <c r="BK85" s="19">
        <v>0</v>
      </c>
      <c r="BL85" s="19">
        <v>12.260307660323928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1243.0885853858872</v>
      </c>
      <c r="BU85" s="19">
        <v>7711.5772497879852</v>
      </c>
      <c r="BV85" s="19">
        <v>0</v>
      </c>
      <c r="BW85" s="19">
        <v>0</v>
      </c>
      <c r="BX85" s="19">
        <v>76626.922877024583</v>
      </c>
      <c r="BY85" s="19">
        <v>31983.411287801559</v>
      </c>
      <c r="BZ85" s="19">
        <v>-481</v>
      </c>
      <c r="CA85" s="19">
        <v>115840.91141461414</v>
      </c>
      <c r="CB85" s="19">
        <v>117084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117084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48.61020665544369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16.203402218481237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4588.3808108247085</v>
      </c>
      <c r="AK86" s="19">
        <v>24.657351202036654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167.66998817384925</v>
      </c>
      <c r="AS86" s="19">
        <v>0</v>
      </c>
      <c r="AT86" s="19">
        <v>444.53681738528945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5290.0585764598072</v>
      </c>
      <c r="BU86" s="19">
        <v>6435.0149853693147</v>
      </c>
      <c r="BV86" s="19">
        <v>0</v>
      </c>
      <c r="BW86" s="19">
        <v>0</v>
      </c>
      <c r="BX86" s="19">
        <v>953.887243644504</v>
      </c>
      <c r="BY86" s="19">
        <v>35844.039194526376</v>
      </c>
      <c r="BZ86" s="19">
        <v>-647</v>
      </c>
      <c r="CA86" s="19">
        <v>42585.9414235402</v>
      </c>
      <c r="CB86" s="19">
        <v>47876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47876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32789.94550977584</v>
      </c>
      <c r="AK87" s="19">
        <v>8439.0805609017534</v>
      </c>
      <c r="AL87" s="19">
        <v>15.430024727049998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10155.242199988088</v>
      </c>
      <c r="AS87" s="19">
        <v>0</v>
      </c>
      <c r="AT87" s="19">
        <v>7161.2459205430923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30.288567056801849</v>
      </c>
      <c r="BH87" s="19">
        <v>0</v>
      </c>
      <c r="BI87" s="19">
        <v>117.15389144612034</v>
      </c>
      <c r="BJ87" s="19">
        <v>0</v>
      </c>
      <c r="BK87" s="19">
        <v>0</v>
      </c>
      <c r="BL87" s="19">
        <v>719.49633819836833</v>
      </c>
      <c r="BM87" s="19">
        <v>217.73479337059442</v>
      </c>
      <c r="BN87" s="19">
        <v>0</v>
      </c>
      <c r="BO87" s="19">
        <v>81.721982813635165</v>
      </c>
      <c r="BP87" s="19">
        <v>0</v>
      </c>
      <c r="BQ87" s="19">
        <v>0</v>
      </c>
      <c r="BR87" s="19">
        <v>0</v>
      </c>
      <c r="BS87" s="19">
        <v>0</v>
      </c>
      <c r="BT87" s="19">
        <v>59727.339788821337</v>
      </c>
      <c r="BU87" s="19">
        <v>12028.66021117866</v>
      </c>
      <c r="BV87" s="19">
        <v>0</v>
      </c>
      <c r="BW87" s="19">
        <v>0</v>
      </c>
      <c r="BX87" s="19">
        <v>0</v>
      </c>
      <c r="BY87" s="19">
        <v>0</v>
      </c>
      <c r="BZ87" s="19">
        <v>4142</v>
      </c>
      <c r="CA87" s="19">
        <v>16170.66021117866</v>
      </c>
      <c r="CB87" s="19">
        <v>75898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75898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6181.1434383183423</v>
      </c>
      <c r="AM88" s="19">
        <v>0</v>
      </c>
      <c r="AN88" s="19">
        <v>791.04886717187469</v>
      </c>
      <c r="AO88" s="19">
        <v>0</v>
      </c>
      <c r="AP88" s="19">
        <v>0</v>
      </c>
      <c r="AQ88" s="19">
        <v>0</v>
      </c>
      <c r="AR88" s="19">
        <v>78.965535771707991</v>
      </c>
      <c r="AS88" s="19">
        <v>0</v>
      </c>
      <c r="AT88" s="19">
        <v>592.24151828780987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104.97771226121178</v>
      </c>
      <c r="BM88" s="19">
        <v>0.46450315159828237</v>
      </c>
      <c r="BN88" s="19">
        <v>0</v>
      </c>
      <c r="BO88" s="19">
        <v>0</v>
      </c>
      <c r="BP88" s="19">
        <v>0</v>
      </c>
      <c r="BQ88" s="19">
        <v>0</v>
      </c>
      <c r="BR88" s="19">
        <v>40.876277340648834</v>
      </c>
      <c r="BS88" s="19">
        <v>0</v>
      </c>
      <c r="BT88" s="19">
        <v>7789.7178523031926</v>
      </c>
      <c r="BU88" s="19">
        <v>12842.95613897186</v>
      </c>
      <c r="BV88" s="19">
        <v>0</v>
      </c>
      <c r="BW88" s="19">
        <v>0</v>
      </c>
      <c r="BX88" s="19">
        <v>8275.5881488749965</v>
      </c>
      <c r="BY88" s="19">
        <v>6611.7378598499499</v>
      </c>
      <c r="BZ88" s="19">
        <v>2696</v>
      </c>
      <c r="CA88" s="19">
        <v>30426.282147696806</v>
      </c>
      <c r="CB88" s="19">
        <v>38216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38216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322.2076182715025</v>
      </c>
      <c r="AL89" s="19">
        <v>0</v>
      </c>
      <c r="AM89" s="19">
        <v>1417.6133002956155</v>
      </c>
      <c r="AN89" s="19">
        <v>0</v>
      </c>
      <c r="AO89" s="19">
        <v>0</v>
      </c>
      <c r="AP89" s="19">
        <v>0</v>
      </c>
      <c r="AQ89" s="19">
        <v>0.50110049497900855</v>
      </c>
      <c r="AR89" s="19">
        <v>7.5165074246851313</v>
      </c>
      <c r="AS89" s="19">
        <v>52.114451477816885</v>
      </c>
      <c r="AT89" s="19">
        <v>0</v>
      </c>
      <c r="AU89" s="19">
        <v>0</v>
      </c>
      <c r="AV89" s="19">
        <v>0</v>
      </c>
      <c r="AW89" s="19">
        <v>21.046220789118365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73.160672266935265</v>
      </c>
      <c r="BM89" s="19">
        <v>52.114451477816885</v>
      </c>
      <c r="BN89" s="19">
        <v>0</v>
      </c>
      <c r="BO89" s="19">
        <v>21.046220789118365</v>
      </c>
      <c r="BP89" s="19">
        <v>12.026411879496207</v>
      </c>
      <c r="BQ89" s="19">
        <v>6.5143064347271107</v>
      </c>
      <c r="BR89" s="19">
        <v>0</v>
      </c>
      <c r="BS89" s="19">
        <v>0</v>
      </c>
      <c r="BT89" s="19">
        <v>1985.8612616018108</v>
      </c>
      <c r="BU89" s="19">
        <v>877.87576006573545</v>
      </c>
      <c r="BV89" s="19">
        <v>0</v>
      </c>
      <c r="BW89" s="19">
        <v>0</v>
      </c>
      <c r="BX89" s="19">
        <v>24310.38941341162</v>
      </c>
      <c r="BY89" s="19">
        <v>6544.8735649208293</v>
      </c>
      <c r="BZ89" s="19">
        <v>3365</v>
      </c>
      <c r="CA89" s="19">
        <v>35098.138738398193</v>
      </c>
      <c r="CB89" s="19">
        <v>37084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37084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2.4946476148938652</v>
      </c>
      <c r="E90" s="19">
        <v>0.6236619037234663</v>
      </c>
      <c r="F90" s="19">
        <v>5.3011261816494617</v>
      </c>
      <c r="G90" s="19">
        <v>0</v>
      </c>
      <c r="H90" s="19">
        <v>18.086195207980516</v>
      </c>
      <c r="I90" s="19">
        <v>10.914083315160658</v>
      </c>
      <c r="J90" s="19">
        <v>1.8709857111703985</v>
      </c>
      <c r="K90" s="19">
        <v>4.3656333260642644</v>
      </c>
      <c r="L90" s="19">
        <v>3.11830951861733</v>
      </c>
      <c r="M90" s="19">
        <v>8.1076047484050591</v>
      </c>
      <c r="N90" s="19">
        <v>2.8064785667555987</v>
      </c>
      <c r="O90" s="19">
        <v>0</v>
      </c>
      <c r="P90" s="19">
        <v>4.6774642779259938</v>
      </c>
      <c r="Q90" s="19">
        <v>778.95371775060914</v>
      </c>
      <c r="R90" s="19">
        <v>130.34533787820439</v>
      </c>
      <c r="S90" s="19">
        <v>3.7419714223407969</v>
      </c>
      <c r="T90" s="19">
        <v>0.6236619037234663</v>
      </c>
      <c r="U90" s="19">
        <v>0</v>
      </c>
      <c r="V90" s="19">
        <v>1.559154759308665</v>
      </c>
      <c r="W90" s="19">
        <v>0.6236619037234663</v>
      </c>
      <c r="X90" s="19">
        <v>45.527318971813031</v>
      </c>
      <c r="Y90" s="19">
        <v>19.957180919150922</v>
      </c>
      <c r="Z90" s="19">
        <v>0</v>
      </c>
      <c r="AA90" s="19">
        <v>24.322814245215191</v>
      </c>
      <c r="AB90" s="19">
        <v>0.6236619037234663</v>
      </c>
      <c r="AC90" s="19">
        <v>69.538302265166465</v>
      </c>
      <c r="AD90" s="19">
        <v>3.4301404704790648</v>
      </c>
      <c r="AE90" s="19">
        <v>0.31183095186173315</v>
      </c>
      <c r="AF90" s="19">
        <v>1.559154759308665</v>
      </c>
      <c r="AG90" s="19">
        <v>11.225914267022395</v>
      </c>
      <c r="AH90" s="19">
        <v>0.93549285558519923</v>
      </c>
      <c r="AI90" s="19">
        <v>274.41123763832513</v>
      </c>
      <c r="AJ90" s="19">
        <v>180.23829017608165</v>
      </c>
      <c r="AK90" s="19">
        <v>14.656054737501455</v>
      </c>
      <c r="AL90" s="19">
        <v>3.11830951861733</v>
      </c>
      <c r="AM90" s="19">
        <v>341.45489228859759</v>
      </c>
      <c r="AN90" s="19">
        <v>52.387599912771172</v>
      </c>
      <c r="AO90" s="19">
        <v>26.817461860109059</v>
      </c>
      <c r="AP90" s="19">
        <v>16.215209496810118</v>
      </c>
      <c r="AQ90" s="19">
        <v>440.61713498062915</v>
      </c>
      <c r="AR90" s="19">
        <v>10.602252363298923</v>
      </c>
      <c r="AS90" s="19">
        <v>152.48533546038749</v>
      </c>
      <c r="AT90" s="19">
        <v>48.333797538568618</v>
      </c>
      <c r="AU90" s="19">
        <v>51.763938009047678</v>
      </c>
      <c r="AV90" s="19">
        <v>0.6236619037234663</v>
      </c>
      <c r="AW90" s="19">
        <v>59.871542757452751</v>
      </c>
      <c r="AX90" s="19">
        <v>1.559154759308665</v>
      </c>
      <c r="AY90" s="19">
        <v>2.8064785667555987</v>
      </c>
      <c r="AZ90" s="19">
        <v>0.6236619037234663</v>
      </c>
      <c r="BA90" s="19">
        <v>28.68844757127945</v>
      </c>
      <c r="BB90" s="19">
        <v>0.93549285558519923</v>
      </c>
      <c r="BC90" s="19">
        <v>38.667038030854911</v>
      </c>
      <c r="BD90" s="19">
        <v>130.03350692634274</v>
      </c>
      <c r="BE90" s="19">
        <v>60.18337370931448</v>
      </c>
      <c r="BF90" s="19">
        <v>118.18393075559679</v>
      </c>
      <c r="BG90" s="19">
        <v>223.27096153300087</v>
      </c>
      <c r="BH90" s="19">
        <v>149.36702594177015</v>
      </c>
      <c r="BI90" s="19">
        <v>257.57236623779147</v>
      </c>
      <c r="BJ90" s="19">
        <v>99.162242692031086</v>
      </c>
      <c r="BK90" s="19">
        <v>8.7312666521285287</v>
      </c>
      <c r="BL90" s="19">
        <v>410.99319455376389</v>
      </c>
      <c r="BM90" s="19">
        <v>417.85347549472237</v>
      </c>
      <c r="BN90" s="19">
        <v>13.40873093005453</v>
      </c>
      <c r="BO90" s="19">
        <v>979.14918884584199</v>
      </c>
      <c r="BP90" s="19">
        <v>4221.8792572560023</v>
      </c>
      <c r="BQ90" s="19">
        <v>82.323371291497551</v>
      </c>
      <c r="BR90" s="19">
        <v>53.323092768356368</v>
      </c>
      <c r="BS90" s="19">
        <v>0</v>
      </c>
      <c r="BT90" s="19">
        <v>10127.957485517227</v>
      </c>
      <c r="BU90" s="19">
        <v>1167.2195769757502</v>
      </c>
      <c r="BV90" s="19">
        <v>0</v>
      </c>
      <c r="BW90" s="19">
        <v>0</v>
      </c>
      <c r="BX90" s="19">
        <v>9508.0375532161033</v>
      </c>
      <c r="BY90" s="19">
        <v>2284.785384290918</v>
      </c>
      <c r="BZ90" s="19">
        <v>3850</v>
      </c>
      <c r="CA90" s="19">
        <v>16810.042514482764</v>
      </c>
      <c r="CB90" s="19">
        <v>26938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26938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63.852186499407871</v>
      </c>
      <c r="E91" s="19">
        <v>27.014386595903328</v>
      </c>
      <c r="F91" s="19">
        <v>112.96925303741392</v>
      </c>
      <c r="G91" s="19">
        <v>751.49111803149253</v>
      </c>
      <c r="H91" s="19">
        <v>1709.2739155226107</v>
      </c>
      <c r="I91" s="19">
        <v>962.6945041449186</v>
      </c>
      <c r="J91" s="19">
        <v>649.98251385294679</v>
      </c>
      <c r="K91" s="19">
        <v>777.68688685176255</v>
      </c>
      <c r="L91" s="19">
        <v>584.49309180227203</v>
      </c>
      <c r="M91" s="19">
        <v>472.34245654049153</v>
      </c>
      <c r="N91" s="19">
        <v>316.80507917013904</v>
      </c>
      <c r="O91" s="19">
        <v>13.916502185768381</v>
      </c>
      <c r="P91" s="19">
        <v>248.85980379256401</v>
      </c>
      <c r="Q91" s="19">
        <v>442.05359884205444</v>
      </c>
      <c r="R91" s="19">
        <v>142.43949296021756</v>
      </c>
      <c r="S91" s="19">
        <v>379.8386478939135</v>
      </c>
      <c r="T91" s="19">
        <v>2008.8880214044475</v>
      </c>
      <c r="U91" s="19">
        <v>1196.0005702004473</v>
      </c>
      <c r="V91" s="19">
        <v>356.91735017617731</v>
      </c>
      <c r="W91" s="19">
        <v>356.09873240054384</v>
      </c>
      <c r="X91" s="19">
        <v>986.43441963828809</v>
      </c>
      <c r="Y91" s="19">
        <v>499.3568431363949</v>
      </c>
      <c r="Z91" s="19">
        <v>133.43469742824979</v>
      </c>
      <c r="AA91" s="19">
        <v>500.17546091202826</v>
      </c>
      <c r="AB91" s="19">
        <v>464.15627878415722</v>
      </c>
      <c r="AC91" s="19">
        <v>2292.1297717736161</v>
      </c>
      <c r="AD91" s="19">
        <v>6435.9729520300598</v>
      </c>
      <c r="AE91" s="19">
        <v>1564.3785692354927</v>
      </c>
      <c r="AF91" s="19">
        <v>627.87983391084413</v>
      </c>
      <c r="AG91" s="19">
        <v>66.308039826308175</v>
      </c>
      <c r="AH91" s="19">
        <v>415.85783002178459</v>
      </c>
      <c r="AI91" s="19">
        <v>1381.8268052692372</v>
      </c>
      <c r="AJ91" s="19">
        <v>184.18899951752269</v>
      </c>
      <c r="AK91" s="19">
        <v>627.06121613521066</v>
      </c>
      <c r="AL91" s="19">
        <v>262.77630597833235</v>
      </c>
      <c r="AM91" s="19">
        <v>600.86544731494064</v>
      </c>
      <c r="AN91" s="19">
        <v>588.58618068043927</v>
      </c>
      <c r="AO91" s="19">
        <v>1181.2654502390455</v>
      </c>
      <c r="AP91" s="19">
        <v>838.26460224863672</v>
      </c>
      <c r="AQ91" s="19">
        <v>2217.6355541909734</v>
      </c>
      <c r="AR91" s="19">
        <v>662.26178048744828</v>
      </c>
      <c r="AS91" s="19">
        <v>3312.127520212875</v>
      </c>
      <c r="AT91" s="19">
        <v>466.61213211105746</v>
      </c>
      <c r="AU91" s="19">
        <v>491.98928315569395</v>
      </c>
      <c r="AV91" s="19">
        <v>218.57094609412695</v>
      </c>
      <c r="AW91" s="19">
        <v>2353.5261049461233</v>
      </c>
      <c r="AX91" s="19">
        <v>5.730324429434039</v>
      </c>
      <c r="AY91" s="19">
        <v>216.11509276722663</v>
      </c>
      <c r="AZ91" s="19">
        <v>667.17348714124887</v>
      </c>
      <c r="BA91" s="19">
        <v>121.15543079374825</v>
      </c>
      <c r="BB91" s="19">
        <v>700.73681594221966</v>
      </c>
      <c r="BC91" s="19">
        <v>636.06601166717837</v>
      </c>
      <c r="BD91" s="19">
        <v>272.59971928593359</v>
      </c>
      <c r="BE91" s="19">
        <v>87.592101992777458</v>
      </c>
      <c r="BF91" s="19">
        <v>690.91340263461859</v>
      </c>
      <c r="BG91" s="19">
        <v>203.83582613272512</v>
      </c>
      <c r="BH91" s="19">
        <v>126.06713744754886</v>
      </c>
      <c r="BI91" s="19">
        <v>774.41241574922878</v>
      </c>
      <c r="BJ91" s="19">
        <v>790.78477126189739</v>
      </c>
      <c r="BK91" s="19">
        <v>178.45867508808865</v>
      </c>
      <c r="BL91" s="19">
        <v>826.80395338976848</v>
      </c>
      <c r="BM91" s="19">
        <v>101.50860417854584</v>
      </c>
      <c r="BN91" s="19">
        <v>0</v>
      </c>
      <c r="BO91" s="19">
        <v>733.48152696755699</v>
      </c>
      <c r="BP91" s="19">
        <v>361.82905682997796</v>
      </c>
      <c r="BQ91" s="19">
        <v>406.85303448981682</v>
      </c>
      <c r="BR91" s="19">
        <v>429.7743322075529</v>
      </c>
      <c r="BS91" s="19">
        <v>0</v>
      </c>
      <c r="BT91" s="19">
        <v>49279.152857581474</v>
      </c>
      <c r="BU91" s="19">
        <v>2650</v>
      </c>
      <c r="BV91" s="19">
        <v>0</v>
      </c>
      <c r="BW91" s="19">
        <v>0</v>
      </c>
      <c r="BX91" s="19">
        <v>113.78787081304736</v>
      </c>
      <c r="BY91" s="19">
        <v>6598.0592716054798</v>
      </c>
      <c r="BZ91" s="19">
        <v>0</v>
      </c>
      <c r="CA91" s="19">
        <v>9361.8471424185263</v>
      </c>
      <c r="CB91" s="19">
        <v>58641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58641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4622.3402148267169</v>
      </c>
      <c r="E92" s="19">
        <v>2958.7283388706305</v>
      </c>
      <c r="F92" s="19">
        <v>270.78202261704342</v>
      </c>
      <c r="G92" s="19">
        <v>498.50390708091783</v>
      </c>
      <c r="H92" s="19">
        <v>125.04001656016378</v>
      </c>
      <c r="I92" s="19">
        <v>695.58684708965279</v>
      </c>
      <c r="J92" s="19">
        <v>262.50122681835705</v>
      </c>
      <c r="K92" s="19">
        <v>913.37177659510348</v>
      </c>
      <c r="L92" s="19">
        <v>53.825172691461226</v>
      </c>
      <c r="M92" s="19">
        <v>1977.4540367262987</v>
      </c>
      <c r="N92" s="19">
        <v>443.85065480958798</v>
      </c>
      <c r="O92" s="19">
        <v>48.028615632380777</v>
      </c>
      <c r="P92" s="19">
        <v>1096.3773637460718</v>
      </c>
      <c r="Q92" s="19">
        <v>157.33512017504052</v>
      </c>
      <c r="R92" s="19">
        <v>198.73909916847222</v>
      </c>
      <c r="S92" s="19">
        <v>518.37781699776497</v>
      </c>
      <c r="T92" s="19">
        <v>1555.9615305731641</v>
      </c>
      <c r="U92" s="19">
        <v>116.75922076147744</v>
      </c>
      <c r="V92" s="19">
        <v>61.277888910278932</v>
      </c>
      <c r="W92" s="19">
        <v>67.902525549228017</v>
      </c>
      <c r="X92" s="19">
        <v>3152.4989605598903</v>
      </c>
      <c r="Y92" s="19">
        <v>444.67873438945662</v>
      </c>
      <c r="Z92" s="19">
        <v>137.46121025819329</v>
      </c>
      <c r="AA92" s="19">
        <v>182.17750757109954</v>
      </c>
      <c r="AB92" s="19">
        <v>1495.5117212427535</v>
      </c>
      <c r="AC92" s="19">
        <v>2986.0549650062953</v>
      </c>
      <c r="AD92" s="19">
        <v>2426.2731690150986</v>
      </c>
      <c r="AE92" s="19">
        <v>1699.2192978904375</v>
      </c>
      <c r="AF92" s="19">
        <v>949.80727810932342</v>
      </c>
      <c r="AG92" s="19">
        <v>110.96266370239699</v>
      </c>
      <c r="AH92" s="19">
        <v>440.53833649011341</v>
      </c>
      <c r="AI92" s="19">
        <v>485.2546338030196</v>
      </c>
      <c r="AJ92" s="19">
        <v>424.80482447260937</v>
      </c>
      <c r="AK92" s="19">
        <v>1013.5694057592083</v>
      </c>
      <c r="AL92" s="19">
        <v>202.87949706781538</v>
      </c>
      <c r="AM92" s="19">
        <v>270.78202261704342</v>
      </c>
      <c r="AN92" s="19">
        <v>135.80505109845603</v>
      </c>
      <c r="AO92" s="19">
        <v>52388.454620389151</v>
      </c>
      <c r="AP92" s="19">
        <v>2066.0585517722429</v>
      </c>
      <c r="AQ92" s="19">
        <v>469.52112178551562</v>
      </c>
      <c r="AR92" s="19">
        <v>1039.2398727351363</v>
      </c>
      <c r="AS92" s="19">
        <v>11384.438064033982</v>
      </c>
      <c r="AT92" s="19">
        <v>996.17973458196695</v>
      </c>
      <c r="AU92" s="19">
        <v>35.607421934351279</v>
      </c>
      <c r="AV92" s="19">
        <v>22.358148656453128</v>
      </c>
      <c r="AW92" s="19">
        <v>686.47797171109789</v>
      </c>
      <c r="AX92" s="19">
        <v>788.33176003493986</v>
      </c>
      <c r="AY92" s="19">
        <v>1105.4862391246268</v>
      </c>
      <c r="AZ92" s="19">
        <v>131.66465319911288</v>
      </c>
      <c r="BA92" s="19">
        <v>282.37513673520425</v>
      </c>
      <c r="BB92" s="19">
        <v>1451.6235035097161</v>
      </c>
      <c r="BC92" s="19">
        <v>312.18600161047516</v>
      </c>
      <c r="BD92" s="19">
        <v>1626.3482948619978</v>
      </c>
      <c r="BE92" s="19">
        <v>317.1544790896869</v>
      </c>
      <c r="BF92" s="19">
        <v>644.24591313779752</v>
      </c>
      <c r="BG92" s="19">
        <v>221.09724782492535</v>
      </c>
      <c r="BH92" s="19">
        <v>136.63313067832465</v>
      </c>
      <c r="BI92" s="19">
        <v>96.885310844630212</v>
      </c>
      <c r="BJ92" s="19">
        <v>4017.0140419427448</v>
      </c>
      <c r="BK92" s="19">
        <v>52.169013531723955</v>
      </c>
      <c r="BL92" s="19">
        <v>4277.031030021496</v>
      </c>
      <c r="BM92" s="19">
        <v>1269.4459959386163</v>
      </c>
      <c r="BN92" s="19">
        <v>1372.9559434221958</v>
      </c>
      <c r="BO92" s="19">
        <v>834.70421650758328</v>
      </c>
      <c r="BP92" s="19">
        <v>911.71561743536643</v>
      </c>
      <c r="BQ92" s="19">
        <v>563.92219389053992</v>
      </c>
      <c r="BR92" s="19">
        <v>2321.1070623717819</v>
      </c>
      <c r="BS92" s="19">
        <v>0</v>
      </c>
      <c r="BT92" s="19">
        <v>125023.4549685664</v>
      </c>
      <c r="BU92" s="19">
        <v>729.32877589385453</v>
      </c>
      <c r="BV92" s="19">
        <v>0</v>
      </c>
      <c r="BW92" s="19">
        <v>0</v>
      </c>
      <c r="BX92" s="19">
        <v>56734.216255539744</v>
      </c>
      <c r="BY92" s="19">
        <v>0</v>
      </c>
      <c r="BZ92" s="19">
        <v>0</v>
      </c>
      <c r="CA92" s="19">
        <v>57463.545031433598</v>
      </c>
      <c r="CB92" s="19">
        <v>182487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182487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2.7594024325404307</v>
      </c>
      <c r="E93" s="19">
        <v>0.9198008108468102</v>
      </c>
      <c r="F93" s="19">
        <v>0.9198008108468102</v>
      </c>
      <c r="G93" s="19">
        <v>23.914821082017067</v>
      </c>
      <c r="H93" s="19">
        <v>20.235617838629825</v>
      </c>
      <c r="I93" s="19">
        <v>109.45629649077041</v>
      </c>
      <c r="J93" s="19">
        <v>37.711833244719216</v>
      </c>
      <c r="K93" s="19">
        <v>99.338487571455488</v>
      </c>
      <c r="L93" s="19">
        <v>52.428646218268184</v>
      </c>
      <c r="M93" s="19">
        <v>211.55418649476633</v>
      </c>
      <c r="N93" s="19">
        <v>306.29367001198779</v>
      </c>
      <c r="O93" s="19">
        <v>0.9198008108468102</v>
      </c>
      <c r="P93" s="19">
        <v>52.428646218268184</v>
      </c>
      <c r="Q93" s="19">
        <v>25.754422703710684</v>
      </c>
      <c r="R93" s="19">
        <v>18.396016216936204</v>
      </c>
      <c r="S93" s="19">
        <v>128.77211351855343</v>
      </c>
      <c r="T93" s="19">
        <v>245.58681649609829</v>
      </c>
      <c r="U93" s="19">
        <v>8.2782072976212913</v>
      </c>
      <c r="V93" s="19">
        <v>172.00275162835351</v>
      </c>
      <c r="W93" s="19">
        <v>12.877211351855342</v>
      </c>
      <c r="X93" s="19">
        <v>401.95295434005607</v>
      </c>
      <c r="Y93" s="19">
        <v>243.7472148744047</v>
      </c>
      <c r="Z93" s="19">
        <v>88.300877841293783</v>
      </c>
      <c r="AA93" s="19">
        <v>50.589044596574553</v>
      </c>
      <c r="AB93" s="19">
        <v>411.15096244852418</v>
      </c>
      <c r="AC93" s="19">
        <v>569.35670191417557</v>
      </c>
      <c r="AD93" s="19">
        <v>2984.7536311978993</v>
      </c>
      <c r="AE93" s="19">
        <v>1546.1851630334879</v>
      </c>
      <c r="AF93" s="19">
        <v>132.45131676194066</v>
      </c>
      <c r="AG93" s="19">
        <v>23.914821082017067</v>
      </c>
      <c r="AH93" s="19">
        <v>47.829642164034134</v>
      </c>
      <c r="AI93" s="19">
        <v>79.102869732825667</v>
      </c>
      <c r="AJ93" s="19">
        <v>90.140479462987386</v>
      </c>
      <c r="AK93" s="19">
        <v>245.58681649609829</v>
      </c>
      <c r="AL93" s="19">
        <v>107.61669486907678</v>
      </c>
      <c r="AM93" s="19">
        <v>55.188048650808604</v>
      </c>
      <c r="AN93" s="19">
        <v>18.396016216936204</v>
      </c>
      <c r="AO93" s="19">
        <v>49.669243785727744</v>
      </c>
      <c r="AP93" s="19">
        <v>477.37662082949453</v>
      </c>
      <c r="AQ93" s="19">
        <v>254.78482460456644</v>
      </c>
      <c r="AR93" s="19">
        <v>302.61446676860055</v>
      </c>
      <c r="AS93" s="19">
        <v>2388.7227057691657</v>
      </c>
      <c r="AT93" s="19">
        <v>216.15319054900039</v>
      </c>
      <c r="AU93" s="19">
        <v>8.2782072976212913</v>
      </c>
      <c r="AV93" s="19">
        <v>4.5990040542340509</v>
      </c>
      <c r="AW93" s="19">
        <v>435.98558434138801</v>
      </c>
      <c r="AX93" s="19">
        <v>229.03040190085574</v>
      </c>
      <c r="AY93" s="19">
        <v>748.71786002930355</v>
      </c>
      <c r="AZ93" s="19">
        <v>32.193028379638356</v>
      </c>
      <c r="BA93" s="19">
        <v>41.391036488106458</v>
      </c>
      <c r="BB93" s="19">
        <v>37.711833244719216</v>
      </c>
      <c r="BC93" s="19">
        <v>63.466255948429897</v>
      </c>
      <c r="BD93" s="19">
        <v>323.76988541807719</v>
      </c>
      <c r="BE93" s="19">
        <v>228.11060109000891</v>
      </c>
      <c r="BF93" s="19">
        <v>335.72729595908572</v>
      </c>
      <c r="BG93" s="19">
        <v>57.947451083349044</v>
      </c>
      <c r="BH93" s="19">
        <v>23.914821082017067</v>
      </c>
      <c r="BI93" s="19">
        <v>34.952430812178783</v>
      </c>
      <c r="BJ93" s="19">
        <v>3313.1225206702102</v>
      </c>
      <c r="BK93" s="19">
        <v>22.075219460323446</v>
      </c>
      <c r="BL93" s="19">
        <v>8515.5159068197681</v>
      </c>
      <c r="BM93" s="19">
        <v>1085.3649567992361</v>
      </c>
      <c r="BN93" s="19">
        <v>148.08793054633645</v>
      </c>
      <c r="BO93" s="19">
        <v>1107.4401762595594</v>
      </c>
      <c r="BP93" s="19">
        <v>960.27204652406965</v>
      </c>
      <c r="BQ93" s="19">
        <v>73.584064867744814</v>
      </c>
      <c r="BR93" s="19">
        <v>1394.4180292437643</v>
      </c>
      <c r="BS93" s="19">
        <v>0</v>
      </c>
      <c r="BT93" s="19">
        <v>31541.809405558808</v>
      </c>
      <c r="BU93" s="19">
        <v>19.344869329915259</v>
      </c>
      <c r="BV93" s="19">
        <v>0</v>
      </c>
      <c r="BW93" s="19">
        <v>0</v>
      </c>
      <c r="BX93" s="19">
        <v>20106.84572511127</v>
      </c>
      <c r="BY93" s="19">
        <v>0</v>
      </c>
      <c r="BZ93" s="19">
        <v>127</v>
      </c>
      <c r="CA93" s="19">
        <v>20253.190594441185</v>
      </c>
      <c r="CB93" s="19">
        <v>51795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51795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14.185989880678589</v>
      </c>
      <c r="E94" s="19">
        <v>29.317712420069086</v>
      </c>
      <c r="F94" s="19">
        <v>1.8914653174238119</v>
      </c>
      <c r="G94" s="19">
        <v>0.94573265871190593</v>
      </c>
      <c r="H94" s="19">
        <v>202.38678896434789</v>
      </c>
      <c r="I94" s="19">
        <v>164.55748261587163</v>
      </c>
      <c r="J94" s="19">
        <v>29.317712420069086</v>
      </c>
      <c r="K94" s="19">
        <v>0</v>
      </c>
      <c r="L94" s="19">
        <v>0</v>
      </c>
      <c r="M94" s="19">
        <v>5.6743959522714364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7.5658612696952474</v>
      </c>
      <c r="U94" s="19">
        <v>0</v>
      </c>
      <c r="V94" s="19">
        <v>0</v>
      </c>
      <c r="W94" s="19">
        <v>14.185989880678589</v>
      </c>
      <c r="X94" s="19">
        <v>52.961028887866739</v>
      </c>
      <c r="Y94" s="19">
        <v>0</v>
      </c>
      <c r="Z94" s="19">
        <v>0</v>
      </c>
      <c r="AA94" s="19">
        <v>0</v>
      </c>
      <c r="AB94" s="19">
        <v>0</v>
      </c>
      <c r="AC94" s="19">
        <v>3.7829306348476237</v>
      </c>
      <c r="AD94" s="19">
        <v>16.077455198102403</v>
      </c>
      <c r="AE94" s="19">
        <v>10.403059245830965</v>
      </c>
      <c r="AF94" s="19">
        <v>32.154910396204805</v>
      </c>
      <c r="AG94" s="19">
        <v>56.743959522714356</v>
      </c>
      <c r="AH94" s="19">
        <v>2.8371979761357182</v>
      </c>
      <c r="AI94" s="19">
        <v>50.123830911731019</v>
      </c>
      <c r="AJ94" s="19">
        <v>235.48743201926459</v>
      </c>
      <c r="AK94" s="19">
        <v>17.968920515526211</v>
      </c>
      <c r="AL94" s="19">
        <v>226.03010543214555</v>
      </c>
      <c r="AM94" s="19">
        <v>9.4573265871190593</v>
      </c>
      <c r="AN94" s="19">
        <v>0</v>
      </c>
      <c r="AO94" s="19">
        <v>0</v>
      </c>
      <c r="AP94" s="19">
        <v>0</v>
      </c>
      <c r="AQ94" s="19">
        <v>25545.184844467294</v>
      </c>
      <c r="AR94" s="19">
        <v>479.48645796693631</v>
      </c>
      <c r="AS94" s="19">
        <v>456.78887415785056</v>
      </c>
      <c r="AT94" s="19">
        <v>17.02318785681431</v>
      </c>
      <c r="AU94" s="19">
        <v>4.7286632935595296</v>
      </c>
      <c r="AV94" s="19">
        <v>1.8914653174238119</v>
      </c>
      <c r="AW94" s="19">
        <v>218.46424416245029</v>
      </c>
      <c r="AX94" s="19">
        <v>185.36360110753358</v>
      </c>
      <c r="AY94" s="19">
        <v>0</v>
      </c>
      <c r="AZ94" s="19">
        <v>10.403059245830965</v>
      </c>
      <c r="BA94" s="19">
        <v>217.51851150373838</v>
      </c>
      <c r="BB94" s="19">
        <v>1.8914653174238119</v>
      </c>
      <c r="BC94" s="19">
        <v>659.17566312219844</v>
      </c>
      <c r="BD94" s="19">
        <v>331.00643054916708</v>
      </c>
      <c r="BE94" s="19">
        <v>451.11447820557919</v>
      </c>
      <c r="BF94" s="19">
        <v>42.557969642035765</v>
      </c>
      <c r="BG94" s="19">
        <v>148.48002741776924</v>
      </c>
      <c r="BH94" s="19">
        <v>0</v>
      </c>
      <c r="BI94" s="19">
        <v>147.53429475905733</v>
      </c>
      <c r="BJ94" s="19">
        <v>1622.8772423496307</v>
      </c>
      <c r="BK94" s="19">
        <v>0</v>
      </c>
      <c r="BL94" s="19">
        <v>2983.7865382360633</v>
      </c>
      <c r="BM94" s="19">
        <v>788.74103736572954</v>
      </c>
      <c r="BN94" s="19">
        <v>281.82833229614801</v>
      </c>
      <c r="BO94" s="19">
        <v>1173.6542294614753</v>
      </c>
      <c r="BP94" s="19">
        <v>0</v>
      </c>
      <c r="BQ94" s="19">
        <v>6.6201286109833424</v>
      </c>
      <c r="BR94" s="19">
        <v>266.69660975675748</v>
      </c>
      <c r="BS94" s="19">
        <v>0</v>
      </c>
      <c r="BT94" s="19">
        <v>37226.874644876756</v>
      </c>
      <c r="BU94" s="19">
        <v>305</v>
      </c>
      <c r="BV94" s="19">
        <v>0</v>
      </c>
      <c r="BW94" s="19">
        <v>0</v>
      </c>
      <c r="BX94" s="19">
        <v>0</v>
      </c>
      <c r="BY94" s="19">
        <v>277353.12535512325</v>
      </c>
      <c r="BZ94" s="19">
        <v>0</v>
      </c>
      <c r="CA94" s="19">
        <v>277658.12535512325</v>
      </c>
      <c r="CB94" s="19">
        <v>314885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314885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1861.9602949517866</v>
      </c>
      <c r="I95" s="19">
        <v>681.96418097778201</v>
      </c>
      <c r="J95" s="19">
        <v>120.73501405969033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66.02696081389314</v>
      </c>
      <c r="AE95" s="19">
        <v>35.843207298970569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3310.7804636680708</v>
      </c>
      <c r="AQ95" s="19">
        <v>10287.000494804552</v>
      </c>
      <c r="AR95" s="19">
        <v>0</v>
      </c>
      <c r="AS95" s="19">
        <v>0</v>
      </c>
      <c r="AT95" s="19">
        <v>249.95920879545264</v>
      </c>
      <c r="AU95" s="19">
        <v>0</v>
      </c>
      <c r="AV95" s="19">
        <v>0</v>
      </c>
      <c r="AW95" s="19">
        <v>258.44838947152459</v>
      </c>
      <c r="AX95" s="19">
        <v>0</v>
      </c>
      <c r="AY95" s="19">
        <v>0</v>
      </c>
      <c r="AZ95" s="19">
        <v>0</v>
      </c>
      <c r="BA95" s="19">
        <v>0</v>
      </c>
      <c r="BB95" s="19">
        <v>919.66123990779738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6863.0309554555215</v>
      </c>
      <c r="BM95" s="19">
        <v>4.7162114867066531</v>
      </c>
      <c r="BN95" s="19">
        <v>0</v>
      </c>
      <c r="BO95" s="19">
        <v>0</v>
      </c>
      <c r="BP95" s="19">
        <v>0</v>
      </c>
      <c r="BQ95" s="19">
        <v>0</v>
      </c>
      <c r="BR95" s="19">
        <v>93.380987436791742</v>
      </c>
      <c r="BS95" s="19">
        <v>0</v>
      </c>
      <c r="BT95" s="19">
        <v>24753.507609128541</v>
      </c>
      <c r="BU95" s="19">
        <v>0</v>
      </c>
      <c r="BV95" s="19">
        <v>0</v>
      </c>
      <c r="BW95" s="19">
        <v>0</v>
      </c>
      <c r="BX95" s="19">
        <v>0</v>
      </c>
      <c r="BY95" s="19">
        <v>131562.49239087146</v>
      </c>
      <c r="BZ95" s="19">
        <v>0</v>
      </c>
      <c r="CA95" s="19">
        <v>131562.49239087146</v>
      </c>
      <c r="CB95" s="19">
        <v>156316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156316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42.095764272559855</v>
      </c>
      <c r="E96" s="19">
        <v>104.28268876611418</v>
      </c>
      <c r="F96" s="19">
        <v>4.7836095764272564</v>
      </c>
      <c r="G96" s="19">
        <v>2.8701657458563536</v>
      </c>
      <c r="H96" s="19">
        <v>163.59944751381215</v>
      </c>
      <c r="I96" s="19">
        <v>7.6537753222836091</v>
      </c>
      <c r="J96" s="19">
        <v>104.28268876611418</v>
      </c>
      <c r="K96" s="19">
        <v>0</v>
      </c>
      <c r="L96" s="19">
        <v>5.7403314917127073</v>
      </c>
      <c r="M96" s="19">
        <v>0.95672191528545114</v>
      </c>
      <c r="N96" s="19">
        <v>0</v>
      </c>
      <c r="O96" s="19">
        <v>0</v>
      </c>
      <c r="P96" s="19">
        <v>22.004604051565376</v>
      </c>
      <c r="Q96" s="19">
        <v>0</v>
      </c>
      <c r="R96" s="19">
        <v>0</v>
      </c>
      <c r="S96" s="19">
        <v>0</v>
      </c>
      <c r="T96" s="19">
        <v>7.6537753222836091</v>
      </c>
      <c r="U96" s="19">
        <v>17.220994475138124</v>
      </c>
      <c r="V96" s="19">
        <v>12.437384898710865</v>
      </c>
      <c r="W96" s="19">
        <v>0</v>
      </c>
      <c r="X96" s="19">
        <v>0</v>
      </c>
      <c r="Y96" s="19">
        <v>1.9134438305709023</v>
      </c>
      <c r="Z96" s="19">
        <v>0</v>
      </c>
      <c r="AA96" s="19">
        <v>0</v>
      </c>
      <c r="AB96" s="19">
        <v>0</v>
      </c>
      <c r="AC96" s="19">
        <v>19.134438305709025</v>
      </c>
      <c r="AD96" s="19">
        <v>13.394106813996316</v>
      </c>
      <c r="AE96" s="19">
        <v>1086.8360957642726</v>
      </c>
      <c r="AF96" s="19">
        <v>18.177716390423573</v>
      </c>
      <c r="AG96" s="19">
        <v>0</v>
      </c>
      <c r="AH96" s="19">
        <v>7.6537753222836091</v>
      </c>
      <c r="AI96" s="19">
        <v>22.004604051565376</v>
      </c>
      <c r="AJ96" s="19">
        <v>0</v>
      </c>
      <c r="AK96" s="19">
        <v>7.6537753222836091</v>
      </c>
      <c r="AL96" s="19">
        <v>0</v>
      </c>
      <c r="AM96" s="19">
        <v>2.8701657458563536</v>
      </c>
      <c r="AN96" s="19">
        <v>0</v>
      </c>
      <c r="AO96" s="19">
        <v>0</v>
      </c>
      <c r="AP96" s="19">
        <v>0</v>
      </c>
      <c r="AQ96" s="19">
        <v>22714.491712707182</v>
      </c>
      <c r="AR96" s="19">
        <v>14.350828729281767</v>
      </c>
      <c r="AS96" s="19">
        <v>32.528545119705342</v>
      </c>
      <c r="AT96" s="19">
        <v>7.6537753222836091</v>
      </c>
      <c r="AU96" s="19">
        <v>0</v>
      </c>
      <c r="AV96" s="19">
        <v>0</v>
      </c>
      <c r="AW96" s="19">
        <v>529.06721915285459</v>
      </c>
      <c r="AX96" s="19">
        <v>32.528545119705342</v>
      </c>
      <c r="AY96" s="19">
        <v>299.45395948434617</v>
      </c>
      <c r="AZ96" s="19">
        <v>0</v>
      </c>
      <c r="BA96" s="19">
        <v>0</v>
      </c>
      <c r="BB96" s="19">
        <v>3526.4769797421732</v>
      </c>
      <c r="BC96" s="19">
        <v>0</v>
      </c>
      <c r="BD96" s="19">
        <v>951.93830570902401</v>
      </c>
      <c r="BE96" s="19">
        <v>1025.6058931860039</v>
      </c>
      <c r="BF96" s="19">
        <v>148.29189686924494</v>
      </c>
      <c r="BG96" s="19">
        <v>577.86003683241245</v>
      </c>
      <c r="BH96" s="19">
        <v>2.8701657458563536</v>
      </c>
      <c r="BI96" s="19">
        <v>1.9134438305709023</v>
      </c>
      <c r="BJ96" s="19">
        <v>680.22928176795585</v>
      </c>
      <c r="BK96" s="19">
        <v>6.6970534069981582</v>
      </c>
      <c r="BL96" s="19">
        <v>1323.146408839779</v>
      </c>
      <c r="BM96" s="19">
        <v>197.08471454880294</v>
      </c>
      <c r="BN96" s="19">
        <v>0</v>
      </c>
      <c r="BO96" s="19">
        <v>1326.0165745856352</v>
      </c>
      <c r="BP96" s="19">
        <v>0</v>
      </c>
      <c r="BQ96" s="19">
        <v>68.883977900552495</v>
      </c>
      <c r="BR96" s="19">
        <v>8.6104972375690618</v>
      </c>
      <c r="BS96" s="19">
        <v>0</v>
      </c>
      <c r="BT96" s="19">
        <v>35150.919889502758</v>
      </c>
      <c r="BU96" s="19">
        <v>2621</v>
      </c>
      <c r="BV96" s="19">
        <v>0</v>
      </c>
      <c r="BW96" s="19">
        <v>0</v>
      </c>
      <c r="BX96" s="19">
        <v>0</v>
      </c>
      <c r="BY96" s="19">
        <v>80178.080110497234</v>
      </c>
      <c r="BZ96" s="19">
        <v>0</v>
      </c>
      <c r="CA96" s="19">
        <v>82799.080110497234</v>
      </c>
      <c r="CB96" s="19">
        <v>117950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117950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160.36911139190946</v>
      </c>
      <c r="E97" s="19">
        <v>36.180836106711276</v>
      </c>
      <c r="F97" s="19">
        <v>24.446510882913024</v>
      </c>
      <c r="G97" s="19">
        <v>55.738044813041697</v>
      </c>
      <c r="H97" s="19">
        <v>30.31367349481215</v>
      </c>
      <c r="I97" s="19">
        <v>476.21803199914575</v>
      </c>
      <c r="J97" s="19">
        <v>61.605207424940822</v>
      </c>
      <c r="K97" s="19">
        <v>4.8893021765826052</v>
      </c>
      <c r="L97" s="19">
        <v>15.786062611184098</v>
      </c>
      <c r="M97" s="19">
        <v>10.756464788481731</v>
      </c>
      <c r="N97" s="19">
        <v>22.490790012279984</v>
      </c>
      <c r="O97" s="19">
        <v>0</v>
      </c>
      <c r="P97" s="19">
        <v>3.911441741266084</v>
      </c>
      <c r="Q97" s="19">
        <v>0</v>
      </c>
      <c r="R97" s="19">
        <v>2.9335813059495632</v>
      </c>
      <c r="S97" s="19">
        <v>0</v>
      </c>
      <c r="T97" s="19">
        <v>0</v>
      </c>
      <c r="U97" s="19">
        <v>0</v>
      </c>
      <c r="V97" s="19">
        <v>0</v>
      </c>
      <c r="W97" s="19">
        <v>2.9335813059495632</v>
      </c>
      <c r="X97" s="19">
        <v>0</v>
      </c>
      <c r="Y97" s="19">
        <v>11.129183482293826</v>
      </c>
      <c r="Z97" s="19">
        <v>0</v>
      </c>
      <c r="AA97" s="19">
        <v>30.31367349481215</v>
      </c>
      <c r="AB97" s="19">
        <v>161.34697182722596</v>
      </c>
      <c r="AC97" s="19">
        <v>236.64222534659808</v>
      </c>
      <c r="AD97" s="19">
        <v>2.9335813059495632</v>
      </c>
      <c r="AE97" s="19">
        <v>38.13655697734432</v>
      </c>
      <c r="AF97" s="19">
        <v>0.977860435316521</v>
      </c>
      <c r="AG97" s="19">
        <v>264.02231753546067</v>
      </c>
      <c r="AH97" s="19">
        <v>25.424371318229547</v>
      </c>
      <c r="AI97" s="19">
        <v>2031.9939845877307</v>
      </c>
      <c r="AJ97" s="19">
        <v>10483.842989973848</v>
      </c>
      <c r="AK97" s="19">
        <v>2207.572129850696</v>
      </c>
      <c r="AL97" s="19">
        <v>1329.7001115665482</v>
      </c>
      <c r="AM97" s="19">
        <v>28.357952624179109</v>
      </c>
      <c r="AN97" s="19">
        <v>209.7497373669209</v>
      </c>
      <c r="AO97" s="19">
        <v>218.0628770755842</v>
      </c>
      <c r="AP97" s="19">
        <v>511.42100767054052</v>
      </c>
      <c r="AQ97" s="19">
        <v>494.79738027015964</v>
      </c>
      <c r="AR97" s="19">
        <v>4005.7547515077517</v>
      </c>
      <c r="AS97" s="19">
        <v>2253.9683034045811</v>
      </c>
      <c r="AT97" s="19">
        <v>6580.4666153694743</v>
      </c>
      <c r="AU97" s="19">
        <v>0</v>
      </c>
      <c r="AV97" s="19">
        <v>0</v>
      </c>
      <c r="AW97" s="19">
        <v>264.02231753546067</v>
      </c>
      <c r="AX97" s="19">
        <v>0</v>
      </c>
      <c r="AY97" s="19">
        <v>73.33953264873908</v>
      </c>
      <c r="AZ97" s="19">
        <v>5.8671626118991265</v>
      </c>
      <c r="BA97" s="19">
        <v>42.047998718610401</v>
      </c>
      <c r="BB97" s="19">
        <v>22.490790012279984</v>
      </c>
      <c r="BC97" s="19">
        <v>1.955720870633042</v>
      </c>
      <c r="BD97" s="19">
        <v>94.852462225702538</v>
      </c>
      <c r="BE97" s="19">
        <v>16.623627400380858</v>
      </c>
      <c r="BF97" s="19">
        <v>0</v>
      </c>
      <c r="BG97" s="19">
        <v>100.53364064191939</v>
      </c>
      <c r="BH97" s="19">
        <v>14.667906529747816</v>
      </c>
      <c r="BI97" s="19">
        <v>639.73558726591671</v>
      </c>
      <c r="BJ97" s="19">
        <v>52.804463507092137</v>
      </c>
      <c r="BK97" s="19">
        <v>108.54250832013383</v>
      </c>
      <c r="BL97" s="19">
        <v>1581.4939035420789</v>
      </c>
      <c r="BM97" s="19">
        <v>288.5909470429408</v>
      </c>
      <c r="BN97" s="19">
        <v>0</v>
      </c>
      <c r="BO97" s="19">
        <v>706.77568055743018</v>
      </c>
      <c r="BP97" s="19">
        <v>410.7013828329388</v>
      </c>
      <c r="BQ97" s="19">
        <v>36.180836106711276</v>
      </c>
      <c r="BR97" s="19">
        <v>31.257587685601788</v>
      </c>
      <c r="BS97" s="19">
        <v>0</v>
      </c>
      <c r="BT97" s="19">
        <v>36527.671279102629</v>
      </c>
      <c r="BU97" s="19">
        <v>6945.0173611312566</v>
      </c>
      <c r="BV97" s="19">
        <v>0</v>
      </c>
      <c r="BW97" s="19">
        <v>0</v>
      </c>
      <c r="BX97" s="19">
        <v>67280.515166931</v>
      </c>
      <c r="BY97" s="19">
        <v>22478.796192835114</v>
      </c>
      <c r="BZ97" s="19">
        <v>0</v>
      </c>
      <c r="CA97" s="19">
        <v>96704.328720897363</v>
      </c>
      <c r="CB97" s="19">
        <v>133232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133232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10174.748416565762</v>
      </c>
      <c r="E98" s="19">
        <v>6590.8070508230921</v>
      </c>
      <c r="F98" s="19">
        <v>712.91082277731778</v>
      </c>
      <c r="G98" s="19">
        <v>579.36870008133826</v>
      </c>
      <c r="H98" s="19">
        <v>1725.5317121338144</v>
      </c>
      <c r="I98" s="19">
        <v>1065.432815786826</v>
      </c>
      <c r="J98" s="19">
        <v>540.32176615807077</v>
      </c>
      <c r="K98" s="19">
        <v>17882.428952166869</v>
      </c>
      <c r="L98" s="19">
        <v>966.20394820873241</v>
      </c>
      <c r="M98" s="19">
        <v>19152.658891494233</v>
      </c>
      <c r="N98" s="19">
        <v>3577.9883199038682</v>
      </c>
      <c r="O98" s="19">
        <v>1421.5137518734159</v>
      </c>
      <c r="P98" s="19">
        <v>4011.0390722463712</v>
      </c>
      <c r="Q98" s="19">
        <v>6278.9323584333424</v>
      </c>
      <c r="R98" s="19">
        <v>4067.0421891794358</v>
      </c>
      <c r="S98" s="19">
        <v>1767.795370583581</v>
      </c>
      <c r="T98" s="19">
        <v>4902.8241591712067</v>
      </c>
      <c r="U98" s="19">
        <v>1378.986593928048</v>
      </c>
      <c r="V98" s="19">
        <v>11839.49044493148</v>
      </c>
      <c r="W98" s="19">
        <v>685.51802333286253</v>
      </c>
      <c r="X98" s="19">
        <v>6556.2248913680596</v>
      </c>
      <c r="Y98" s="19">
        <v>3748.5142354396312</v>
      </c>
      <c r="Z98" s="19">
        <v>2262.2891651193395</v>
      </c>
      <c r="AA98" s="19">
        <v>2949.0383223122967</v>
      </c>
      <c r="AB98" s="19">
        <v>6279.8161691156547</v>
      </c>
      <c r="AC98" s="19">
        <v>5069.9900895806777</v>
      </c>
      <c r="AD98" s="19">
        <v>4343.9954651713551</v>
      </c>
      <c r="AE98" s="19">
        <v>3317.4629225380227</v>
      </c>
      <c r="AF98" s="19">
        <v>5535.147566313367</v>
      </c>
      <c r="AG98" s="19">
        <v>7859.4214246215543</v>
      </c>
      <c r="AH98" s="19">
        <v>5495.8892393711631</v>
      </c>
      <c r="AI98" s="19">
        <v>9563.9361543566974</v>
      </c>
      <c r="AJ98" s="19">
        <v>4622.5633557993133</v>
      </c>
      <c r="AK98" s="19">
        <v>3937.665425181166</v>
      </c>
      <c r="AL98" s="19">
        <v>1604.1180130233226</v>
      </c>
      <c r="AM98" s="19">
        <v>5394.2404267812071</v>
      </c>
      <c r="AN98" s="19">
        <v>3369.3763296708571</v>
      </c>
      <c r="AO98" s="19">
        <v>2440.6585843069633</v>
      </c>
      <c r="AP98" s="19">
        <v>732.77306381466542</v>
      </c>
      <c r="AQ98" s="19">
        <v>27658.759778154727</v>
      </c>
      <c r="AR98" s="19">
        <v>1360.2617678789991</v>
      </c>
      <c r="AS98" s="19">
        <v>12864.178858451392</v>
      </c>
      <c r="AT98" s="19">
        <v>8167.1574775660147</v>
      </c>
      <c r="AU98" s="19">
        <v>219.50477289098009</v>
      </c>
      <c r="AV98" s="19">
        <v>918.68214767184736</v>
      </c>
      <c r="AW98" s="19">
        <v>528.24045170203397</v>
      </c>
      <c r="AX98" s="19">
        <v>616.17886030121565</v>
      </c>
      <c r="AY98" s="19">
        <v>11650.834218788203</v>
      </c>
      <c r="AZ98" s="19">
        <v>1753.3830763313274</v>
      </c>
      <c r="BA98" s="19">
        <v>931.56796817582222</v>
      </c>
      <c r="BB98" s="19">
        <v>3911.3383685749668</v>
      </c>
      <c r="BC98" s="19">
        <v>1320.4720455376794</v>
      </c>
      <c r="BD98" s="19">
        <v>2834.6008793124802</v>
      </c>
      <c r="BE98" s="19">
        <v>1300.5608232206348</v>
      </c>
      <c r="BF98" s="19">
        <v>1515.5840535234074</v>
      </c>
      <c r="BG98" s="19">
        <v>1452.2942487939888</v>
      </c>
      <c r="BH98" s="19">
        <v>2904.6271956517221</v>
      </c>
      <c r="BI98" s="19">
        <v>720.08175719236419</v>
      </c>
      <c r="BJ98" s="19">
        <v>3456.3573997779613</v>
      </c>
      <c r="BK98" s="19">
        <v>272.10229919322433</v>
      </c>
      <c r="BL98" s="19">
        <v>4554.1210553628653</v>
      </c>
      <c r="BM98" s="19">
        <v>3687.981929376469</v>
      </c>
      <c r="BN98" s="19">
        <v>963.46923178517295</v>
      </c>
      <c r="BO98" s="19">
        <v>3436.433208179611</v>
      </c>
      <c r="BP98" s="19">
        <v>9023.7899289592751</v>
      </c>
      <c r="BQ98" s="19">
        <v>481.07880339793508</v>
      </c>
      <c r="BR98" s="19">
        <v>2924.9627535201521</v>
      </c>
      <c r="BS98" s="19">
        <v>0</v>
      </c>
      <c r="BT98" s="19">
        <v>295833.26956293749</v>
      </c>
      <c r="BU98" s="19">
        <v>46669.732427424715</v>
      </c>
      <c r="BV98" s="19">
        <v>1998.4216786390741</v>
      </c>
      <c r="BW98" s="19">
        <v>0</v>
      </c>
      <c r="BX98" s="19">
        <v>286795.97071518598</v>
      </c>
      <c r="BY98" s="19">
        <v>41138.605615812739</v>
      </c>
      <c r="BZ98" s="19">
        <v>0</v>
      </c>
      <c r="CA98" s="19">
        <v>376602.73043706251</v>
      </c>
      <c r="CB98" s="19">
        <v>672436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672436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3701.4462393404888</v>
      </c>
      <c r="E99" s="19">
        <v>1310.6868486430103</v>
      </c>
      <c r="F99" s="19">
        <v>440.34562493157705</v>
      </c>
      <c r="G99" s="19">
        <v>703.33980236706122</v>
      </c>
      <c r="H99" s="19">
        <v>3786.6021041179233</v>
      </c>
      <c r="I99" s="19">
        <v>1979.2536490798732</v>
      </c>
      <c r="J99" s="19">
        <v>495.65984047909024</v>
      </c>
      <c r="K99" s="19">
        <v>6839.7662858624626</v>
      </c>
      <c r="L99" s="19">
        <v>2788.0364581973945</v>
      </c>
      <c r="M99" s="19">
        <v>11431.532924920673</v>
      </c>
      <c r="N99" s="19">
        <v>2194.5157701867183</v>
      </c>
      <c r="O99" s="19">
        <v>236.28717760618991</v>
      </c>
      <c r="P99" s="19">
        <v>978.13937144824399</v>
      </c>
      <c r="Q99" s="19">
        <v>663.72565807611113</v>
      </c>
      <c r="R99" s="19">
        <v>774.25296271993022</v>
      </c>
      <c r="S99" s="19">
        <v>470.64279113310459</v>
      </c>
      <c r="T99" s="19">
        <v>2076.3962082737462</v>
      </c>
      <c r="U99" s="19">
        <v>309.45547802534264</v>
      </c>
      <c r="V99" s="19">
        <v>3778.2536586293763</v>
      </c>
      <c r="W99" s="19">
        <v>861.83194465289307</v>
      </c>
      <c r="X99" s="19">
        <v>4584.7991601537178</v>
      </c>
      <c r="Y99" s="19">
        <v>1543.9714788357887</v>
      </c>
      <c r="Z99" s="19">
        <v>1080.9296466303861</v>
      </c>
      <c r="AA99" s="19">
        <v>1716.7282171217469</v>
      </c>
      <c r="AB99" s="19">
        <v>2323.4892568154246</v>
      </c>
      <c r="AC99" s="19">
        <v>2577.0138651882289</v>
      </c>
      <c r="AD99" s="19">
        <v>4274.3504759246171</v>
      </c>
      <c r="AE99" s="19">
        <v>996.66044474159048</v>
      </c>
      <c r="AF99" s="19">
        <v>2224.3759264675014</v>
      </c>
      <c r="AG99" s="19">
        <v>1506.0472078896564</v>
      </c>
      <c r="AH99" s="19">
        <v>1384.3960453488028</v>
      </c>
      <c r="AI99" s="19">
        <v>1930.5655050564606</v>
      </c>
      <c r="AJ99" s="19">
        <v>4230.2931089391714</v>
      </c>
      <c r="AK99" s="19">
        <v>1599.0432848691121</v>
      </c>
      <c r="AL99" s="19">
        <v>698.41888892862767</v>
      </c>
      <c r="AM99" s="19">
        <v>1318.219928798007</v>
      </c>
      <c r="AN99" s="19">
        <v>345.98703942755174</v>
      </c>
      <c r="AO99" s="19">
        <v>2706.4266033235826</v>
      </c>
      <c r="AP99" s="19">
        <v>295.42507522613835</v>
      </c>
      <c r="AQ99" s="19">
        <v>4868.0555543625687</v>
      </c>
      <c r="AR99" s="19">
        <v>1140.0112144225545</v>
      </c>
      <c r="AS99" s="19">
        <v>23597.976984092824</v>
      </c>
      <c r="AT99" s="19">
        <v>22785.423876012454</v>
      </c>
      <c r="AU99" s="19">
        <v>112.16118581499593</v>
      </c>
      <c r="AV99" s="19">
        <v>146.5582472084005</v>
      </c>
      <c r="AW99" s="19">
        <v>2926.1037720238364</v>
      </c>
      <c r="AX99" s="19">
        <v>52.564150932334748</v>
      </c>
      <c r="AY99" s="19">
        <v>1524.0054674074354</v>
      </c>
      <c r="AZ99" s="19">
        <v>406.00927110308032</v>
      </c>
      <c r="BA99" s="19">
        <v>107.63018752995011</v>
      </c>
      <c r="BB99" s="19">
        <v>198.51228738539652</v>
      </c>
      <c r="BC99" s="19">
        <v>152.1805487781935</v>
      </c>
      <c r="BD99" s="19">
        <v>446.28293586968078</v>
      </c>
      <c r="BE99" s="19">
        <v>133.70062290299308</v>
      </c>
      <c r="BF99" s="19">
        <v>396.9179002279073</v>
      </c>
      <c r="BG99" s="19">
        <v>307.54896209529727</v>
      </c>
      <c r="BH99" s="19">
        <v>113.51043382373433</v>
      </c>
      <c r="BI99" s="19">
        <v>288.91882862835678</v>
      </c>
      <c r="BJ99" s="19">
        <v>239.82552989358965</v>
      </c>
      <c r="BK99" s="19">
        <v>55.611840948508778</v>
      </c>
      <c r="BL99" s="19">
        <v>893.7247141346229</v>
      </c>
      <c r="BM99" s="19">
        <v>214.53223425612791</v>
      </c>
      <c r="BN99" s="19">
        <v>22.00413110349826</v>
      </c>
      <c r="BO99" s="19">
        <v>354.23360234287281</v>
      </c>
      <c r="BP99" s="19">
        <v>253.49050374751317</v>
      </c>
      <c r="BQ99" s="19">
        <v>66.819715755773601</v>
      </c>
      <c r="BR99" s="19">
        <v>215.84990861261676</v>
      </c>
      <c r="BS99" s="19">
        <v>0</v>
      </c>
      <c r="BT99" s="19">
        <v>145177.47656979444</v>
      </c>
      <c r="BU99" s="19">
        <v>8335.1718730570865</v>
      </c>
      <c r="BV99" s="19">
        <v>73.446795897250411</v>
      </c>
      <c r="BW99" s="19">
        <v>0</v>
      </c>
      <c r="BX99" s="19">
        <v>16004.15670919363</v>
      </c>
      <c r="BY99" s="19">
        <v>3526.7480520575973</v>
      </c>
      <c r="BZ99" s="19">
        <v>0</v>
      </c>
      <c r="CA99" s="19">
        <v>27939.523430205569</v>
      </c>
      <c r="CB99" s="19">
        <v>173117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173117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4.406979035080604</v>
      </c>
      <c r="E100" s="19">
        <v>1.7627916140322413</v>
      </c>
      <c r="F100" s="19">
        <v>24.67908259645138</v>
      </c>
      <c r="G100" s="19">
        <v>11.458145491209569</v>
      </c>
      <c r="H100" s="19">
        <v>219.46755594701403</v>
      </c>
      <c r="I100" s="19">
        <v>185.09311947338531</v>
      </c>
      <c r="J100" s="19">
        <v>76.681435210402483</v>
      </c>
      <c r="K100" s="19">
        <v>46.713977771854395</v>
      </c>
      <c r="L100" s="19">
        <v>37.018623894677063</v>
      </c>
      <c r="M100" s="19">
        <v>90.783768122660419</v>
      </c>
      <c r="N100" s="19">
        <v>11.458145491209569</v>
      </c>
      <c r="O100" s="19">
        <v>0</v>
      </c>
      <c r="P100" s="19">
        <v>1.7627916140322413</v>
      </c>
      <c r="Q100" s="19">
        <v>104.00470522790224</v>
      </c>
      <c r="R100" s="19">
        <v>5.288374842096724</v>
      </c>
      <c r="S100" s="19">
        <v>384.28857185902859</v>
      </c>
      <c r="T100" s="19">
        <v>0.88139580701612064</v>
      </c>
      <c r="U100" s="19">
        <v>0</v>
      </c>
      <c r="V100" s="19">
        <v>0</v>
      </c>
      <c r="W100" s="19">
        <v>28.20466582451586</v>
      </c>
      <c r="X100" s="19">
        <v>130.44657943838584</v>
      </c>
      <c r="Y100" s="19">
        <v>99.597726192821639</v>
      </c>
      <c r="Z100" s="19">
        <v>9.6953538771773271</v>
      </c>
      <c r="AA100" s="19">
        <v>69.63026875427353</v>
      </c>
      <c r="AB100" s="19">
        <v>132.20937105241808</v>
      </c>
      <c r="AC100" s="19">
        <v>218.5861601399979</v>
      </c>
      <c r="AD100" s="19">
        <v>52.002352613951118</v>
      </c>
      <c r="AE100" s="19">
        <v>10.576749684193448</v>
      </c>
      <c r="AF100" s="19">
        <v>271.46990856096517</v>
      </c>
      <c r="AG100" s="19">
        <v>2.644187421048362</v>
      </c>
      <c r="AH100" s="19">
        <v>42.306998736773792</v>
      </c>
      <c r="AI100" s="19">
        <v>424.8327789817701</v>
      </c>
      <c r="AJ100" s="19">
        <v>0</v>
      </c>
      <c r="AK100" s="19">
        <v>223.87453498209462</v>
      </c>
      <c r="AL100" s="19">
        <v>1.7627916140322413</v>
      </c>
      <c r="AM100" s="19">
        <v>7.9325622631450861</v>
      </c>
      <c r="AN100" s="19">
        <v>38.781415508709308</v>
      </c>
      <c r="AO100" s="19">
        <v>0</v>
      </c>
      <c r="AP100" s="19">
        <v>6.169770649112845</v>
      </c>
      <c r="AQ100" s="19">
        <v>70.511664561289663</v>
      </c>
      <c r="AR100" s="19">
        <v>0</v>
      </c>
      <c r="AS100" s="19">
        <v>37.900019701693189</v>
      </c>
      <c r="AT100" s="19">
        <v>108.41168426298283</v>
      </c>
      <c r="AU100" s="19">
        <v>0</v>
      </c>
      <c r="AV100" s="19">
        <v>0</v>
      </c>
      <c r="AW100" s="19">
        <v>27.323270017499738</v>
      </c>
      <c r="AX100" s="19">
        <v>13.220937105241809</v>
      </c>
      <c r="AY100" s="19">
        <v>44.069790350806024</v>
      </c>
      <c r="AZ100" s="19">
        <v>0</v>
      </c>
      <c r="BA100" s="19">
        <v>75.800039403386378</v>
      </c>
      <c r="BB100" s="19">
        <v>13.220937105241809</v>
      </c>
      <c r="BC100" s="19">
        <v>123.39541298225689</v>
      </c>
      <c r="BD100" s="19">
        <v>192.1442859295143</v>
      </c>
      <c r="BE100" s="19">
        <v>20.272103561370773</v>
      </c>
      <c r="BF100" s="19">
        <v>7.0511664561289651</v>
      </c>
      <c r="BG100" s="19">
        <v>632.84218943757458</v>
      </c>
      <c r="BH100" s="19">
        <v>29.086061631531983</v>
      </c>
      <c r="BI100" s="19">
        <v>15.865124526290172</v>
      </c>
      <c r="BJ100" s="19">
        <v>173.63497398217575</v>
      </c>
      <c r="BK100" s="19">
        <v>21.153499368386896</v>
      </c>
      <c r="BL100" s="19">
        <v>1598.851993927243</v>
      </c>
      <c r="BM100" s="19">
        <v>1479.8635599800666</v>
      </c>
      <c r="BN100" s="19">
        <v>673.38639656031614</v>
      </c>
      <c r="BO100" s="19">
        <v>572.9072745604783</v>
      </c>
      <c r="BP100" s="19">
        <v>0</v>
      </c>
      <c r="BQ100" s="19">
        <v>7.0511664561289651</v>
      </c>
      <c r="BR100" s="19">
        <v>1686.991574628855</v>
      </c>
      <c r="BS100" s="19">
        <v>0</v>
      </c>
      <c r="BT100" s="19">
        <v>10601.428766789899</v>
      </c>
      <c r="BU100" s="19">
        <v>317</v>
      </c>
      <c r="BV100" s="19">
        <v>0</v>
      </c>
      <c r="BW100" s="19">
        <v>0</v>
      </c>
      <c r="BX100" s="19">
        <v>65451.57123321011</v>
      </c>
      <c r="BY100" s="19">
        <v>0</v>
      </c>
      <c r="BZ100" s="19">
        <v>0</v>
      </c>
      <c r="CA100" s="19">
        <v>65768.57123321011</v>
      </c>
      <c r="CB100" s="19">
        <v>76370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76370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26.234139521015077</v>
      </c>
      <c r="E101" s="19">
        <v>22.387511477713485</v>
      </c>
      <c r="F101" s="19">
        <v>2.0793283106532123</v>
      </c>
      <c r="G101" s="19">
        <v>2.5779688454167284</v>
      </c>
      <c r="H101" s="19">
        <v>4484.0422492964235</v>
      </c>
      <c r="I101" s="19">
        <v>3.2823121071213213</v>
      </c>
      <c r="J101" s="19">
        <v>14.04816707302308</v>
      </c>
      <c r="K101" s="19">
        <v>1327.0074189034463</v>
      </c>
      <c r="L101" s="19">
        <v>150.64918750808425</v>
      </c>
      <c r="M101" s="19">
        <v>536.37874477705054</v>
      </c>
      <c r="N101" s="19">
        <v>12.609804504671988</v>
      </c>
      <c r="O101" s="19">
        <v>3.7878486932741451</v>
      </c>
      <c r="P101" s="19">
        <v>19.213569754439252</v>
      </c>
      <c r="Q101" s="19">
        <v>24.595190854662704</v>
      </c>
      <c r="R101" s="19">
        <v>11.199743081157614</v>
      </c>
      <c r="S101" s="19">
        <v>135.69205066561378</v>
      </c>
      <c r="T101" s="19">
        <v>1193.1440784735753</v>
      </c>
      <c r="U101" s="19">
        <v>26.849430524119175</v>
      </c>
      <c r="V101" s="19">
        <v>76.245705424333494</v>
      </c>
      <c r="W101" s="19">
        <v>19.457719254123766</v>
      </c>
      <c r="X101" s="19">
        <v>769.54159785235606</v>
      </c>
      <c r="Y101" s="19">
        <v>23.071151813079517</v>
      </c>
      <c r="Z101" s="19">
        <v>47.500805967208677</v>
      </c>
      <c r="AA101" s="19">
        <v>6.162867409555199</v>
      </c>
      <c r="AB101" s="19">
        <v>64.842198357521582</v>
      </c>
      <c r="AC101" s="19">
        <v>142.69422867298238</v>
      </c>
      <c r="AD101" s="19">
        <v>364.5873926327298</v>
      </c>
      <c r="AE101" s="19">
        <v>29.894943415737583</v>
      </c>
      <c r="AF101" s="19">
        <v>55.115949630841683</v>
      </c>
      <c r="AG101" s="19">
        <v>111.87335599157112</v>
      </c>
      <c r="AH101" s="19">
        <v>64.314966968515364</v>
      </c>
      <c r="AI101" s="19">
        <v>334.66505314102693</v>
      </c>
      <c r="AJ101" s="19">
        <v>273.18360182726917</v>
      </c>
      <c r="AK101" s="19">
        <v>111.93512170406598</v>
      </c>
      <c r="AL101" s="19">
        <v>177.01974259195006</v>
      </c>
      <c r="AM101" s="19">
        <v>10.500142830492065</v>
      </c>
      <c r="AN101" s="19">
        <v>13.934081840867382</v>
      </c>
      <c r="AO101" s="19">
        <v>9.2368954029490844</v>
      </c>
      <c r="AP101" s="19">
        <v>2.2890115475966777</v>
      </c>
      <c r="AQ101" s="19">
        <v>93.085768453596444</v>
      </c>
      <c r="AR101" s="19">
        <v>8.5139545651743624</v>
      </c>
      <c r="AS101" s="19">
        <v>1020.0450282085756</v>
      </c>
      <c r="AT101" s="19">
        <v>679.83580791811903</v>
      </c>
      <c r="AU101" s="19">
        <v>1258.7893587879153</v>
      </c>
      <c r="AV101" s="19">
        <v>2.6999695207688488</v>
      </c>
      <c r="AW101" s="19">
        <v>52.838449710779045</v>
      </c>
      <c r="AX101" s="19">
        <v>1.0250524259770188</v>
      </c>
      <c r="AY101" s="19">
        <v>43.008277092906184</v>
      </c>
      <c r="AZ101" s="19">
        <v>1.5684165451825176</v>
      </c>
      <c r="BA101" s="19">
        <v>3.3344756885110285</v>
      </c>
      <c r="BB101" s="19">
        <v>0.91967262980967091</v>
      </c>
      <c r="BC101" s="19">
        <v>16.089473760582131</v>
      </c>
      <c r="BD101" s="19">
        <v>2.3408125687399748</v>
      </c>
      <c r="BE101" s="19">
        <v>3.3276617113730622</v>
      </c>
      <c r="BF101" s="19">
        <v>2.4640124000184906</v>
      </c>
      <c r="BG101" s="19">
        <v>4.4197815521484678</v>
      </c>
      <c r="BH101" s="19">
        <v>1.8909614361325662</v>
      </c>
      <c r="BI101" s="19">
        <v>0.86085763234678692</v>
      </c>
      <c r="BJ101" s="19">
        <v>267.55157137388375</v>
      </c>
      <c r="BK101" s="19">
        <v>1.2225224241352932</v>
      </c>
      <c r="BL101" s="19">
        <v>6.3502612591680299</v>
      </c>
      <c r="BM101" s="19">
        <v>3.6263040997827707</v>
      </c>
      <c r="BN101" s="19">
        <v>0.5385950969269051</v>
      </c>
      <c r="BO101" s="19">
        <v>3.5070170208135192</v>
      </c>
      <c r="BP101" s="19">
        <v>6.7942209851211199</v>
      </c>
      <c r="BQ101" s="19">
        <v>1.3438134536838602</v>
      </c>
      <c r="BR101" s="19">
        <v>3.6872084096861952</v>
      </c>
      <c r="BS101" s="19">
        <v>0</v>
      </c>
      <c r="BT101" s="19">
        <v>14195.524585380092</v>
      </c>
      <c r="BU101" s="19">
        <v>3382.2300044675303</v>
      </c>
      <c r="BV101" s="19">
        <v>1.9685698461984378</v>
      </c>
      <c r="BW101" s="19">
        <v>0</v>
      </c>
      <c r="BX101" s="19">
        <v>1826.7505946666515</v>
      </c>
      <c r="BY101" s="19">
        <v>94.526245639526564</v>
      </c>
      <c r="BZ101" s="19">
        <v>0</v>
      </c>
      <c r="CA101" s="19">
        <v>5305.4754146199075</v>
      </c>
      <c r="CB101" s="19">
        <v>19501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19501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0.77092165630989029</v>
      </c>
      <c r="E102" s="19">
        <v>0</v>
      </c>
      <c r="F102" s="19">
        <v>4.6255299378593415</v>
      </c>
      <c r="G102" s="19">
        <v>5.3964515941692319</v>
      </c>
      <c r="H102" s="19">
        <v>834.90815378361117</v>
      </c>
      <c r="I102" s="19">
        <v>6.1673732504791223</v>
      </c>
      <c r="J102" s="19">
        <v>20.043963064057149</v>
      </c>
      <c r="K102" s="19">
        <v>164.9772344503165</v>
      </c>
      <c r="L102" s="19">
        <v>6.9382949067890118</v>
      </c>
      <c r="M102" s="19">
        <v>158.80986119983737</v>
      </c>
      <c r="N102" s="19">
        <v>32.378709565015392</v>
      </c>
      <c r="O102" s="19">
        <v>23.127649689296707</v>
      </c>
      <c r="P102" s="19">
        <v>24.669493001916489</v>
      </c>
      <c r="Q102" s="19">
        <v>26.211336314536272</v>
      </c>
      <c r="R102" s="19">
        <v>34.691474533945062</v>
      </c>
      <c r="S102" s="19">
        <v>26.211336314536272</v>
      </c>
      <c r="T102" s="19">
        <v>63.215575817411001</v>
      </c>
      <c r="U102" s="19">
        <v>18.502119751437366</v>
      </c>
      <c r="V102" s="19">
        <v>19.273041407747257</v>
      </c>
      <c r="W102" s="19">
        <v>2.3127649689296708</v>
      </c>
      <c r="X102" s="19">
        <v>178.08290260758466</v>
      </c>
      <c r="Y102" s="19">
        <v>179.62474592020445</v>
      </c>
      <c r="Z102" s="19">
        <v>7.7092165630989031</v>
      </c>
      <c r="AA102" s="19">
        <v>82.488617225158251</v>
      </c>
      <c r="AB102" s="19">
        <v>30.836866252395613</v>
      </c>
      <c r="AC102" s="19">
        <v>90.197833788257157</v>
      </c>
      <c r="AD102" s="19">
        <v>57.819124223241772</v>
      </c>
      <c r="AE102" s="19">
        <v>9.251059875718683</v>
      </c>
      <c r="AF102" s="19">
        <v>39.317004471804402</v>
      </c>
      <c r="AG102" s="19">
        <v>201.21055229688136</v>
      </c>
      <c r="AH102" s="19">
        <v>116.40917010279342</v>
      </c>
      <c r="AI102" s="19">
        <v>162.66446948138685</v>
      </c>
      <c r="AJ102" s="19">
        <v>196.58502235902199</v>
      </c>
      <c r="AK102" s="19">
        <v>69.382949067890124</v>
      </c>
      <c r="AL102" s="19">
        <v>29.29502293977583</v>
      </c>
      <c r="AM102" s="19">
        <v>27.753179627156047</v>
      </c>
      <c r="AN102" s="19">
        <v>34.691474533945062</v>
      </c>
      <c r="AO102" s="19">
        <v>311.45234914919564</v>
      </c>
      <c r="AP102" s="19">
        <v>34.691474533945062</v>
      </c>
      <c r="AQ102" s="19">
        <v>1219.5980602822465</v>
      </c>
      <c r="AR102" s="19">
        <v>165.74815610662642</v>
      </c>
      <c r="AS102" s="19">
        <v>1876.423311458273</v>
      </c>
      <c r="AT102" s="19">
        <v>156.49709623090774</v>
      </c>
      <c r="AU102" s="19">
        <v>65.528340786340664</v>
      </c>
      <c r="AV102" s="19">
        <v>6.9382949067890118</v>
      </c>
      <c r="AW102" s="19">
        <v>427.09059759567918</v>
      </c>
      <c r="AX102" s="19">
        <v>44.713456065973638</v>
      </c>
      <c r="AY102" s="19">
        <v>35.462396190254957</v>
      </c>
      <c r="AZ102" s="19">
        <v>17.731198095127478</v>
      </c>
      <c r="BA102" s="19">
        <v>118.7219350717231</v>
      </c>
      <c r="BB102" s="19">
        <v>154.95525291828793</v>
      </c>
      <c r="BC102" s="19">
        <v>403.96294790638245</v>
      </c>
      <c r="BD102" s="19">
        <v>1728.4063534467739</v>
      </c>
      <c r="BE102" s="19">
        <v>38.546082815494515</v>
      </c>
      <c r="BF102" s="19">
        <v>553.5217492305012</v>
      </c>
      <c r="BG102" s="19">
        <v>266.73889308322202</v>
      </c>
      <c r="BH102" s="19">
        <v>390.08635809280452</v>
      </c>
      <c r="BI102" s="19">
        <v>58.59004587955166</v>
      </c>
      <c r="BJ102" s="19">
        <v>255.94598989488355</v>
      </c>
      <c r="BK102" s="19">
        <v>16.960276438817587</v>
      </c>
      <c r="BL102" s="19">
        <v>785.56916777977801</v>
      </c>
      <c r="BM102" s="19">
        <v>245.15308670654514</v>
      </c>
      <c r="BN102" s="19">
        <v>1242.725709971543</v>
      </c>
      <c r="BO102" s="19">
        <v>275.21903130263075</v>
      </c>
      <c r="BP102" s="19">
        <v>0</v>
      </c>
      <c r="BQ102" s="19">
        <v>65.528340786340664</v>
      </c>
      <c r="BR102" s="19">
        <v>6326.1831116789599</v>
      </c>
      <c r="BS102" s="19">
        <v>0</v>
      </c>
      <c r="BT102" s="19">
        <v>20275.239560950115</v>
      </c>
      <c r="BU102" s="19">
        <v>4135</v>
      </c>
      <c r="BV102" s="19">
        <v>0</v>
      </c>
      <c r="BW102" s="19">
        <v>0</v>
      </c>
      <c r="BX102" s="19">
        <v>6273.7604390498873</v>
      </c>
      <c r="BY102" s="19">
        <v>0</v>
      </c>
      <c r="BZ102" s="19">
        <v>0</v>
      </c>
      <c r="CA102" s="19">
        <v>10408.760439049887</v>
      </c>
      <c r="CB102" s="19">
        <v>30684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30684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546.68018132804013</v>
      </c>
      <c r="E103" s="19">
        <v>37.732339963251569</v>
      </c>
      <c r="F103" s="19">
        <v>116.70700500261532</v>
      </c>
      <c r="G103" s="19">
        <v>22.81490323359397</v>
      </c>
      <c r="H103" s="19">
        <v>1852.3946433121876</v>
      </c>
      <c r="I103" s="19">
        <v>1748.8500824827993</v>
      </c>
      <c r="J103" s="19">
        <v>588.80000268236745</v>
      </c>
      <c r="K103" s="19">
        <v>1780.4399484985447</v>
      </c>
      <c r="L103" s="19">
        <v>1853.2721395904025</v>
      </c>
      <c r="M103" s="19">
        <v>2549.1266882150185</v>
      </c>
      <c r="N103" s="19">
        <v>1552.2909161626053</v>
      </c>
      <c r="O103" s="19">
        <v>25.447392068239427</v>
      </c>
      <c r="P103" s="19">
        <v>85.117138986869804</v>
      </c>
      <c r="Q103" s="19">
        <v>5.264977669290916</v>
      </c>
      <c r="R103" s="19">
        <v>53.527272971124312</v>
      </c>
      <c r="S103" s="19">
        <v>149.17436729657595</v>
      </c>
      <c r="T103" s="19">
        <v>664.26468260887054</v>
      </c>
      <c r="U103" s="19">
        <v>127.23696034119715</v>
      </c>
      <c r="V103" s="19">
        <v>350.9985112860611</v>
      </c>
      <c r="W103" s="19">
        <v>347.48852617320046</v>
      </c>
      <c r="X103" s="19">
        <v>744.11684392644952</v>
      </c>
      <c r="Y103" s="19">
        <v>288.69627553278519</v>
      </c>
      <c r="Z103" s="19">
        <v>272.02384624669736</v>
      </c>
      <c r="AA103" s="19">
        <v>370.30342940679446</v>
      </c>
      <c r="AB103" s="19">
        <v>138.64441195799412</v>
      </c>
      <c r="AC103" s="19">
        <v>176.3767519212457</v>
      </c>
      <c r="AD103" s="19">
        <v>1850.639650755757</v>
      </c>
      <c r="AE103" s="19">
        <v>91.25961293437588</v>
      </c>
      <c r="AF103" s="19">
        <v>700.24203001569185</v>
      </c>
      <c r="AG103" s="19">
        <v>500.172878582637</v>
      </c>
      <c r="AH103" s="19">
        <v>654.61222354850395</v>
      </c>
      <c r="AI103" s="19">
        <v>250.0864392913185</v>
      </c>
      <c r="AJ103" s="19">
        <v>3094.9293732648434</v>
      </c>
      <c r="AK103" s="19">
        <v>497.54038974799153</v>
      </c>
      <c r="AL103" s="19">
        <v>257.10640951703971</v>
      </c>
      <c r="AM103" s="19">
        <v>143.90938962728504</v>
      </c>
      <c r="AN103" s="19">
        <v>108.80953849867893</v>
      </c>
      <c r="AO103" s="19">
        <v>49.139791580048552</v>
      </c>
      <c r="AP103" s="19">
        <v>7.019970225721222</v>
      </c>
      <c r="AQ103" s="19">
        <v>263.24888346454577</v>
      </c>
      <c r="AR103" s="19">
        <v>251.84143184774879</v>
      </c>
      <c r="AS103" s="19">
        <v>6550.5097168761149</v>
      </c>
      <c r="AT103" s="19">
        <v>5579.9988331701561</v>
      </c>
      <c r="AU103" s="19">
        <v>2679.8736336690763</v>
      </c>
      <c r="AV103" s="19">
        <v>3105.4593286034255</v>
      </c>
      <c r="AW103" s="19">
        <v>2144.6009039578335</v>
      </c>
      <c r="AX103" s="19">
        <v>1.7549925564303055</v>
      </c>
      <c r="AY103" s="19">
        <v>24.569895790024276</v>
      </c>
      <c r="AZ103" s="19">
        <v>16.672429286087901</v>
      </c>
      <c r="BA103" s="19">
        <v>34.222354850390957</v>
      </c>
      <c r="BB103" s="19">
        <v>92.137109212591042</v>
      </c>
      <c r="BC103" s="19">
        <v>11.407451616796985</v>
      </c>
      <c r="BD103" s="19">
        <v>120.21699011547594</v>
      </c>
      <c r="BE103" s="19">
        <v>0.87749627821515275</v>
      </c>
      <c r="BF103" s="19">
        <v>42.119821354327328</v>
      </c>
      <c r="BG103" s="19">
        <v>82.484650152224347</v>
      </c>
      <c r="BH103" s="19">
        <v>150.92935985300628</v>
      </c>
      <c r="BI103" s="19">
        <v>20.182414398948513</v>
      </c>
      <c r="BJ103" s="19">
        <v>100.91207199474255</v>
      </c>
      <c r="BK103" s="19">
        <v>23.692399511809121</v>
      </c>
      <c r="BL103" s="19">
        <v>1510.1710948082778</v>
      </c>
      <c r="BM103" s="19">
        <v>88.627124099730423</v>
      </c>
      <c r="BN103" s="19">
        <v>0</v>
      </c>
      <c r="BO103" s="19">
        <v>111.44202733332439</v>
      </c>
      <c r="BP103" s="19">
        <v>0</v>
      </c>
      <c r="BQ103" s="19">
        <v>1.7549925564303055</v>
      </c>
      <c r="BR103" s="19">
        <v>873.10879682407688</v>
      </c>
      <c r="BS103" s="19">
        <v>0</v>
      </c>
      <c r="BT103" s="19">
        <v>48536.074140636527</v>
      </c>
      <c r="BU103" s="19">
        <v>5648</v>
      </c>
      <c r="BV103" s="19">
        <v>0</v>
      </c>
      <c r="BW103" s="19">
        <v>0</v>
      </c>
      <c r="BX103" s="19">
        <v>16890.925859363473</v>
      </c>
      <c r="BY103" s="19">
        <v>0</v>
      </c>
      <c r="BZ103" s="19">
        <v>0</v>
      </c>
      <c r="CA103" s="19">
        <v>22538.925859363473</v>
      </c>
      <c r="CB103" s="19">
        <v>71075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71075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0.92498946481247357</v>
      </c>
      <c r="E104" s="19">
        <v>0</v>
      </c>
      <c r="F104" s="19">
        <v>0.92498946481247357</v>
      </c>
      <c r="G104" s="19">
        <v>3.6999578592498943</v>
      </c>
      <c r="H104" s="19">
        <v>15.72482090181205</v>
      </c>
      <c r="I104" s="19">
        <v>0</v>
      </c>
      <c r="J104" s="19">
        <v>3.6999578592498943</v>
      </c>
      <c r="K104" s="19">
        <v>60.124315212810792</v>
      </c>
      <c r="L104" s="19">
        <v>64.749262536873161</v>
      </c>
      <c r="M104" s="19">
        <v>125.7985672144964</v>
      </c>
      <c r="N104" s="19">
        <v>19.424778761061948</v>
      </c>
      <c r="O104" s="19">
        <v>4.6249473240623686</v>
      </c>
      <c r="P104" s="19">
        <v>63.824273072060684</v>
      </c>
      <c r="Q104" s="19">
        <v>94.348925410872312</v>
      </c>
      <c r="R104" s="19">
        <v>82.324062368310166</v>
      </c>
      <c r="S104" s="19">
        <v>14.799831436999577</v>
      </c>
      <c r="T104" s="19">
        <v>114.69869363674674</v>
      </c>
      <c r="U104" s="19">
        <v>46.249473240623686</v>
      </c>
      <c r="V104" s="19">
        <v>20.349768225874421</v>
      </c>
      <c r="W104" s="19">
        <v>10.17488411293721</v>
      </c>
      <c r="X104" s="19">
        <v>36.999578592498949</v>
      </c>
      <c r="Y104" s="19">
        <v>291.37168141592917</v>
      </c>
      <c r="Z104" s="19">
        <v>11.099873577749683</v>
      </c>
      <c r="AA104" s="19">
        <v>78.62410450906026</v>
      </c>
      <c r="AB104" s="19">
        <v>61.974294142435731</v>
      </c>
      <c r="AC104" s="19">
        <v>93.423935946059842</v>
      </c>
      <c r="AD104" s="19">
        <v>15.72482090181205</v>
      </c>
      <c r="AE104" s="19">
        <v>9.2498946481247373</v>
      </c>
      <c r="AF104" s="19">
        <v>81.399072903497682</v>
      </c>
      <c r="AG104" s="19">
        <v>138.74841972187104</v>
      </c>
      <c r="AH104" s="19">
        <v>71.224188790560476</v>
      </c>
      <c r="AI104" s="19">
        <v>58.274336283185839</v>
      </c>
      <c r="AJ104" s="19">
        <v>150.77328276443319</v>
      </c>
      <c r="AK104" s="19">
        <v>117.47366203118415</v>
      </c>
      <c r="AL104" s="19">
        <v>91.573957016434903</v>
      </c>
      <c r="AM104" s="19">
        <v>113.77370417193426</v>
      </c>
      <c r="AN104" s="19">
        <v>12.024863042562158</v>
      </c>
      <c r="AO104" s="19">
        <v>364.44584913611465</v>
      </c>
      <c r="AP104" s="19">
        <v>11.099873577749683</v>
      </c>
      <c r="AQ104" s="19">
        <v>316.34639696586601</v>
      </c>
      <c r="AR104" s="19">
        <v>387.57058575642645</v>
      </c>
      <c r="AS104" s="19">
        <v>2729.6439106616099</v>
      </c>
      <c r="AT104" s="19">
        <v>122.09860935524652</v>
      </c>
      <c r="AU104" s="19">
        <v>8.3249051833122625</v>
      </c>
      <c r="AV104" s="19">
        <v>6.4749262536873156</v>
      </c>
      <c r="AW104" s="19">
        <v>964.76401179941001</v>
      </c>
      <c r="AX104" s="19">
        <v>39.774546986936365</v>
      </c>
      <c r="AY104" s="19">
        <v>152.62326169405816</v>
      </c>
      <c r="AZ104" s="19">
        <v>61.049304677623262</v>
      </c>
      <c r="BA104" s="19">
        <v>33.29962073324905</v>
      </c>
      <c r="BB104" s="19">
        <v>434.74504846186261</v>
      </c>
      <c r="BC104" s="19">
        <v>86.949009692372528</v>
      </c>
      <c r="BD104" s="19">
        <v>3746.2073324905182</v>
      </c>
      <c r="BE104" s="19">
        <v>172.04804045512009</v>
      </c>
      <c r="BF104" s="19">
        <v>352.42098609355247</v>
      </c>
      <c r="BG104" s="19">
        <v>133.1984829329962</v>
      </c>
      <c r="BH104" s="19">
        <v>54.57437842393594</v>
      </c>
      <c r="BI104" s="19">
        <v>137.82343025705859</v>
      </c>
      <c r="BJ104" s="19">
        <v>472.66961651917404</v>
      </c>
      <c r="BK104" s="19">
        <v>28.674673409186685</v>
      </c>
      <c r="BL104" s="19">
        <v>1597.4568057311419</v>
      </c>
      <c r="BM104" s="19">
        <v>153.54825115887061</v>
      </c>
      <c r="BN104" s="19">
        <v>291.37168141592917</v>
      </c>
      <c r="BO104" s="19">
        <v>197.94774546986935</v>
      </c>
      <c r="BP104" s="19">
        <v>153.54825115887061</v>
      </c>
      <c r="BQ104" s="19">
        <v>44.399494310998733</v>
      </c>
      <c r="BR104" s="19">
        <v>357.97092288242732</v>
      </c>
      <c r="BS104" s="19">
        <v>0</v>
      </c>
      <c r="BT104" s="19">
        <v>15793.270122208176</v>
      </c>
      <c r="BU104" s="19">
        <v>4</v>
      </c>
      <c r="BV104" s="19">
        <v>0</v>
      </c>
      <c r="BW104" s="19">
        <v>0</v>
      </c>
      <c r="BX104" s="19">
        <v>1766.7298777918245</v>
      </c>
      <c r="BY104" s="19">
        <v>0</v>
      </c>
      <c r="BZ104" s="19">
        <v>0</v>
      </c>
      <c r="CA104" s="19">
        <v>1770.7298777918245</v>
      </c>
      <c r="CB104" s="19">
        <v>17564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17564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1.8570030660838932</v>
      </c>
      <c r="E105" s="19">
        <v>0.4642507665209733</v>
      </c>
      <c r="F105" s="19">
        <v>1.8570030660838932</v>
      </c>
      <c r="G105" s="19">
        <v>5.1067584317307064</v>
      </c>
      <c r="H105" s="19">
        <v>77.065627242481568</v>
      </c>
      <c r="I105" s="19">
        <v>24.605290625611588</v>
      </c>
      <c r="J105" s="19">
        <v>7.8922630308565456</v>
      </c>
      <c r="K105" s="19">
        <v>110.02743166547067</v>
      </c>
      <c r="L105" s="19">
        <v>16.713027594755044</v>
      </c>
      <c r="M105" s="19">
        <v>121.63370082849504</v>
      </c>
      <c r="N105" s="19">
        <v>22.748287559527689</v>
      </c>
      <c r="O105" s="19">
        <v>16.713027594755044</v>
      </c>
      <c r="P105" s="19">
        <v>13.927522995629202</v>
      </c>
      <c r="Q105" s="19">
        <v>12.070519929545306</v>
      </c>
      <c r="R105" s="19">
        <v>13.927522995629202</v>
      </c>
      <c r="S105" s="19">
        <v>3.7140061321677864</v>
      </c>
      <c r="T105" s="19">
        <v>34.818807489072995</v>
      </c>
      <c r="U105" s="19">
        <v>6.0352599647726528</v>
      </c>
      <c r="V105" s="19">
        <v>9.7492660969404383</v>
      </c>
      <c r="W105" s="19">
        <v>4.1782568986887609</v>
      </c>
      <c r="X105" s="19">
        <v>59.888348881205559</v>
      </c>
      <c r="Y105" s="19">
        <v>61.281101180768481</v>
      </c>
      <c r="Z105" s="19">
        <v>16.713027594755044</v>
      </c>
      <c r="AA105" s="19">
        <v>82.636636440733255</v>
      </c>
      <c r="AB105" s="19">
        <v>46.425076652097331</v>
      </c>
      <c r="AC105" s="19">
        <v>38.068562854719808</v>
      </c>
      <c r="AD105" s="19">
        <v>71.958868810750857</v>
      </c>
      <c r="AE105" s="19">
        <v>12.070519929545306</v>
      </c>
      <c r="AF105" s="19">
        <v>81.243884141170327</v>
      </c>
      <c r="AG105" s="19">
        <v>65.923608845978194</v>
      </c>
      <c r="AH105" s="19">
        <v>58.959847348163606</v>
      </c>
      <c r="AI105" s="19">
        <v>161.09501598277774</v>
      </c>
      <c r="AJ105" s="19">
        <v>73.351621110313801</v>
      </c>
      <c r="AK105" s="19">
        <v>45.960825885576362</v>
      </c>
      <c r="AL105" s="19">
        <v>28.783547524300346</v>
      </c>
      <c r="AM105" s="19">
        <v>49.674832017744144</v>
      </c>
      <c r="AN105" s="19">
        <v>23.212538326048666</v>
      </c>
      <c r="AO105" s="19">
        <v>80.315382608128388</v>
      </c>
      <c r="AP105" s="19">
        <v>6.963761497814601</v>
      </c>
      <c r="AQ105" s="19">
        <v>701.01865744666975</v>
      </c>
      <c r="AR105" s="19">
        <v>185.23605584186836</v>
      </c>
      <c r="AS105" s="19">
        <v>1084.4897905929938</v>
      </c>
      <c r="AT105" s="19">
        <v>87.279144105942976</v>
      </c>
      <c r="AU105" s="19">
        <v>2.78550459912584</v>
      </c>
      <c r="AV105" s="19">
        <v>30.176299823863264</v>
      </c>
      <c r="AW105" s="19">
        <v>77.994128775523507</v>
      </c>
      <c r="AX105" s="19">
        <v>0</v>
      </c>
      <c r="AY105" s="19">
        <v>12.999021462587253</v>
      </c>
      <c r="AZ105" s="19">
        <v>49.210581251223175</v>
      </c>
      <c r="BA105" s="19">
        <v>70.101865744666981</v>
      </c>
      <c r="BB105" s="19">
        <v>53.388838149911926</v>
      </c>
      <c r="BC105" s="19">
        <v>186.16455737491029</v>
      </c>
      <c r="BD105" s="19">
        <v>433.145965164068</v>
      </c>
      <c r="BE105" s="19">
        <v>23.676789092569638</v>
      </c>
      <c r="BF105" s="19">
        <v>123.02645312805795</v>
      </c>
      <c r="BG105" s="19">
        <v>150.41724835279535</v>
      </c>
      <c r="BH105" s="19">
        <v>61.745351947289443</v>
      </c>
      <c r="BI105" s="19">
        <v>62.673853480331402</v>
      </c>
      <c r="BJ105" s="19">
        <v>69.63761497814599</v>
      </c>
      <c r="BK105" s="19">
        <v>19.034281427359904</v>
      </c>
      <c r="BL105" s="19">
        <v>1169.9119316328529</v>
      </c>
      <c r="BM105" s="19">
        <v>165.73752364798747</v>
      </c>
      <c r="BN105" s="19">
        <v>134.63272229108227</v>
      </c>
      <c r="BO105" s="19">
        <v>170.38003131319721</v>
      </c>
      <c r="BP105" s="19">
        <v>0</v>
      </c>
      <c r="BQ105" s="19">
        <v>66.38785961249917</v>
      </c>
      <c r="BR105" s="19">
        <v>3707.5066214364933</v>
      </c>
      <c r="BS105" s="19">
        <v>0</v>
      </c>
      <c r="BT105" s="19">
        <v>10468.390534281427</v>
      </c>
      <c r="BU105" s="19">
        <v>4185</v>
      </c>
      <c r="BV105" s="19">
        <v>0</v>
      </c>
      <c r="BW105" s="19">
        <v>0</v>
      </c>
      <c r="BX105" s="19">
        <v>3764.6094657185727</v>
      </c>
      <c r="BY105" s="19">
        <v>0</v>
      </c>
      <c r="BZ105" s="19">
        <v>0</v>
      </c>
      <c r="CA105" s="19">
        <v>7949.6094657185731</v>
      </c>
      <c r="CB105" s="19">
        <v>18418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18418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0.8587349071550171</v>
      </c>
      <c r="E106" s="19">
        <v>0</v>
      </c>
      <c r="F106" s="19">
        <v>1.7174698143100342</v>
      </c>
      <c r="G106" s="19">
        <v>0.8587349071550171</v>
      </c>
      <c r="H106" s="19">
        <v>90.167165251276799</v>
      </c>
      <c r="I106" s="19">
        <v>0</v>
      </c>
      <c r="J106" s="19">
        <v>4.2936745357750867</v>
      </c>
      <c r="K106" s="19">
        <v>1.7174698143100342</v>
      </c>
      <c r="L106" s="19">
        <v>0</v>
      </c>
      <c r="M106" s="19">
        <v>76.427406736796527</v>
      </c>
      <c r="N106" s="19">
        <v>0.8587349071550171</v>
      </c>
      <c r="O106" s="19">
        <v>0</v>
      </c>
      <c r="P106" s="19">
        <v>6.0111443500851207</v>
      </c>
      <c r="Q106" s="19">
        <v>1.7174698143100342</v>
      </c>
      <c r="R106" s="19">
        <v>0</v>
      </c>
      <c r="S106" s="19">
        <v>0</v>
      </c>
      <c r="T106" s="19">
        <v>3.4349396286200684</v>
      </c>
      <c r="U106" s="19">
        <v>9.4460839787051896</v>
      </c>
      <c r="V106" s="19">
        <v>0</v>
      </c>
      <c r="W106" s="19">
        <v>0.8587349071550171</v>
      </c>
      <c r="X106" s="19">
        <v>58.393973686541173</v>
      </c>
      <c r="Y106" s="19">
        <v>70.416262386711409</v>
      </c>
      <c r="Z106" s="19">
        <v>0.8587349071550171</v>
      </c>
      <c r="AA106" s="19">
        <v>152.85481347359305</v>
      </c>
      <c r="AB106" s="19">
        <v>7.7286141643951538</v>
      </c>
      <c r="AC106" s="19">
        <v>0</v>
      </c>
      <c r="AD106" s="19">
        <v>18.033433050255358</v>
      </c>
      <c r="AE106" s="19">
        <v>33.490661379045669</v>
      </c>
      <c r="AF106" s="19">
        <v>20.609637771720411</v>
      </c>
      <c r="AG106" s="19">
        <v>0.8587349071550171</v>
      </c>
      <c r="AH106" s="19">
        <v>0</v>
      </c>
      <c r="AI106" s="19">
        <v>66.981322758091338</v>
      </c>
      <c r="AJ106" s="19">
        <v>285.09998917546568</v>
      </c>
      <c r="AK106" s="19">
        <v>6.8698792572401368</v>
      </c>
      <c r="AL106" s="19">
        <v>0</v>
      </c>
      <c r="AM106" s="19">
        <v>0</v>
      </c>
      <c r="AN106" s="19">
        <v>41.219275543440823</v>
      </c>
      <c r="AO106" s="19">
        <v>142.54999458773284</v>
      </c>
      <c r="AP106" s="19">
        <v>0.8587349071550171</v>
      </c>
      <c r="AQ106" s="19">
        <v>0</v>
      </c>
      <c r="AR106" s="19">
        <v>108.20059830153217</v>
      </c>
      <c r="AS106" s="19">
        <v>309.14456657580621</v>
      </c>
      <c r="AT106" s="19">
        <v>8.5873490715501735</v>
      </c>
      <c r="AU106" s="19">
        <v>0</v>
      </c>
      <c r="AV106" s="19">
        <v>623.4415425945424</v>
      </c>
      <c r="AW106" s="19">
        <v>13.739758514480274</v>
      </c>
      <c r="AX106" s="19">
        <v>139.1150549591128</v>
      </c>
      <c r="AY106" s="19">
        <v>0</v>
      </c>
      <c r="AZ106" s="19">
        <v>0</v>
      </c>
      <c r="BA106" s="19">
        <v>267.92529103236535</v>
      </c>
      <c r="BB106" s="19">
        <v>37.784335914820758</v>
      </c>
      <c r="BC106" s="19">
        <v>4.2936745357750867</v>
      </c>
      <c r="BD106" s="19">
        <v>2279.941178496571</v>
      </c>
      <c r="BE106" s="19">
        <v>42.936745357750858</v>
      </c>
      <c r="BF106" s="19">
        <v>814.93942689011135</v>
      </c>
      <c r="BG106" s="19">
        <v>0.8587349071550171</v>
      </c>
      <c r="BH106" s="19">
        <v>154.5722832879031</v>
      </c>
      <c r="BI106" s="19">
        <v>0</v>
      </c>
      <c r="BJ106" s="19">
        <v>888.79062890544276</v>
      </c>
      <c r="BK106" s="19">
        <v>3.4349396286200684</v>
      </c>
      <c r="BL106" s="19">
        <v>7645.3168784011177</v>
      </c>
      <c r="BM106" s="19">
        <v>1200.511400202714</v>
      </c>
      <c r="BN106" s="19">
        <v>124.51656153747749</v>
      </c>
      <c r="BO106" s="19">
        <v>3239.1480697887246</v>
      </c>
      <c r="BP106" s="19">
        <v>1848.8562551047521</v>
      </c>
      <c r="BQ106" s="19">
        <v>29.196986843270587</v>
      </c>
      <c r="BR106" s="19">
        <v>6928.2732309266776</v>
      </c>
      <c r="BS106" s="19">
        <v>0</v>
      </c>
      <c r="BT106" s="19">
        <v>27818.717317286781</v>
      </c>
      <c r="BU106" s="19">
        <v>2963</v>
      </c>
      <c r="BV106" s="19">
        <v>0</v>
      </c>
      <c r="BW106" s="19">
        <v>0</v>
      </c>
      <c r="BX106" s="19">
        <v>146712.28268271321</v>
      </c>
      <c r="BY106" s="19">
        <v>0</v>
      </c>
      <c r="BZ106" s="19">
        <v>0</v>
      </c>
      <c r="CA106" s="19">
        <v>149675.28268271321</v>
      </c>
      <c r="CB106" s="19">
        <v>177494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177494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102.96142519041942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1.8607486480196278</v>
      </c>
      <c r="AL107" s="19">
        <v>0</v>
      </c>
      <c r="AM107" s="19">
        <v>0</v>
      </c>
      <c r="AN107" s="19">
        <v>9.3037432400981377</v>
      </c>
      <c r="AO107" s="19">
        <v>72.569197272765479</v>
      </c>
      <c r="AP107" s="19">
        <v>3.10124774669938</v>
      </c>
      <c r="AQ107" s="19">
        <v>0</v>
      </c>
      <c r="AR107" s="19">
        <v>0</v>
      </c>
      <c r="AS107" s="19">
        <v>163.12563147638735</v>
      </c>
      <c r="AT107" s="19">
        <v>0</v>
      </c>
      <c r="AU107" s="19">
        <v>0</v>
      </c>
      <c r="AV107" s="19">
        <v>0</v>
      </c>
      <c r="AW107" s="19">
        <v>0</v>
      </c>
      <c r="AX107" s="19">
        <v>44.657967552471057</v>
      </c>
      <c r="AY107" s="19">
        <v>0</v>
      </c>
      <c r="AZ107" s="19">
        <v>19.847985578876031</v>
      </c>
      <c r="BA107" s="19">
        <v>1.8607486480196278</v>
      </c>
      <c r="BB107" s="19">
        <v>115.36641617721692</v>
      </c>
      <c r="BC107" s="19">
        <v>0.62024954933987597</v>
      </c>
      <c r="BD107" s="19">
        <v>1491.0799166130616</v>
      </c>
      <c r="BE107" s="19">
        <v>31.632727016333671</v>
      </c>
      <c r="BF107" s="19">
        <v>207.78359902885842</v>
      </c>
      <c r="BG107" s="19">
        <v>116.60691527589667</v>
      </c>
      <c r="BH107" s="19">
        <v>2124.3547064890745</v>
      </c>
      <c r="BI107" s="19">
        <v>14.885989184157022</v>
      </c>
      <c r="BJ107" s="19">
        <v>2.4809981973595039</v>
      </c>
      <c r="BK107" s="19">
        <v>0</v>
      </c>
      <c r="BL107" s="19">
        <v>626.45204483327461</v>
      </c>
      <c r="BM107" s="19">
        <v>1964.3303227593869</v>
      </c>
      <c r="BN107" s="19">
        <v>1268.4103284000462</v>
      </c>
      <c r="BO107" s="19">
        <v>21.088484677555776</v>
      </c>
      <c r="BP107" s="19">
        <v>86.834936907582616</v>
      </c>
      <c r="BQ107" s="19">
        <v>0</v>
      </c>
      <c r="BR107" s="19">
        <v>153.82188823628923</v>
      </c>
      <c r="BS107" s="19">
        <v>0</v>
      </c>
      <c r="BT107" s="19">
        <v>8645.0382186991901</v>
      </c>
      <c r="BU107" s="19">
        <v>526.5725689404934</v>
      </c>
      <c r="BV107" s="19">
        <v>0</v>
      </c>
      <c r="BW107" s="19">
        <v>0</v>
      </c>
      <c r="BX107" s="19">
        <v>11406.389212360316</v>
      </c>
      <c r="BY107" s="19">
        <v>0</v>
      </c>
      <c r="BZ107" s="19">
        <v>335</v>
      </c>
      <c r="CA107" s="19">
        <v>12267.96178130081</v>
      </c>
      <c r="CB107" s="19">
        <v>20913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20913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0.90839933305543974</v>
      </c>
      <c r="AU108" s="19">
        <v>0</v>
      </c>
      <c r="AV108" s="19">
        <v>0</v>
      </c>
      <c r="AW108" s="19">
        <v>0</v>
      </c>
      <c r="AX108" s="19">
        <v>3.633597332221759</v>
      </c>
      <c r="AY108" s="19">
        <v>0</v>
      </c>
      <c r="AZ108" s="19">
        <v>11.809191329720718</v>
      </c>
      <c r="BA108" s="19">
        <v>3672.6585035431431</v>
      </c>
      <c r="BB108" s="19">
        <v>3716.2616715298041</v>
      </c>
      <c r="BC108" s="19">
        <v>0.90839933305543974</v>
      </c>
      <c r="BD108" s="19">
        <v>1.8167986661108795</v>
      </c>
      <c r="BE108" s="19">
        <v>0</v>
      </c>
      <c r="BF108" s="19">
        <v>0</v>
      </c>
      <c r="BG108" s="19">
        <v>0</v>
      </c>
      <c r="BH108" s="19">
        <v>25961.144539391415</v>
      </c>
      <c r="BI108" s="19">
        <v>0</v>
      </c>
      <c r="BJ108" s="19">
        <v>16.351187994997915</v>
      </c>
      <c r="BK108" s="19">
        <v>2.7251979991663191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68.129949979157985</v>
      </c>
      <c r="BR108" s="19">
        <v>0</v>
      </c>
      <c r="BS108" s="19">
        <v>0</v>
      </c>
      <c r="BT108" s="19">
        <v>33456.347436431854</v>
      </c>
      <c r="BU108" s="19">
        <v>42</v>
      </c>
      <c r="BV108" s="19">
        <v>0</v>
      </c>
      <c r="BW108" s="19">
        <v>0</v>
      </c>
      <c r="BX108" s="19">
        <v>1411.6525635681535</v>
      </c>
      <c r="BY108" s="19">
        <v>0</v>
      </c>
      <c r="BZ108" s="19">
        <v>0</v>
      </c>
      <c r="CA108" s="19">
        <v>1453.6525635681535</v>
      </c>
      <c r="CB108" s="19">
        <v>34910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34910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5.5837862878319955</v>
      </c>
      <c r="E109" s="19">
        <v>3.1907350216182828</v>
      </c>
      <c r="F109" s="19">
        <v>7.9768375540457086</v>
      </c>
      <c r="G109" s="19">
        <v>27.918931439159977</v>
      </c>
      <c r="H109" s="19">
        <v>378.10210006176652</v>
      </c>
      <c r="I109" s="19">
        <v>55.837862878319953</v>
      </c>
      <c r="J109" s="19">
        <v>22.335145151327982</v>
      </c>
      <c r="K109" s="19">
        <v>515.30370599135267</v>
      </c>
      <c r="L109" s="19">
        <v>193.8371525633107</v>
      </c>
      <c r="M109" s="19">
        <v>1087.2429586164301</v>
      </c>
      <c r="N109" s="19">
        <v>305.51287831995057</v>
      </c>
      <c r="O109" s="19">
        <v>19.942093885114268</v>
      </c>
      <c r="P109" s="19">
        <v>202.61167387276095</v>
      </c>
      <c r="Q109" s="19">
        <v>550.40179122915379</v>
      </c>
      <c r="R109" s="19">
        <v>150.76222977146386</v>
      </c>
      <c r="S109" s="19">
        <v>70.19617047560223</v>
      </c>
      <c r="T109" s="19">
        <v>292.74993823347745</v>
      </c>
      <c r="U109" s="19">
        <v>349.38548486720197</v>
      </c>
      <c r="V109" s="19">
        <v>131.61781964175415</v>
      </c>
      <c r="W109" s="19">
        <v>72.589221741815933</v>
      </c>
      <c r="X109" s="19">
        <v>240.10281037677581</v>
      </c>
      <c r="Y109" s="19">
        <v>222.55376775787525</v>
      </c>
      <c r="Z109" s="19">
        <v>24.728196417541692</v>
      </c>
      <c r="AA109" s="19">
        <v>193.03946880790613</v>
      </c>
      <c r="AB109" s="19">
        <v>303.11982705373686</v>
      </c>
      <c r="AC109" s="19">
        <v>440.32143298332306</v>
      </c>
      <c r="AD109" s="19">
        <v>148.36917850525018</v>
      </c>
      <c r="AE109" s="19">
        <v>55.040179122915383</v>
      </c>
      <c r="AF109" s="19">
        <v>380.49515132798024</v>
      </c>
      <c r="AG109" s="19">
        <v>627.77711550339723</v>
      </c>
      <c r="AH109" s="19">
        <v>409.21176652254474</v>
      </c>
      <c r="AI109" s="19">
        <v>465.84731315626931</v>
      </c>
      <c r="AJ109" s="19">
        <v>1356.8600679431747</v>
      </c>
      <c r="AK109" s="19">
        <v>1219.6584620135889</v>
      </c>
      <c r="AL109" s="19">
        <v>201.01630636195182</v>
      </c>
      <c r="AM109" s="19">
        <v>417.18860407659048</v>
      </c>
      <c r="AN109" s="19">
        <v>82.959110562075352</v>
      </c>
      <c r="AO109" s="19">
        <v>334.22949351451513</v>
      </c>
      <c r="AP109" s="19">
        <v>133.21318715256331</v>
      </c>
      <c r="AQ109" s="19">
        <v>1307.4036751080914</v>
      </c>
      <c r="AR109" s="19">
        <v>1105.5896849907351</v>
      </c>
      <c r="AS109" s="19">
        <v>5172.9791537986412</v>
      </c>
      <c r="AT109" s="19">
        <v>778.53934527486103</v>
      </c>
      <c r="AU109" s="19">
        <v>31.109666460778261</v>
      </c>
      <c r="AV109" s="19">
        <v>55.837862878319953</v>
      </c>
      <c r="AW109" s="19">
        <v>603.84660284126005</v>
      </c>
      <c r="AX109" s="19">
        <v>185.86031500926498</v>
      </c>
      <c r="AY109" s="19">
        <v>552.79484249536756</v>
      </c>
      <c r="AZ109" s="19">
        <v>179.47884496602842</v>
      </c>
      <c r="BA109" s="19">
        <v>306.31056207535516</v>
      </c>
      <c r="BB109" s="19">
        <v>22329.56136504015</v>
      </c>
      <c r="BC109" s="19">
        <v>1100.0058987029031</v>
      </c>
      <c r="BD109" s="19">
        <v>8646.8919085855468</v>
      </c>
      <c r="BE109" s="19">
        <v>526.47127856701661</v>
      </c>
      <c r="BF109" s="19">
        <v>2080.3592340951204</v>
      </c>
      <c r="BG109" s="19">
        <v>402.83029647930823</v>
      </c>
      <c r="BH109" s="19">
        <v>1628.072544780729</v>
      </c>
      <c r="BI109" s="19">
        <v>108.48499073502161</v>
      </c>
      <c r="BJ109" s="19">
        <v>1549.8995367510809</v>
      </c>
      <c r="BK109" s="19">
        <v>228.13755404570722</v>
      </c>
      <c r="BL109" s="19">
        <v>4067.3894688079063</v>
      </c>
      <c r="BM109" s="19">
        <v>757.79956763434222</v>
      </c>
      <c r="BN109" s="19">
        <v>962.80429277331689</v>
      </c>
      <c r="BO109" s="19">
        <v>331.03875849289682</v>
      </c>
      <c r="BP109" s="19">
        <v>752.2157813465102</v>
      </c>
      <c r="BQ109" s="19">
        <v>221.75608400247063</v>
      </c>
      <c r="BR109" s="19">
        <v>1583.402254478073</v>
      </c>
      <c r="BS109" s="19">
        <v>0</v>
      </c>
      <c r="BT109" s="19">
        <v>69255.70132798022</v>
      </c>
      <c r="BU109" s="19">
        <v>736</v>
      </c>
      <c r="BV109" s="19">
        <v>0</v>
      </c>
      <c r="BW109" s="19">
        <v>0</v>
      </c>
      <c r="BX109" s="19">
        <v>85718.29867201978</v>
      </c>
      <c r="BY109" s="19">
        <v>0</v>
      </c>
      <c r="BZ109" s="19">
        <v>0</v>
      </c>
      <c r="CA109" s="19">
        <v>86454.29867201978</v>
      </c>
      <c r="CB109" s="19">
        <v>155710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155710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12.04208788881089</v>
      </c>
      <c r="E110" s="19">
        <v>6.8811930793205089</v>
      </c>
      <c r="F110" s="19">
        <v>0.86014913491506362</v>
      </c>
      <c r="G110" s="19">
        <v>0.86014913491506362</v>
      </c>
      <c r="H110" s="19">
        <v>34.405965396602539</v>
      </c>
      <c r="I110" s="19">
        <v>115.25998407861852</v>
      </c>
      <c r="J110" s="19">
        <v>20.643579237961525</v>
      </c>
      <c r="K110" s="19">
        <v>266.64623182366972</v>
      </c>
      <c r="L110" s="19">
        <v>9.4616404840657005</v>
      </c>
      <c r="M110" s="19">
        <v>520.39022662361344</v>
      </c>
      <c r="N110" s="19">
        <v>44.727755015583305</v>
      </c>
      <c r="O110" s="19">
        <v>30.965368856942291</v>
      </c>
      <c r="P110" s="19">
        <v>30.965368856942291</v>
      </c>
      <c r="Q110" s="19">
        <v>39.566860206092926</v>
      </c>
      <c r="R110" s="19">
        <v>9.4616404840657005</v>
      </c>
      <c r="S110" s="19">
        <v>7.7413422142355728</v>
      </c>
      <c r="T110" s="19">
        <v>99.777299650147356</v>
      </c>
      <c r="U110" s="19">
        <v>4.3007456745753174</v>
      </c>
      <c r="V110" s="19">
        <v>20.643579237961525</v>
      </c>
      <c r="W110" s="19">
        <v>1.7202982698301272</v>
      </c>
      <c r="X110" s="19">
        <v>234.82071383181236</v>
      </c>
      <c r="Y110" s="19">
        <v>148.80580034030598</v>
      </c>
      <c r="Z110" s="19">
        <v>12.04208788881089</v>
      </c>
      <c r="AA110" s="19">
        <v>235.68086296672743</v>
      </c>
      <c r="AB110" s="19">
        <v>96.336703110487122</v>
      </c>
      <c r="AC110" s="19">
        <v>68.811930793205079</v>
      </c>
      <c r="AD110" s="19">
        <v>108.37879099929802</v>
      </c>
      <c r="AE110" s="19">
        <v>15.482684428471146</v>
      </c>
      <c r="AF110" s="19">
        <v>80.854018682015976</v>
      </c>
      <c r="AG110" s="19">
        <v>153.10654601488133</v>
      </c>
      <c r="AH110" s="19">
        <v>240.84175777621778</v>
      </c>
      <c r="AI110" s="19">
        <v>141.06445812607043</v>
      </c>
      <c r="AJ110" s="19">
        <v>666.61557955917431</v>
      </c>
      <c r="AK110" s="19">
        <v>92.035957435911797</v>
      </c>
      <c r="AL110" s="19">
        <v>50.748798959988747</v>
      </c>
      <c r="AM110" s="19">
        <v>82.5743169518461</v>
      </c>
      <c r="AN110" s="19">
        <v>43.867605880668243</v>
      </c>
      <c r="AO110" s="19">
        <v>687.2591587971358</v>
      </c>
      <c r="AP110" s="19">
        <v>161.70803736403195</v>
      </c>
      <c r="AQ110" s="19">
        <v>397.38890033075938</v>
      </c>
      <c r="AR110" s="19">
        <v>324.27622386297895</v>
      </c>
      <c r="AS110" s="19">
        <v>4746.3029264613215</v>
      </c>
      <c r="AT110" s="19">
        <v>546.19470067106533</v>
      </c>
      <c r="AU110" s="19">
        <v>0.86014913491506362</v>
      </c>
      <c r="AV110" s="19">
        <v>473.08202420328496</v>
      </c>
      <c r="AW110" s="19">
        <v>645.1118511862976</v>
      </c>
      <c r="AX110" s="19">
        <v>45.587904150498368</v>
      </c>
      <c r="AY110" s="19">
        <v>55.909693769479127</v>
      </c>
      <c r="AZ110" s="19">
        <v>469.64142766362471</v>
      </c>
      <c r="BA110" s="19">
        <v>714.7839311144179</v>
      </c>
      <c r="BB110" s="19">
        <v>2287.9966988740694</v>
      </c>
      <c r="BC110" s="19">
        <v>4422.8868517332576</v>
      </c>
      <c r="BD110" s="19">
        <v>10351.894838702789</v>
      </c>
      <c r="BE110" s="19">
        <v>228.79966988740691</v>
      </c>
      <c r="BF110" s="19">
        <v>1472.5753189745888</v>
      </c>
      <c r="BG110" s="19">
        <v>32.685667126772408</v>
      </c>
      <c r="BH110" s="19">
        <v>2274.2343127154281</v>
      </c>
      <c r="BI110" s="19">
        <v>243.422205180963</v>
      </c>
      <c r="BJ110" s="19">
        <v>632.20961416257171</v>
      </c>
      <c r="BK110" s="19">
        <v>98.057001380317232</v>
      </c>
      <c r="BL110" s="19">
        <v>7470.3952367373277</v>
      </c>
      <c r="BM110" s="19">
        <v>905.73703906556204</v>
      </c>
      <c r="BN110" s="19">
        <v>234.82071383181236</v>
      </c>
      <c r="BO110" s="19">
        <v>1470.8550207047585</v>
      </c>
      <c r="BP110" s="19">
        <v>0</v>
      </c>
      <c r="BQ110" s="19">
        <v>99.777299650147356</v>
      </c>
      <c r="BR110" s="19">
        <v>994.33239996181339</v>
      </c>
      <c r="BS110" s="19">
        <v>0</v>
      </c>
      <c r="BT110" s="19">
        <v>46238.176896494151</v>
      </c>
      <c r="BU110" s="19">
        <v>1182.1521161713101</v>
      </c>
      <c r="BV110" s="19">
        <v>0</v>
      </c>
      <c r="BW110" s="19">
        <v>0</v>
      </c>
      <c r="BX110" s="19">
        <v>294.17100414095177</v>
      </c>
      <c r="BY110" s="19">
        <v>41180.499983193586</v>
      </c>
      <c r="BZ110" s="19">
        <v>60</v>
      </c>
      <c r="CA110" s="19">
        <v>42716.823103505849</v>
      </c>
      <c r="CB110" s="19">
        <v>88955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88955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3679.6981700308543</v>
      </c>
      <c r="E111" s="19">
        <v>1392.6606110582693</v>
      </c>
      <c r="F111" s="19">
        <v>334.44123831356865</v>
      </c>
      <c r="G111" s="19">
        <v>526.99831491835062</v>
      </c>
      <c r="H111" s="19">
        <v>3504.8766136396712</v>
      </c>
      <c r="I111" s="19">
        <v>1689.9417117814412</v>
      </c>
      <c r="J111" s="19">
        <v>331.90759256876885</v>
      </c>
      <c r="K111" s="19">
        <v>3775.9767083332458</v>
      </c>
      <c r="L111" s="19">
        <v>1523.5656412062569</v>
      </c>
      <c r="M111" s="19">
        <v>3744.7284108140489</v>
      </c>
      <c r="N111" s="19">
        <v>1196.7253401270877</v>
      </c>
      <c r="O111" s="19">
        <v>295.59200355997223</v>
      </c>
      <c r="P111" s="19">
        <v>746.58094613432991</v>
      </c>
      <c r="Q111" s="19">
        <v>884.24236493511694</v>
      </c>
      <c r="R111" s="19">
        <v>635.9450819447402</v>
      </c>
      <c r="S111" s="19">
        <v>428.18613087115978</v>
      </c>
      <c r="T111" s="19">
        <v>1555.658487307054</v>
      </c>
      <c r="U111" s="19">
        <v>335.28578689516854</v>
      </c>
      <c r="V111" s="19">
        <v>2520.9775160757631</v>
      </c>
      <c r="W111" s="19">
        <v>528.68741208155041</v>
      </c>
      <c r="X111" s="19">
        <v>2730.4255643125434</v>
      </c>
      <c r="Y111" s="19">
        <v>1064.1312128159002</v>
      </c>
      <c r="Z111" s="19">
        <v>575.13758406954594</v>
      </c>
      <c r="AA111" s="19">
        <v>733.91271741033108</v>
      </c>
      <c r="AB111" s="19">
        <v>1530.3220298590563</v>
      </c>
      <c r="AC111" s="19">
        <v>1786.2202500838323</v>
      </c>
      <c r="AD111" s="19">
        <v>2316.5967593285823</v>
      </c>
      <c r="AE111" s="19">
        <v>873.26323337431802</v>
      </c>
      <c r="AF111" s="19">
        <v>1461.069046167863</v>
      </c>
      <c r="AG111" s="19">
        <v>1266.8228723998811</v>
      </c>
      <c r="AH111" s="19">
        <v>1238.1082206254837</v>
      </c>
      <c r="AI111" s="19">
        <v>1993.9792011574127</v>
      </c>
      <c r="AJ111" s="19">
        <v>3171.2799239077026</v>
      </c>
      <c r="AK111" s="19">
        <v>1196.7253401270877</v>
      </c>
      <c r="AL111" s="19">
        <v>795.56476386712529</v>
      </c>
      <c r="AM111" s="19">
        <v>871.57413621111812</v>
      </c>
      <c r="AN111" s="19">
        <v>493.21637165435374</v>
      </c>
      <c r="AO111" s="19">
        <v>4518.3349115595765</v>
      </c>
      <c r="AP111" s="19">
        <v>868.19594188471842</v>
      </c>
      <c r="AQ111" s="19">
        <v>8111.8891262672378</v>
      </c>
      <c r="AR111" s="19">
        <v>2245.654678474189</v>
      </c>
      <c r="AS111" s="19">
        <v>18330.082415044679</v>
      </c>
      <c r="AT111" s="19">
        <v>6307.933355969808</v>
      </c>
      <c r="AU111" s="19">
        <v>365.68953583276567</v>
      </c>
      <c r="AV111" s="19">
        <v>940.82711990231167</v>
      </c>
      <c r="AW111" s="19">
        <v>2238.8982898213894</v>
      </c>
      <c r="AX111" s="19">
        <v>379.20231313836439</v>
      </c>
      <c r="AY111" s="19">
        <v>2134.1742657029995</v>
      </c>
      <c r="AZ111" s="19">
        <v>465.34626846155635</v>
      </c>
      <c r="BA111" s="19">
        <v>718.71084294153252</v>
      </c>
      <c r="BB111" s="19">
        <v>5019.152220448329</v>
      </c>
      <c r="BC111" s="19">
        <v>1515.9647039718577</v>
      </c>
      <c r="BD111" s="19">
        <v>49072.495333863393</v>
      </c>
      <c r="BE111" s="19">
        <v>14030.485586119483</v>
      </c>
      <c r="BF111" s="19">
        <v>2857.9524001341319</v>
      </c>
      <c r="BG111" s="19">
        <v>1208.5490202694866</v>
      </c>
      <c r="BH111" s="19">
        <v>586.96126421194481</v>
      </c>
      <c r="BI111" s="19">
        <v>972.07541742150875</v>
      </c>
      <c r="BJ111" s="19">
        <v>3227.0201302932974</v>
      </c>
      <c r="BK111" s="19">
        <v>619.05411031274184</v>
      </c>
      <c r="BL111" s="19">
        <v>37781.725346454048</v>
      </c>
      <c r="BM111" s="19">
        <v>347.10946703756741</v>
      </c>
      <c r="BN111" s="19">
        <v>988.9663890535071</v>
      </c>
      <c r="BO111" s="19">
        <v>255.05367164317605</v>
      </c>
      <c r="BP111" s="19">
        <v>2986.3237845373196</v>
      </c>
      <c r="BQ111" s="19">
        <v>565.84754967194681</v>
      </c>
      <c r="BR111" s="19">
        <v>1837.7377135614274</v>
      </c>
      <c r="BS111" s="19">
        <v>0</v>
      </c>
      <c r="BT111" s="19">
        <v>225228.43848397484</v>
      </c>
      <c r="BU111" s="19">
        <v>8293</v>
      </c>
      <c r="BV111" s="19">
        <v>2225</v>
      </c>
      <c r="BW111" s="19">
        <v>0</v>
      </c>
      <c r="BX111" s="19">
        <v>175223.56151602516</v>
      </c>
      <c r="BY111" s="19">
        <v>0</v>
      </c>
      <c r="BZ111" s="19">
        <v>0</v>
      </c>
      <c r="CA111" s="19">
        <v>185741.56151602516</v>
      </c>
      <c r="CB111" s="19">
        <v>410970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410970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6.7779898304627544</v>
      </c>
      <c r="E112" s="19">
        <v>3.8731370459787167</v>
      </c>
      <c r="F112" s="19">
        <v>7.7462740919574333</v>
      </c>
      <c r="G112" s="19">
        <v>21.30225375288294</v>
      </c>
      <c r="H112" s="19">
        <v>165.57660871559014</v>
      </c>
      <c r="I112" s="19">
        <v>19.365685229893586</v>
      </c>
      <c r="J112" s="19">
        <v>16.460832445409544</v>
      </c>
      <c r="K112" s="19">
        <v>450.25218159502583</v>
      </c>
      <c r="L112" s="19">
        <v>167.51317723857952</v>
      </c>
      <c r="M112" s="19">
        <v>393.12341016683979</v>
      </c>
      <c r="N112" s="19">
        <v>54.223918643702035</v>
      </c>
      <c r="O112" s="19">
        <v>27.111959321851018</v>
      </c>
      <c r="P112" s="19">
        <v>273.05616174149952</v>
      </c>
      <c r="Q112" s="19">
        <v>347.61404987658983</v>
      </c>
      <c r="R112" s="19">
        <v>83.272446488542414</v>
      </c>
      <c r="S112" s="19">
        <v>26.143675060356337</v>
      </c>
      <c r="T112" s="19">
        <v>122.97210120982426</v>
      </c>
      <c r="U112" s="19">
        <v>51.319065859218</v>
      </c>
      <c r="V112" s="19">
        <v>94.891857626478554</v>
      </c>
      <c r="W112" s="19">
        <v>93.923573364983881</v>
      </c>
      <c r="X112" s="19">
        <v>143.30607070121252</v>
      </c>
      <c r="Y112" s="19">
        <v>81.335877965553053</v>
      </c>
      <c r="Z112" s="19">
        <v>128.78180677879234</v>
      </c>
      <c r="AA112" s="19">
        <v>189.78371525295711</v>
      </c>
      <c r="AB112" s="19">
        <v>333.08978595416966</v>
      </c>
      <c r="AC112" s="19">
        <v>183.00572542249435</v>
      </c>
      <c r="AD112" s="19">
        <v>215.92739031331348</v>
      </c>
      <c r="AE112" s="19">
        <v>9.682842614946793</v>
      </c>
      <c r="AF112" s="19">
        <v>220.76881162078686</v>
      </c>
      <c r="AG112" s="19">
        <v>166.54489297708483</v>
      </c>
      <c r="AH112" s="19">
        <v>102.638131718436</v>
      </c>
      <c r="AI112" s="19">
        <v>207.21283195986135</v>
      </c>
      <c r="AJ112" s="19">
        <v>125.87695399430829</v>
      </c>
      <c r="AK112" s="19">
        <v>194.62513656043052</v>
      </c>
      <c r="AL112" s="19">
        <v>58.097055689680751</v>
      </c>
      <c r="AM112" s="19">
        <v>212.05425326733473</v>
      </c>
      <c r="AN112" s="19">
        <v>44.541076028755242</v>
      </c>
      <c r="AO112" s="19">
        <v>824.97819079346675</v>
      </c>
      <c r="AP112" s="19">
        <v>236.26135980470173</v>
      </c>
      <c r="AQ112" s="19">
        <v>1386.5830624603805</v>
      </c>
      <c r="AR112" s="19">
        <v>3506.1573108722332</v>
      </c>
      <c r="AS112" s="19">
        <v>28111.228679713528</v>
      </c>
      <c r="AT112" s="19">
        <v>994.42793655503556</v>
      </c>
      <c r="AU112" s="19">
        <v>62.938476997154147</v>
      </c>
      <c r="AV112" s="19">
        <v>91.987004841994519</v>
      </c>
      <c r="AW112" s="19">
        <v>1899.7737210525606</v>
      </c>
      <c r="AX112" s="19">
        <v>925.67975398891326</v>
      </c>
      <c r="AY112" s="19">
        <v>3932.202385929892</v>
      </c>
      <c r="AZ112" s="19">
        <v>291.45356270989845</v>
      </c>
      <c r="BA112" s="19">
        <v>478.33242517837152</v>
      </c>
      <c r="BB112" s="19">
        <v>2533.9999123315756</v>
      </c>
      <c r="BC112" s="19">
        <v>1139.6705757792374</v>
      </c>
      <c r="BD112" s="19">
        <v>5611.2072953616653</v>
      </c>
      <c r="BE112" s="19">
        <v>1705.1485844921301</v>
      </c>
      <c r="BF112" s="19">
        <v>3683.3533307257594</v>
      </c>
      <c r="BG112" s="19">
        <v>875.32897239118995</v>
      </c>
      <c r="BH112" s="19">
        <v>836.59760193140278</v>
      </c>
      <c r="BI112" s="19">
        <v>890.82152057510484</v>
      </c>
      <c r="BJ112" s="19">
        <v>2652.1305922339261</v>
      </c>
      <c r="BK112" s="19">
        <v>199.4665578679039</v>
      </c>
      <c r="BL112" s="19">
        <v>2280.3094358199696</v>
      </c>
      <c r="BM112" s="19">
        <v>527.71492251460018</v>
      </c>
      <c r="BN112" s="19">
        <v>3202.116052762904</v>
      </c>
      <c r="BO112" s="19">
        <v>343.74091283061114</v>
      </c>
      <c r="BP112" s="19">
        <v>1373.9953670609498</v>
      </c>
      <c r="BQ112" s="19">
        <v>3136.2727229812658</v>
      </c>
      <c r="BR112" s="19">
        <v>2443.9494760125704</v>
      </c>
      <c r="BS112" s="19">
        <v>0</v>
      </c>
      <c r="BT112" s="19">
        <v>81221.62042269668</v>
      </c>
      <c r="BU112" s="19">
        <v>4270</v>
      </c>
      <c r="BV112" s="19">
        <v>0</v>
      </c>
      <c r="BW112" s="19">
        <v>0</v>
      </c>
      <c r="BX112" s="19">
        <v>62361.379577303313</v>
      </c>
      <c r="BY112" s="19">
        <v>0</v>
      </c>
      <c r="BZ112" s="19">
        <v>0</v>
      </c>
      <c r="CA112" s="19">
        <v>66631.37957730332</v>
      </c>
      <c r="CB112" s="19">
        <v>147853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147853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287350</v>
      </c>
      <c r="BY113" s="19">
        <v>0</v>
      </c>
      <c r="BZ113" s="19">
        <v>0</v>
      </c>
      <c r="CA113" s="19">
        <v>287350</v>
      </c>
      <c r="CB113" s="19">
        <v>287350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287350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15.769608008245369</v>
      </c>
      <c r="E114" s="19">
        <v>8.348616004365196</v>
      </c>
      <c r="F114" s="19">
        <v>43.598328022796018</v>
      </c>
      <c r="G114" s="19">
        <v>371.97722419449366</v>
      </c>
      <c r="H114" s="19">
        <v>5975.7538111245094</v>
      </c>
      <c r="I114" s="19">
        <v>1230.0294246431386</v>
      </c>
      <c r="J114" s="19">
        <v>192.94579210088449</v>
      </c>
      <c r="K114" s="19">
        <v>2305.1456412052785</v>
      </c>
      <c r="L114" s="19">
        <v>767.14504840111283</v>
      </c>
      <c r="M114" s="19">
        <v>5170.5761787035099</v>
      </c>
      <c r="N114" s="19">
        <v>1385.8702567246223</v>
      </c>
      <c r="O114" s="19">
        <v>677.16552035406585</v>
      </c>
      <c r="P114" s="19">
        <v>333.9446401746078</v>
      </c>
      <c r="Q114" s="19">
        <v>209.64302410961488</v>
      </c>
      <c r="R114" s="19">
        <v>171.610440089729</v>
      </c>
      <c r="S114" s="19">
        <v>232.83362412174043</v>
      </c>
      <c r="T114" s="19">
        <v>1788.4590729351216</v>
      </c>
      <c r="U114" s="19">
        <v>115.9530000606277</v>
      </c>
      <c r="V114" s="19">
        <v>3792.1269139827682</v>
      </c>
      <c r="W114" s="19">
        <v>278.28720014550646</v>
      </c>
      <c r="X114" s="19">
        <v>2398.8356652542657</v>
      </c>
      <c r="Y114" s="19">
        <v>2277.316921190728</v>
      </c>
      <c r="Z114" s="19">
        <v>832.07872843506436</v>
      </c>
      <c r="AA114" s="19">
        <v>3262.4536097058208</v>
      </c>
      <c r="AB114" s="19">
        <v>1242.088536649444</v>
      </c>
      <c r="AC114" s="19">
        <v>1561.1911928162915</v>
      </c>
      <c r="AD114" s="19">
        <v>1346.9100487042513</v>
      </c>
      <c r="AE114" s="19">
        <v>796.82901641663352</v>
      </c>
      <c r="AF114" s="19">
        <v>769.00029640208288</v>
      </c>
      <c r="AG114" s="19">
        <v>1779.1828329302714</v>
      </c>
      <c r="AH114" s="19">
        <v>1948.9380250190302</v>
      </c>
      <c r="AI114" s="19">
        <v>1329.2851926950359</v>
      </c>
      <c r="AJ114" s="19">
        <v>1955.4313930224257</v>
      </c>
      <c r="AK114" s="19">
        <v>919.27538448065638</v>
      </c>
      <c r="AL114" s="19">
        <v>422.06892022068484</v>
      </c>
      <c r="AM114" s="19">
        <v>369.19435219303858</v>
      </c>
      <c r="AN114" s="19">
        <v>426.70704022310991</v>
      </c>
      <c r="AO114" s="19">
        <v>622.43570432544948</v>
      </c>
      <c r="AP114" s="19">
        <v>856.1969524476749</v>
      </c>
      <c r="AQ114" s="19">
        <v>4048.1511381166338</v>
      </c>
      <c r="AR114" s="19">
        <v>5214.1745067263064</v>
      </c>
      <c r="AS114" s="19">
        <v>14662.952575666737</v>
      </c>
      <c r="AT114" s="19">
        <v>1650.2430968628532</v>
      </c>
      <c r="AU114" s="19">
        <v>149.34746407808848</v>
      </c>
      <c r="AV114" s="19">
        <v>313.5369121639373</v>
      </c>
      <c r="AW114" s="19">
        <v>1232.8122966445937</v>
      </c>
      <c r="AX114" s="19">
        <v>142.85409607469333</v>
      </c>
      <c r="AY114" s="19">
        <v>618.72520832350938</v>
      </c>
      <c r="AZ114" s="19">
        <v>424.85179222213992</v>
      </c>
      <c r="BA114" s="19">
        <v>1935.0236650117549</v>
      </c>
      <c r="BB114" s="19">
        <v>2451.7102332819122</v>
      </c>
      <c r="BC114" s="19">
        <v>1810.7220489467622</v>
      </c>
      <c r="BD114" s="19">
        <v>11897.705430220887</v>
      </c>
      <c r="BE114" s="19">
        <v>1461.9354247643939</v>
      </c>
      <c r="BF114" s="19">
        <v>11122.211765815409</v>
      </c>
      <c r="BG114" s="19">
        <v>3844.0738580099296</v>
      </c>
      <c r="BH114" s="19">
        <v>269.01096014065627</v>
      </c>
      <c r="BI114" s="19">
        <v>569.56113629780316</v>
      </c>
      <c r="BJ114" s="19">
        <v>2678.9781134007421</v>
      </c>
      <c r="BK114" s="19">
        <v>822.80248843021411</v>
      </c>
      <c r="BL114" s="19">
        <v>3397.8867137766338</v>
      </c>
      <c r="BM114" s="19">
        <v>1044.5046245461342</v>
      </c>
      <c r="BN114" s="19">
        <v>1238.3780406475039</v>
      </c>
      <c r="BO114" s="19">
        <v>225.41263211786026</v>
      </c>
      <c r="BP114" s="19">
        <v>1226.3189286411985</v>
      </c>
      <c r="BQ114" s="19">
        <v>743.95444838898732</v>
      </c>
      <c r="BR114" s="19">
        <v>2589.9262093541802</v>
      </c>
      <c r="BS114" s="19">
        <v>0</v>
      </c>
      <c r="BT114" s="19">
        <v>127970.36898691115</v>
      </c>
      <c r="BU114" s="19">
        <v>9112</v>
      </c>
      <c r="BV114" s="19">
        <v>0</v>
      </c>
      <c r="BW114" s="19">
        <v>0</v>
      </c>
      <c r="BX114" s="19">
        <v>9732.6310130888469</v>
      </c>
      <c r="BY114" s="19">
        <v>0</v>
      </c>
      <c r="BZ114" s="19">
        <v>0</v>
      </c>
      <c r="CA114" s="19">
        <v>18844.631013088845</v>
      </c>
      <c r="CB114" s="19">
        <v>146815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146815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0.99894979107545867</v>
      </c>
      <c r="H115" s="19">
        <v>0</v>
      </c>
      <c r="I115" s="19">
        <v>77.91808370388577</v>
      </c>
      <c r="J115" s="19">
        <v>0</v>
      </c>
      <c r="K115" s="19">
        <v>63.932786628829355</v>
      </c>
      <c r="L115" s="19">
        <v>11.987397492905503</v>
      </c>
      <c r="M115" s="19">
        <v>38.959041851942885</v>
      </c>
      <c r="N115" s="19">
        <v>70.925435166357559</v>
      </c>
      <c r="O115" s="19">
        <v>18.980046030433712</v>
      </c>
      <c r="P115" s="19">
        <v>0</v>
      </c>
      <c r="Q115" s="19">
        <v>15.983196657207339</v>
      </c>
      <c r="R115" s="19">
        <v>23.974794985811005</v>
      </c>
      <c r="S115" s="19">
        <v>7.9915983286036694</v>
      </c>
      <c r="T115" s="19">
        <v>26.971644359037384</v>
      </c>
      <c r="U115" s="19">
        <v>0.99894979107545867</v>
      </c>
      <c r="V115" s="19">
        <v>0</v>
      </c>
      <c r="W115" s="19">
        <v>0</v>
      </c>
      <c r="X115" s="19">
        <v>79.915983286036692</v>
      </c>
      <c r="Y115" s="19">
        <v>23.974794985811005</v>
      </c>
      <c r="Z115" s="19">
        <v>61.934887046678433</v>
      </c>
      <c r="AA115" s="19">
        <v>177.81306281143165</v>
      </c>
      <c r="AB115" s="19">
        <v>31.966393314414677</v>
      </c>
      <c r="AC115" s="19">
        <v>26.971644359037384</v>
      </c>
      <c r="AD115" s="19">
        <v>24.973744776886466</v>
      </c>
      <c r="AE115" s="19">
        <v>85.909682032489442</v>
      </c>
      <c r="AF115" s="19">
        <v>8.9905481196791275</v>
      </c>
      <c r="AG115" s="19">
        <v>51.945389135923847</v>
      </c>
      <c r="AH115" s="19">
        <v>125.86767367550779</v>
      </c>
      <c r="AI115" s="19">
        <v>118.87502513797958</v>
      </c>
      <c r="AJ115" s="19">
        <v>263.72274484392108</v>
      </c>
      <c r="AK115" s="19">
        <v>133.85927200411146</v>
      </c>
      <c r="AL115" s="19">
        <v>29.968493732263759</v>
      </c>
      <c r="AM115" s="19">
        <v>22.975845194735548</v>
      </c>
      <c r="AN115" s="19">
        <v>0.99894979107545867</v>
      </c>
      <c r="AO115" s="19">
        <v>74.921234330659402</v>
      </c>
      <c r="AP115" s="19">
        <v>7.9915983286036694</v>
      </c>
      <c r="AQ115" s="19">
        <v>24.973744776886466</v>
      </c>
      <c r="AR115" s="19">
        <v>0</v>
      </c>
      <c r="AS115" s="19">
        <v>112.88132639152683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1.9978995821509173</v>
      </c>
      <c r="BA115" s="19">
        <v>0</v>
      </c>
      <c r="BB115" s="19">
        <v>83.911782450338521</v>
      </c>
      <c r="BC115" s="19">
        <v>46.950640180546557</v>
      </c>
      <c r="BD115" s="19">
        <v>8.9905481196791275</v>
      </c>
      <c r="BE115" s="19">
        <v>0</v>
      </c>
      <c r="BF115" s="19">
        <v>0</v>
      </c>
      <c r="BG115" s="19">
        <v>1000.9476906576095</v>
      </c>
      <c r="BH115" s="19">
        <v>0</v>
      </c>
      <c r="BI115" s="19">
        <v>26.971644359037384</v>
      </c>
      <c r="BJ115" s="19">
        <v>4.9947489553772932</v>
      </c>
      <c r="BK115" s="19">
        <v>0</v>
      </c>
      <c r="BL115" s="19">
        <v>0</v>
      </c>
      <c r="BM115" s="19">
        <v>0</v>
      </c>
      <c r="BN115" s="19">
        <v>0.99894979107545867</v>
      </c>
      <c r="BO115" s="19">
        <v>0</v>
      </c>
      <c r="BP115" s="19">
        <v>7.9915983286036694</v>
      </c>
      <c r="BQ115" s="19">
        <v>0</v>
      </c>
      <c r="BR115" s="19">
        <v>0</v>
      </c>
      <c r="BS115" s="19">
        <v>0</v>
      </c>
      <c r="BT115" s="19">
        <v>3034.8094652872433</v>
      </c>
      <c r="BU115" s="19">
        <v>0</v>
      </c>
      <c r="BV115" s="19">
        <v>0</v>
      </c>
      <c r="BW115" s="19">
        <v>0</v>
      </c>
      <c r="BX115" s="19">
        <v>0</v>
      </c>
      <c r="BY115" s="19">
        <v>41671.190534712754</v>
      </c>
      <c r="BZ115" s="19">
        <v>0</v>
      </c>
      <c r="CA115" s="19">
        <v>41671.190534712754</v>
      </c>
      <c r="CB115" s="19">
        <v>44706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44706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425.25482866043615</v>
      </c>
      <c r="E116" s="19">
        <v>17.848286604361373</v>
      </c>
      <c r="F116" s="19">
        <v>0</v>
      </c>
      <c r="G116" s="19">
        <v>61.304984423676018</v>
      </c>
      <c r="H116" s="19">
        <v>1659.1146417445482</v>
      </c>
      <c r="I116" s="19">
        <v>263.06822429906543</v>
      </c>
      <c r="J116" s="19">
        <v>118.72990654205607</v>
      </c>
      <c r="K116" s="19">
        <v>948.28722741433023</v>
      </c>
      <c r="L116" s="19">
        <v>358.51775700934576</v>
      </c>
      <c r="M116" s="19">
        <v>965.35950155763237</v>
      </c>
      <c r="N116" s="19">
        <v>204.86728971962617</v>
      </c>
      <c r="O116" s="19">
        <v>142.78629283489099</v>
      </c>
      <c r="P116" s="19">
        <v>148.2183800623053</v>
      </c>
      <c r="Q116" s="19">
        <v>173.0507788161994</v>
      </c>
      <c r="R116" s="19">
        <v>115.62585669781932</v>
      </c>
      <c r="S116" s="19">
        <v>41.128660436137075</v>
      </c>
      <c r="T116" s="19">
        <v>445.43115264797507</v>
      </c>
      <c r="U116" s="19">
        <v>41.904672897196264</v>
      </c>
      <c r="V116" s="19">
        <v>155.9785046728972</v>
      </c>
      <c r="W116" s="19">
        <v>146.66635514018691</v>
      </c>
      <c r="X116" s="19">
        <v>698.41121495327104</v>
      </c>
      <c r="Y116" s="19">
        <v>541.65669781931467</v>
      </c>
      <c r="Z116" s="19">
        <v>378.69408099688474</v>
      </c>
      <c r="AA116" s="19">
        <v>815.58909657320885</v>
      </c>
      <c r="AB116" s="19">
        <v>841.97352024922122</v>
      </c>
      <c r="AC116" s="19">
        <v>613.04984423676012</v>
      </c>
      <c r="AD116" s="19">
        <v>357.74174454828659</v>
      </c>
      <c r="AE116" s="19">
        <v>242.11588785046726</v>
      </c>
      <c r="AF116" s="19">
        <v>476.47165109034273</v>
      </c>
      <c r="AG116" s="19">
        <v>671.25077881619939</v>
      </c>
      <c r="AH116" s="19">
        <v>388.7822429906542</v>
      </c>
      <c r="AI116" s="19">
        <v>1662.9947040498441</v>
      </c>
      <c r="AJ116" s="19">
        <v>2111.5299065420559</v>
      </c>
      <c r="AK116" s="19">
        <v>744.97196261682245</v>
      </c>
      <c r="AL116" s="19">
        <v>195.55514018691591</v>
      </c>
      <c r="AM116" s="19">
        <v>261.51619937694704</v>
      </c>
      <c r="AN116" s="19">
        <v>150.54641744548286</v>
      </c>
      <c r="AO116" s="19">
        <v>2882.1102803738318</v>
      </c>
      <c r="AP116" s="19">
        <v>411.28660436137073</v>
      </c>
      <c r="AQ116" s="19">
        <v>4988.9841121495328</v>
      </c>
      <c r="AR116" s="19">
        <v>103.20965732087228</v>
      </c>
      <c r="AS116" s="19">
        <v>1278.0925233644862</v>
      </c>
      <c r="AT116" s="19">
        <v>356.96573208722742</v>
      </c>
      <c r="AU116" s="19">
        <v>13.19221183800623</v>
      </c>
      <c r="AV116" s="19">
        <v>0</v>
      </c>
      <c r="AW116" s="19">
        <v>3862.214018691589</v>
      </c>
      <c r="AX116" s="19">
        <v>4.6560747663551396</v>
      </c>
      <c r="AY116" s="19">
        <v>0</v>
      </c>
      <c r="AZ116" s="19">
        <v>0</v>
      </c>
      <c r="BA116" s="19">
        <v>0</v>
      </c>
      <c r="BB116" s="19">
        <v>6.9841121495327103</v>
      </c>
      <c r="BC116" s="19">
        <v>291.78068535825548</v>
      </c>
      <c r="BD116" s="19">
        <v>774.46043613707172</v>
      </c>
      <c r="BE116" s="19">
        <v>17.072274143302181</v>
      </c>
      <c r="BF116" s="19">
        <v>0</v>
      </c>
      <c r="BG116" s="19">
        <v>3176.9950155763236</v>
      </c>
      <c r="BH116" s="19">
        <v>0</v>
      </c>
      <c r="BI116" s="19">
        <v>69.841121495327101</v>
      </c>
      <c r="BJ116" s="19">
        <v>20.952336448598132</v>
      </c>
      <c r="BK116" s="19">
        <v>0</v>
      </c>
      <c r="BL116" s="19">
        <v>3926.6230529595014</v>
      </c>
      <c r="BM116" s="19">
        <v>1045.2887850467289</v>
      </c>
      <c r="BN116" s="19">
        <v>91.569470404984429</v>
      </c>
      <c r="BO116" s="19">
        <v>1094.9535825545172</v>
      </c>
      <c r="BP116" s="19">
        <v>0</v>
      </c>
      <c r="BQ116" s="19">
        <v>0</v>
      </c>
      <c r="BR116" s="19">
        <v>0</v>
      </c>
      <c r="BS116" s="19">
        <v>0</v>
      </c>
      <c r="BT116" s="19">
        <v>42003.226479750781</v>
      </c>
      <c r="BU116" s="19">
        <v>14900</v>
      </c>
      <c r="BV116" s="19">
        <v>0</v>
      </c>
      <c r="BW116" s="19">
        <v>0</v>
      </c>
      <c r="BX116" s="19">
        <v>398.87040498442366</v>
      </c>
      <c r="BY116" s="19">
        <v>2435.9031152647976</v>
      </c>
      <c r="BZ116" s="19">
        <v>0</v>
      </c>
      <c r="CA116" s="19">
        <v>17734.773520249222</v>
      </c>
      <c r="CB116" s="19">
        <v>59738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59738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13.976506024096384</v>
      </c>
      <c r="E117" s="19">
        <v>338.23144578313253</v>
      </c>
      <c r="F117" s="19">
        <v>69.882530120481931</v>
      </c>
      <c r="G117" s="19">
        <v>39.134216867469881</v>
      </c>
      <c r="H117" s="19">
        <v>296.30192771084336</v>
      </c>
      <c r="I117" s="19">
        <v>6.5223694779116466</v>
      </c>
      <c r="J117" s="19">
        <v>0.93176706827309241</v>
      </c>
      <c r="K117" s="19">
        <v>1789.9245381526105</v>
      </c>
      <c r="L117" s="19">
        <v>166.78630522088352</v>
      </c>
      <c r="M117" s="19">
        <v>3148.440923694779</v>
      </c>
      <c r="N117" s="19">
        <v>4580.5669076305221</v>
      </c>
      <c r="O117" s="19">
        <v>422.09048192771087</v>
      </c>
      <c r="P117" s="19">
        <v>98.767309236947796</v>
      </c>
      <c r="Q117" s="19">
        <v>439.79405622489963</v>
      </c>
      <c r="R117" s="19">
        <v>814.36441767068266</v>
      </c>
      <c r="S117" s="19">
        <v>28.884779116465864</v>
      </c>
      <c r="T117" s="19">
        <v>507.8130522088353</v>
      </c>
      <c r="U117" s="19">
        <v>77.336666666666673</v>
      </c>
      <c r="V117" s="19">
        <v>108.08497991967872</v>
      </c>
      <c r="W117" s="19">
        <v>47.520120481927712</v>
      </c>
      <c r="X117" s="19">
        <v>100.63084337349397</v>
      </c>
      <c r="Y117" s="19">
        <v>475.20120481927711</v>
      </c>
      <c r="Z117" s="19">
        <v>1158.1864658634538</v>
      </c>
      <c r="AA117" s="19">
        <v>1718.1784738955823</v>
      </c>
      <c r="AB117" s="19">
        <v>502.22244979919674</v>
      </c>
      <c r="AC117" s="19">
        <v>280.4618875502008</v>
      </c>
      <c r="AD117" s="19">
        <v>185.42164658634536</v>
      </c>
      <c r="AE117" s="19">
        <v>17.703574297188755</v>
      </c>
      <c r="AF117" s="19">
        <v>513.40365461847387</v>
      </c>
      <c r="AG117" s="19">
        <v>1466.6013654618473</v>
      </c>
      <c r="AH117" s="19">
        <v>745.41365461847386</v>
      </c>
      <c r="AI117" s="19">
        <v>499.42714859437746</v>
      </c>
      <c r="AJ117" s="19">
        <v>5010.1115261044179</v>
      </c>
      <c r="AK117" s="19">
        <v>171.44514056224898</v>
      </c>
      <c r="AL117" s="19">
        <v>300.02899598393572</v>
      </c>
      <c r="AM117" s="19">
        <v>422.09048192771087</v>
      </c>
      <c r="AN117" s="19">
        <v>77.336666666666673</v>
      </c>
      <c r="AO117" s="19">
        <v>2389.0507630522088</v>
      </c>
      <c r="AP117" s="19">
        <v>171.44514056224898</v>
      </c>
      <c r="AQ117" s="19">
        <v>2179.4031726907633</v>
      </c>
      <c r="AR117" s="19">
        <v>2841.8895582329314</v>
      </c>
      <c r="AS117" s="19">
        <v>14628.74297188755</v>
      </c>
      <c r="AT117" s="19">
        <v>573.0367469879518</v>
      </c>
      <c r="AU117" s="19">
        <v>38.202449799196785</v>
      </c>
      <c r="AV117" s="19">
        <v>189.14871485943775</v>
      </c>
      <c r="AW117" s="19">
        <v>877.72457831325301</v>
      </c>
      <c r="AX117" s="19">
        <v>267.41714859437752</v>
      </c>
      <c r="AY117" s="19">
        <v>661.55461847389552</v>
      </c>
      <c r="AZ117" s="19">
        <v>1146.0734939759036</v>
      </c>
      <c r="BA117" s="19">
        <v>1976.2779518072291</v>
      </c>
      <c r="BB117" s="19">
        <v>4269.3567068273096</v>
      </c>
      <c r="BC117" s="19">
        <v>1598.9122891566267</v>
      </c>
      <c r="BD117" s="19">
        <v>11269.722690763052</v>
      </c>
      <c r="BE117" s="19">
        <v>832.99975903614461</v>
      </c>
      <c r="BF117" s="19">
        <v>3912.4899196787151</v>
      </c>
      <c r="BG117" s="19">
        <v>397.86453815261046</v>
      </c>
      <c r="BH117" s="19">
        <v>1584.9357831325301</v>
      </c>
      <c r="BI117" s="19">
        <v>875.86104417670686</v>
      </c>
      <c r="BJ117" s="19">
        <v>1500.1449799196787</v>
      </c>
      <c r="BK117" s="19">
        <v>150.94626506024096</v>
      </c>
      <c r="BL117" s="19">
        <v>3929.2617269076304</v>
      </c>
      <c r="BM117" s="19">
        <v>726.77831325301213</v>
      </c>
      <c r="BN117" s="19">
        <v>2165.4266666666663</v>
      </c>
      <c r="BO117" s="19">
        <v>977.42365461847396</v>
      </c>
      <c r="BP117" s="19">
        <v>27.953012048192768</v>
      </c>
      <c r="BQ117" s="19">
        <v>1374.3564257028111</v>
      </c>
      <c r="BR117" s="19">
        <v>1596.1169879518072</v>
      </c>
      <c r="BS117" s="19">
        <v>0</v>
      </c>
      <c r="BT117" s="19">
        <v>91769.738554216863</v>
      </c>
      <c r="BU117" s="19">
        <v>1748</v>
      </c>
      <c r="BV117" s="19">
        <v>0</v>
      </c>
      <c r="BW117" s="19">
        <v>0</v>
      </c>
      <c r="BX117" s="19">
        <v>1034.2614457831326</v>
      </c>
      <c r="BY117" s="19">
        <v>0</v>
      </c>
      <c r="BZ117" s="19">
        <v>0</v>
      </c>
      <c r="CA117" s="19">
        <v>2782.2614457831328</v>
      </c>
      <c r="CB117" s="19">
        <v>94552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94552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124.63955959049643</v>
      </c>
      <c r="E118" s="19">
        <v>24.189914525787138</v>
      </c>
      <c r="F118" s="19">
        <v>59.449789936256515</v>
      </c>
      <c r="G118" s="19">
        <v>102.49963782113194</v>
      </c>
      <c r="H118" s="19">
        <v>4031.5157547807612</v>
      </c>
      <c r="I118" s="19">
        <v>408.76855563067409</v>
      </c>
      <c r="J118" s="19">
        <v>103.31963492370099</v>
      </c>
      <c r="K118" s="19">
        <v>122.17956828278926</v>
      </c>
      <c r="L118" s="19">
        <v>201.30928868070311</v>
      </c>
      <c r="M118" s="19">
        <v>476.00831804133662</v>
      </c>
      <c r="N118" s="19">
        <v>166.45941182151824</v>
      </c>
      <c r="O118" s="19">
        <v>22.139921769364491</v>
      </c>
      <c r="P118" s="19">
        <v>22.139921769364491</v>
      </c>
      <c r="Q118" s="19">
        <v>42.229850782306357</v>
      </c>
      <c r="R118" s="19">
        <v>29.929894243770526</v>
      </c>
      <c r="S118" s="19">
        <v>47.559831949005215</v>
      </c>
      <c r="T118" s="19">
        <v>279.20901342476338</v>
      </c>
      <c r="U118" s="19">
        <v>73.389740679930469</v>
      </c>
      <c r="V118" s="19">
        <v>139.80950598802391</v>
      </c>
      <c r="W118" s="19">
        <v>16.809940602665634</v>
      </c>
      <c r="X118" s="19">
        <v>168.5094045779409</v>
      </c>
      <c r="Y118" s="19">
        <v>191.46932344987445</v>
      </c>
      <c r="Z118" s="19">
        <v>36.079872513038438</v>
      </c>
      <c r="AA118" s="19">
        <v>72.159745026076877</v>
      </c>
      <c r="AB118" s="19">
        <v>243.94913801429399</v>
      </c>
      <c r="AC118" s="19">
        <v>153.74945673169788</v>
      </c>
      <c r="AD118" s="19">
        <v>183.26935242418392</v>
      </c>
      <c r="AE118" s="19">
        <v>83.229705910759122</v>
      </c>
      <c r="AF118" s="19">
        <v>330.45883233532936</v>
      </c>
      <c r="AG118" s="19">
        <v>243.12914091172493</v>
      </c>
      <c r="AH118" s="19">
        <v>96.759658103148553</v>
      </c>
      <c r="AI118" s="19">
        <v>302.16893229669694</v>
      </c>
      <c r="AJ118" s="19">
        <v>753.16733870967732</v>
      </c>
      <c r="AK118" s="19">
        <v>249.27911918099286</v>
      </c>
      <c r="AL118" s="19">
        <v>255.42909745026074</v>
      </c>
      <c r="AM118" s="19">
        <v>107.00962188526172</v>
      </c>
      <c r="AN118" s="19">
        <v>137.34951468031679</v>
      </c>
      <c r="AO118" s="19">
        <v>335.37881495074373</v>
      </c>
      <c r="AP118" s="19">
        <v>644.92772117056211</v>
      </c>
      <c r="AQ118" s="19">
        <v>2342.7317220397917</v>
      </c>
      <c r="AR118" s="19">
        <v>379.2486599381881</v>
      </c>
      <c r="AS118" s="19">
        <v>2783.0701661193743</v>
      </c>
      <c r="AT118" s="19">
        <v>1683.4540515742706</v>
      </c>
      <c r="AU118" s="19">
        <v>472.31833107977593</v>
      </c>
      <c r="AV118" s="19">
        <v>1143.4859595325477</v>
      </c>
      <c r="AW118" s="19">
        <v>716.26746909406984</v>
      </c>
      <c r="AX118" s="19">
        <v>56.16980152598029</v>
      </c>
      <c r="AY118" s="19">
        <v>430.08848029746957</v>
      </c>
      <c r="AZ118" s="19">
        <v>350.54876134827123</v>
      </c>
      <c r="BA118" s="19">
        <v>432.95847015646126</v>
      </c>
      <c r="BB118" s="19">
        <v>2492.3811932586441</v>
      </c>
      <c r="BC118" s="19">
        <v>812.20713009464941</v>
      </c>
      <c r="BD118" s="19">
        <v>762.59730538922145</v>
      </c>
      <c r="BE118" s="19">
        <v>104.54963057755458</v>
      </c>
      <c r="BF118" s="19">
        <v>277.56901921962526</v>
      </c>
      <c r="BG118" s="19">
        <v>515.77817751593591</v>
      </c>
      <c r="BH118" s="19">
        <v>110.28961029553795</v>
      </c>
      <c r="BI118" s="19">
        <v>681.41759223488509</v>
      </c>
      <c r="BJ118" s="19">
        <v>481.74829775932011</v>
      </c>
      <c r="BK118" s="19">
        <v>130.37953930847982</v>
      </c>
      <c r="BL118" s="19">
        <v>1733.0638762796989</v>
      </c>
      <c r="BM118" s="19">
        <v>620.73780664477499</v>
      </c>
      <c r="BN118" s="19">
        <v>811.7971315433648</v>
      </c>
      <c r="BO118" s="19">
        <v>673.21762120919448</v>
      </c>
      <c r="BP118" s="19">
        <v>265.67906123237395</v>
      </c>
      <c r="BQ118" s="19">
        <v>210.73925536024726</v>
      </c>
      <c r="BR118" s="19">
        <v>88.559687077457966</v>
      </c>
      <c r="BS118" s="19">
        <v>0</v>
      </c>
      <c r="BT118" s="19">
        <v>32644.084653274094</v>
      </c>
      <c r="BU118" s="19">
        <v>2071</v>
      </c>
      <c r="BV118" s="19">
        <v>0</v>
      </c>
      <c r="BW118" s="19">
        <v>0</v>
      </c>
      <c r="BX118" s="19">
        <v>1316.9153467259032</v>
      </c>
      <c r="BY118" s="19">
        <v>0</v>
      </c>
      <c r="BZ118" s="19">
        <v>0</v>
      </c>
      <c r="CA118" s="19">
        <v>3387.915346725903</v>
      </c>
      <c r="CB118" s="19">
        <v>36032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36032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20.938353570235044</v>
      </c>
      <c r="E119" s="19">
        <v>12.372663473320708</v>
      </c>
      <c r="F119" s="19">
        <v>13.3244068174223</v>
      </c>
      <c r="G119" s="19">
        <v>7.6139467528127431</v>
      </c>
      <c r="H119" s="19">
        <v>207.48004901414728</v>
      </c>
      <c r="I119" s="19">
        <v>102.78828116297204</v>
      </c>
      <c r="J119" s="19">
        <v>25.69707029074301</v>
      </c>
      <c r="K119" s="19">
        <v>251.26024284282056</v>
      </c>
      <c r="L119" s="19">
        <v>276.95731313356356</v>
      </c>
      <c r="M119" s="19">
        <v>341.67586053247192</v>
      </c>
      <c r="N119" s="19">
        <v>122.77489138910549</v>
      </c>
      <c r="O119" s="19">
        <v>35.214503731758938</v>
      </c>
      <c r="P119" s="19">
        <v>54.249370613790802</v>
      </c>
      <c r="Q119" s="19">
        <v>30.455787011250973</v>
      </c>
      <c r="R119" s="19">
        <v>41.876707140470089</v>
      </c>
      <c r="S119" s="19">
        <v>20.938353570235044</v>
      </c>
      <c r="T119" s="19">
        <v>374.03513423192601</v>
      </c>
      <c r="U119" s="19">
        <v>23.793583602539826</v>
      </c>
      <c r="V119" s="19">
        <v>102.78828116297204</v>
      </c>
      <c r="W119" s="19">
        <v>173.21728862648993</v>
      </c>
      <c r="X119" s="19">
        <v>179.87949203520108</v>
      </c>
      <c r="Y119" s="19">
        <v>402.58743455497381</v>
      </c>
      <c r="Z119" s="19">
        <v>109.45048457168319</v>
      </c>
      <c r="AA119" s="19">
        <v>272.19859641305561</v>
      </c>
      <c r="AB119" s="19">
        <v>417.81532806059931</v>
      </c>
      <c r="AC119" s="19">
        <v>143.71324495934053</v>
      </c>
      <c r="AD119" s="19">
        <v>154.18242174445805</v>
      </c>
      <c r="AE119" s="19">
        <v>69.47726411941629</v>
      </c>
      <c r="AF119" s="19">
        <v>177.97600534699788</v>
      </c>
      <c r="AG119" s="19">
        <v>141.80975827113735</v>
      </c>
      <c r="AH119" s="19">
        <v>162.74811184137241</v>
      </c>
      <c r="AI119" s="19">
        <v>349.28980728528461</v>
      </c>
      <c r="AJ119" s="19">
        <v>866.08644313244963</v>
      </c>
      <c r="AK119" s="19">
        <v>160.8446251531692</v>
      </c>
      <c r="AL119" s="19">
        <v>102.78828116297204</v>
      </c>
      <c r="AM119" s="19">
        <v>121.82314804500389</v>
      </c>
      <c r="AN119" s="19">
        <v>35.214503731758938</v>
      </c>
      <c r="AO119" s="19">
        <v>547.25242285841603</v>
      </c>
      <c r="AP119" s="19">
        <v>207.48004901414728</v>
      </c>
      <c r="AQ119" s="19">
        <v>1196.3413835357023</v>
      </c>
      <c r="AR119" s="19">
        <v>675.73777431213102</v>
      </c>
      <c r="AS119" s="19">
        <v>5485.8486354015822</v>
      </c>
      <c r="AT119" s="19">
        <v>756.63595856076643</v>
      </c>
      <c r="AU119" s="19">
        <v>4.758716720507965</v>
      </c>
      <c r="AV119" s="19">
        <v>281.71602985407151</v>
      </c>
      <c r="AW119" s="19">
        <v>1093.5531023727303</v>
      </c>
      <c r="AX119" s="19">
        <v>155.13416508855966</v>
      </c>
      <c r="AY119" s="19">
        <v>750.92549849615682</v>
      </c>
      <c r="AZ119" s="19">
        <v>95.174334410159304</v>
      </c>
      <c r="BA119" s="19">
        <v>502.52048568564112</v>
      </c>
      <c r="BB119" s="19">
        <v>1191.5826668151944</v>
      </c>
      <c r="BC119" s="19">
        <v>917.48058371393563</v>
      </c>
      <c r="BD119" s="19">
        <v>2967.5357469087671</v>
      </c>
      <c r="BE119" s="19">
        <v>631.95758048345772</v>
      </c>
      <c r="BF119" s="19">
        <v>1200.1483569121087</v>
      </c>
      <c r="BG119" s="19">
        <v>194.15564219672495</v>
      </c>
      <c r="BH119" s="19">
        <v>157.98939512086443</v>
      </c>
      <c r="BI119" s="19">
        <v>138.95452823883258</v>
      </c>
      <c r="BJ119" s="19">
        <v>2272.7631057146041</v>
      </c>
      <c r="BK119" s="19">
        <v>52.345883925587607</v>
      </c>
      <c r="BL119" s="19">
        <v>4541.7192380528013</v>
      </c>
      <c r="BM119" s="19">
        <v>2938.9834465857193</v>
      </c>
      <c r="BN119" s="19">
        <v>1093.5531023727303</v>
      </c>
      <c r="BO119" s="19">
        <v>1816.878043889941</v>
      </c>
      <c r="BP119" s="19">
        <v>1112.5879692547621</v>
      </c>
      <c r="BQ119" s="19">
        <v>433.99496491032642</v>
      </c>
      <c r="BR119" s="19">
        <v>1293.419204634065</v>
      </c>
      <c r="BS119" s="19">
        <v>0</v>
      </c>
      <c r="BT119" s="19">
        <v>40816.465055140914</v>
      </c>
      <c r="BU119" s="19">
        <v>2574</v>
      </c>
      <c r="BV119" s="19">
        <v>0</v>
      </c>
      <c r="BW119" s="19">
        <v>21887</v>
      </c>
      <c r="BX119" s="19">
        <v>1902.5349448590844</v>
      </c>
      <c r="BY119" s="19">
        <v>0</v>
      </c>
      <c r="BZ119" s="19">
        <v>0</v>
      </c>
      <c r="CA119" s="19">
        <v>26363.534944859082</v>
      </c>
      <c r="CB119" s="19">
        <v>67180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67180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2.695102942442122</v>
      </c>
      <c r="E120" s="19">
        <v>0.8983676474807073</v>
      </c>
      <c r="F120" s="19">
        <v>17.967352949614146</v>
      </c>
      <c r="G120" s="19">
        <v>433.91157373318163</v>
      </c>
      <c r="H120" s="19">
        <v>127.56820594226042</v>
      </c>
      <c r="I120" s="19">
        <v>150.02739712927809</v>
      </c>
      <c r="J120" s="19">
        <v>87.141661805628601</v>
      </c>
      <c r="K120" s="19">
        <v>189.55557361842924</v>
      </c>
      <c r="L120" s="19">
        <v>130.26330888470255</v>
      </c>
      <c r="M120" s="19">
        <v>509.37445612156097</v>
      </c>
      <c r="N120" s="19">
        <v>564.17488261788424</v>
      </c>
      <c r="O120" s="19">
        <v>88.040029453109312</v>
      </c>
      <c r="P120" s="19">
        <v>104.21064710776204</v>
      </c>
      <c r="Q120" s="19">
        <v>99.718808870358515</v>
      </c>
      <c r="R120" s="19">
        <v>127.56820594226042</v>
      </c>
      <c r="S120" s="19">
        <v>8.9836764748070728</v>
      </c>
      <c r="T120" s="19">
        <v>44.918382374035367</v>
      </c>
      <c r="U120" s="19">
        <v>9.8820441222877786</v>
      </c>
      <c r="V120" s="19">
        <v>15.272250007172024</v>
      </c>
      <c r="W120" s="19">
        <v>8.9836764748070728</v>
      </c>
      <c r="X120" s="19">
        <v>196.74251479827487</v>
      </c>
      <c r="Y120" s="19">
        <v>172.48658831629581</v>
      </c>
      <c r="Z120" s="19">
        <v>149.1290294817974</v>
      </c>
      <c r="AA120" s="19">
        <v>487.81363258202407</v>
      </c>
      <c r="AB120" s="19">
        <v>60.190632381207379</v>
      </c>
      <c r="AC120" s="19">
        <v>506.67935317911889</v>
      </c>
      <c r="AD120" s="19">
        <v>190.45394126590995</v>
      </c>
      <c r="AE120" s="19">
        <v>258.72988247444368</v>
      </c>
      <c r="AF120" s="19">
        <v>356.65195604984081</v>
      </c>
      <c r="AG120" s="19">
        <v>503.08588258919605</v>
      </c>
      <c r="AH120" s="19">
        <v>360.24542663976359</v>
      </c>
      <c r="AI120" s="19">
        <v>1095.110162278982</v>
      </c>
      <c r="AJ120" s="19">
        <v>370.12747076205142</v>
      </c>
      <c r="AK120" s="19">
        <v>155.41760301416235</v>
      </c>
      <c r="AL120" s="19">
        <v>42.223279431593241</v>
      </c>
      <c r="AM120" s="19">
        <v>86.243294158147904</v>
      </c>
      <c r="AN120" s="19">
        <v>183.26700008606429</v>
      </c>
      <c r="AO120" s="19">
        <v>1351.1449418109837</v>
      </c>
      <c r="AP120" s="19">
        <v>58.393897086245971</v>
      </c>
      <c r="AQ120" s="19">
        <v>923.52194161016712</v>
      </c>
      <c r="AR120" s="19">
        <v>853.44926510667187</v>
      </c>
      <c r="AS120" s="19">
        <v>13087.419888498944</v>
      </c>
      <c r="AT120" s="19">
        <v>666.58879443068486</v>
      </c>
      <c r="AU120" s="19">
        <v>79.95472062578294</v>
      </c>
      <c r="AV120" s="19">
        <v>355.75358840236004</v>
      </c>
      <c r="AW120" s="19">
        <v>754.62882388379398</v>
      </c>
      <c r="AX120" s="19">
        <v>450.08219138783437</v>
      </c>
      <c r="AY120" s="19">
        <v>504.88261788415753</v>
      </c>
      <c r="AZ120" s="19">
        <v>185.06373538102571</v>
      </c>
      <c r="BA120" s="19">
        <v>168.89311772637296</v>
      </c>
      <c r="BB120" s="19">
        <v>11866.538255572663</v>
      </c>
      <c r="BC120" s="19">
        <v>2716.6637659816583</v>
      </c>
      <c r="BD120" s="19">
        <v>13463.835932793361</v>
      </c>
      <c r="BE120" s="19">
        <v>288.37601484130698</v>
      </c>
      <c r="BF120" s="19">
        <v>1250.5277652931445</v>
      </c>
      <c r="BG120" s="19">
        <v>341.37970604266877</v>
      </c>
      <c r="BH120" s="19">
        <v>321.61561779809324</v>
      </c>
      <c r="BI120" s="19">
        <v>300.95316190603694</v>
      </c>
      <c r="BJ120" s="19">
        <v>1985.392500932363</v>
      </c>
      <c r="BK120" s="19">
        <v>208.42129421552409</v>
      </c>
      <c r="BL120" s="19">
        <v>12368.725770514377</v>
      </c>
      <c r="BM120" s="19">
        <v>5031.7571935394417</v>
      </c>
      <c r="BN120" s="19">
        <v>1086.126485804175</v>
      </c>
      <c r="BO120" s="19">
        <v>4884.4248993526053</v>
      </c>
      <c r="BP120" s="19">
        <v>660.30022089831982</v>
      </c>
      <c r="BQ120" s="19">
        <v>310.83520602832471</v>
      </c>
      <c r="BR120" s="19">
        <v>3140.6932955925527</v>
      </c>
      <c r="BS120" s="19">
        <v>0</v>
      </c>
      <c r="BT120" s="19">
        <v>87562.097864649579</v>
      </c>
      <c r="BU120" s="19">
        <v>4127</v>
      </c>
      <c r="BV120" s="19">
        <v>0</v>
      </c>
      <c r="BW120" s="19">
        <v>0</v>
      </c>
      <c r="BX120" s="19">
        <v>6382.9021353504249</v>
      </c>
      <c r="BY120" s="19">
        <v>0</v>
      </c>
      <c r="BZ120" s="19">
        <v>0</v>
      </c>
      <c r="CA120" s="19">
        <v>10509.902135350425</v>
      </c>
      <c r="CB120" s="19">
        <v>98072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98072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0.95488695159118298</v>
      </c>
      <c r="E121" s="19">
        <v>0</v>
      </c>
      <c r="F121" s="19">
        <v>2.8646608547735486</v>
      </c>
      <c r="G121" s="19">
        <v>5.7293217095470972</v>
      </c>
      <c r="H121" s="19">
        <v>51.563895385923878</v>
      </c>
      <c r="I121" s="19">
        <v>32.466156354100221</v>
      </c>
      <c r="J121" s="19">
        <v>10.503756467503012</v>
      </c>
      <c r="K121" s="19">
        <v>183.33829470550711</v>
      </c>
      <c r="L121" s="19">
        <v>100.26312991707421</v>
      </c>
      <c r="M121" s="19">
        <v>189.06761641505423</v>
      </c>
      <c r="N121" s="19">
        <v>74.481182224112274</v>
      </c>
      <c r="O121" s="19">
        <v>110.76688638457722</v>
      </c>
      <c r="P121" s="19">
        <v>24.827060741370758</v>
      </c>
      <c r="Q121" s="19">
        <v>23.872173789779573</v>
      </c>
      <c r="R121" s="19">
        <v>28.646608547735489</v>
      </c>
      <c r="S121" s="19">
        <v>28.646608547735489</v>
      </c>
      <c r="T121" s="19">
        <v>233.94730313983982</v>
      </c>
      <c r="U121" s="19">
        <v>15.278191225458928</v>
      </c>
      <c r="V121" s="19">
        <v>53.47366928910624</v>
      </c>
      <c r="W121" s="19">
        <v>0.95488695159118298</v>
      </c>
      <c r="X121" s="19">
        <v>161.37589481890993</v>
      </c>
      <c r="Y121" s="19">
        <v>112.67666028775959</v>
      </c>
      <c r="Z121" s="19">
        <v>21.962399886597208</v>
      </c>
      <c r="AA121" s="19">
        <v>135.59394712594798</v>
      </c>
      <c r="AB121" s="19">
        <v>138.45860798072152</v>
      </c>
      <c r="AC121" s="19">
        <v>321.79690268622863</v>
      </c>
      <c r="AD121" s="19">
        <v>47.744347579559147</v>
      </c>
      <c r="AE121" s="19">
        <v>39.150365015238499</v>
      </c>
      <c r="AF121" s="19">
        <v>154.69168615777164</v>
      </c>
      <c r="AG121" s="19">
        <v>107.90222552980367</v>
      </c>
      <c r="AH121" s="19">
        <v>68.751860514565166</v>
      </c>
      <c r="AI121" s="19">
        <v>199.57137288255723</v>
      </c>
      <c r="AJ121" s="19">
        <v>452.61641505422074</v>
      </c>
      <c r="AK121" s="19">
        <v>203.39092068892197</v>
      </c>
      <c r="AL121" s="19">
        <v>75.436069175703452</v>
      </c>
      <c r="AM121" s="19">
        <v>41.060138918420868</v>
      </c>
      <c r="AN121" s="19">
        <v>95.488695159118294</v>
      </c>
      <c r="AO121" s="19">
        <v>184.2931816570983</v>
      </c>
      <c r="AP121" s="19">
        <v>277.87210291303421</v>
      </c>
      <c r="AQ121" s="19">
        <v>599.66900559926285</v>
      </c>
      <c r="AR121" s="19">
        <v>536.64646679424482</v>
      </c>
      <c r="AS121" s="19">
        <v>2895.2172372244668</v>
      </c>
      <c r="AT121" s="19">
        <v>947.24785597845346</v>
      </c>
      <c r="AU121" s="19">
        <v>15.278191225458928</v>
      </c>
      <c r="AV121" s="19">
        <v>127.95485151321851</v>
      </c>
      <c r="AW121" s="19">
        <v>1609.9394003827344</v>
      </c>
      <c r="AX121" s="19">
        <v>63.977425756609257</v>
      </c>
      <c r="AY121" s="19">
        <v>368.5863633141966</v>
      </c>
      <c r="AZ121" s="19">
        <v>38.195478063647315</v>
      </c>
      <c r="BA121" s="19">
        <v>200.52625983414842</v>
      </c>
      <c r="BB121" s="19">
        <v>507.04497129491813</v>
      </c>
      <c r="BC121" s="19">
        <v>266.41345949394002</v>
      </c>
      <c r="BD121" s="19">
        <v>4408.7130554964915</v>
      </c>
      <c r="BE121" s="19">
        <v>124.13530370685378</v>
      </c>
      <c r="BF121" s="19">
        <v>502.27053653696225</v>
      </c>
      <c r="BG121" s="19">
        <v>12.413530370685379</v>
      </c>
      <c r="BH121" s="19">
        <v>125.09019065844497</v>
      </c>
      <c r="BI121" s="19">
        <v>78.300730030476998</v>
      </c>
      <c r="BJ121" s="19">
        <v>472.66904103763557</v>
      </c>
      <c r="BK121" s="19">
        <v>29.601495499326671</v>
      </c>
      <c r="BL121" s="19">
        <v>4873.7430009213977</v>
      </c>
      <c r="BM121" s="19">
        <v>2039.6385285987667</v>
      </c>
      <c r="BN121" s="19">
        <v>806.87947409454955</v>
      </c>
      <c r="BO121" s="19">
        <v>880.40576936707066</v>
      </c>
      <c r="BP121" s="19">
        <v>0</v>
      </c>
      <c r="BQ121" s="19">
        <v>104.08267772343893</v>
      </c>
      <c r="BR121" s="19">
        <v>2.8646608547735486</v>
      </c>
      <c r="BS121" s="19">
        <v>0</v>
      </c>
      <c r="BT121" s="19">
        <v>26648.985045006732</v>
      </c>
      <c r="BU121" s="19">
        <v>0</v>
      </c>
      <c r="BV121" s="19">
        <v>0</v>
      </c>
      <c r="BW121" s="19">
        <v>0</v>
      </c>
      <c r="BX121" s="19">
        <v>296.01495499326671</v>
      </c>
      <c r="BY121" s="19">
        <v>0</v>
      </c>
      <c r="BZ121" s="19">
        <v>0</v>
      </c>
      <c r="CA121" s="19">
        <v>296.01495499326671</v>
      </c>
      <c r="CB121" s="19">
        <v>26945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26945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526808</v>
      </c>
      <c r="BW122" s="19">
        <v>0</v>
      </c>
      <c r="BX122" s="19">
        <v>0</v>
      </c>
      <c r="BY122" s="19">
        <v>0</v>
      </c>
      <c r="BZ122" s="19">
        <v>0</v>
      </c>
      <c r="CA122" s="19">
        <v>526808</v>
      </c>
      <c r="CB122" s="19">
        <v>526808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526808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11474</v>
      </c>
      <c r="BW123" s="19">
        <v>0</v>
      </c>
      <c r="BX123" s="19">
        <v>0</v>
      </c>
      <c r="BY123" s="19">
        <v>0</v>
      </c>
      <c r="BZ123" s="19">
        <v>0</v>
      </c>
      <c r="CA123" s="19">
        <v>11474</v>
      </c>
      <c r="CB123" s="19">
        <v>11474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11474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192730</v>
      </c>
      <c r="BW124" s="19">
        <v>0</v>
      </c>
      <c r="BX124" s="19">
        <v>0</v>
      </c>
      <c r="BY124" s="19">
        <v>0</v>
      </c>
      <c r="BZ124" s="19">
        <v>0</v>
      </c>
      <c r="CA124" s="19">
        <v>192730</v>
      </c>
      <c r="CB124" s="19">
        <v>192730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192730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2.9332693106312293</v>
      </c>
      <c r="E125" s="19">
        <v>0.97775643687707636</v>
      </c>
      <c r="F125" s="19">
        <v>0</v>
      </c>
      <c r="G125" s="19">
        <v>0.97775643687707636</v>
      </c>
      <c r="H125" s="19">
        <v>26.399423795681063</v>
      </c>
      <c r="I125" s="19">
        <v>75.287245639534873</v>
      </c>
      <c r="J125" s="19">
        <v>17.599615863787374</v>
      </c>
      <c r="K125" s="19">
        <v>2.9332693106312293</v>
      </c>
      <c r="L125" s="19">
        <v>0</v>
      </c>
      <c r="M125" s="19">
        <v>14.666346553156147</v>
      </c>
      <c r="N125" s="19">
        <v>0</v>
      </c>
      <c r="O125" s="19">
        <v>0</v>
      </c>
      <c r="P125" s="19">
        <v>0.97775643687707636</v>
      </c>
      <c r="Q125" s="19">
        <v>0</v>
      </c>
      <c r="R125" s="19">
        <v>0</v>
      </c>
      <c r="S125" s="19">
        <v>0</v>
      </c>
      <c r="T125" s="19">
        <v>28.354936669435215</v>
      </c>
      <c r="U125" s="19">
        <v>0</v>
      </c>
      <c r="V125" s="19">
        <v>4.8887821843853825</v>
      </c>
      <c r="W125" s="19">
        <v>0</v>
      </c>
      <c r="X125" s="19">
        <v>8.799807931893687</v>
      </c>
      <c r="Y125" s="19">
        <v>20.532885174418606</v>
      </c>
      <c r="Z125" s="19">
        <v>0</v>
      </c>
      <c r="AA125" s="19">
        <v>0</v>
      </c>
      <c r="AB125" s="19">
        <v>1.9555128737541527</v>
      </c>
      <c r="AC125" s="19">
        <v>0</v>
      </c>
      <c r="AD125" s="19">
        <v>135.90814472591362</v>
      </c>
      <c r="AE125" s="19">
        <v>46.932308970099669</v>
      </c>
      <c r="AF125" s="19">
        <v>51.821091154485046</v>
      </c>
      <c r="AG125" s="19">
        <v>0.97775643687707636</v>
      </c>
      <c r="AH125" s="19">
        <v>0</v>
      </c>
      <c r="AI125" s="19">
        <v>21.510641611295679</v>
      </c>
      <c r="AJ125" s="19">
        <v>93.864617940199338</v>
      </c>
      <c r="AK125" s="19">
        <v>2.9332693106312293</v>
      </c>
      <c r="AL125" s="19">
        <v>0</v>
      </c>
      <c r="AM125" s="19">
        <v>0</v>
      </c>
      <c r="AN125" s="19">
        <v>4.8887821843853825</v>
      </c>
      <c r="AO125" s="19">
        <v>77.242758513289047</v>
      </c>
      <c r="AP125" s="19">
        <v>0.97775643687707636</v>
      </c>
      <c r="AQ125" s="19">
        <v>1.9555128737541527</v>
      </c>
      <c r="AR125" s="19">
        <v>21.510641611295679</v>
      </c>
      <c r="AS125" s="19">
        <v>484.96719269102988</v>
      </c>
      <c r="AT125" s="19">
        <v>748.96143064784053</v>
      </c>
      <c r="AU125" s="19">
        <v>58.66538621262459</v>
      </c>
      <c r="AV125" s="19">
        <v>9.777564368770765</v>
      </c>
      <c r="AW125" s="19">
        <v>170.12962001661128</v>
      </c>
      <c r="AX125" s="19">
        <v>0.97775643687707636</v>
      </c>
      <c r="AY125" s="19">
        <v>0</v>
      </c>
      <c r="AZ125" s="19">
        <v>0</v>
      </c>
      <c r="BA125" s="19">
        <v>0</v>
      </c>
      <c r="BB125" s="19">
        <v>49.865578280730901</v>
      </c>
      <c r="BC125" s="19">
        <v>0</v>
      </c>
      <c r="BD125" s="19">
        <v>1467.6124117524917</v>
      </c>
      <c r="BE125" s="19">
        <v>0</v>
      </c>
      <c r="BF125" s="19">
        <v>1807.8716517857144</v>
      </c>
      <c r="BG125" s="19">
        <v>152.53000415282392</v>
      </c>
      <c r="BH125" s="19">
        <v>435.10161441029896</v>
      </c>
      <c r="BI125" s="19">
        <v>44.976796096345517</v>
      </c>
      <c r="BJ125" s="19">
        <v>1207.5291995431894</v>
      </c>
      <c r="BK125" s="19">
        <v>100.70891299833887</v>
      </c>
      <c r="BL125" s="19">
        <v>192.61801806478405</v>
      </c>
      <c r="BM125" s="19">
        <v>550.47687396179401</v>
      </c>
      <c r="BN125" s="19">
        <v>0</v>
      </c>
      <c r="BO125" s="19">
        <v>410.65770348837208</v>
      </c>
      <c r="BP125" s="19">
        <v>0</v>
      </c>
      <c r="BQ125" s="19">
        <v>0</v>
      </c>
      <c r="BR125" s="19">
        <v>329.50391922757478</v>
      </c>
      <c r="BS125" s="19">
        <v>0</v>
      </c>
      <c r="BT125" s="19">
        <v>8890.7392805232557</v>
      </c>
      <c r="BU125" s="19">
        <v>62</v>
      </c>
      <c r="BV125" s="19">
        <v>0</v>
      </c>
      <c r="BW125" s="19">
        <v>0</v>
      </c>
      <c r="BX125" s="19">
        <v>66451.260719476748</v>
      </c>
      <c r="BY125" s="19">
        <v>0</v>
      </c>
      <c r="BZ125" s="19">
        <v>0</v>
      </c>
      <c r="CA125" s="19">
        <v>66513.260719476748</v>
      </c>
      <c r="CB125" s="19">
        <v>75404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75404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120490</v>
      </c>
      <c r="BW126" s="19">
        <v>0</v>
      </c>
      <c r="BX126" s="19">
        <v>0</v>
      </c>
      <c r="BY126" s="19">
        <v>0</v>
      </c>
      <c r="BZ126" s="19">
        <v>0</v>
      </c>
      <c r="CA126" s="19">
        <v>120490</v>
      </c>
      <c r="CB126" s="19">
        <v>120490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120490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57.645150483981872</v>
      </c>
      <c r="BM127" s="19">
        <v>1.9215050161327292</v>
      </c>
      <c r="BN127" s="19">
        <v>0</v>
      </c>
      <c r="BO127" s="19">
        <v>9.6075250806636454</v>
      </c>
      <c r="BP127" s="19">
        <v>13025.882504363772</v>
      </c>
      <c r="BQ127" s="19">
        <v>0</v>
      </c>
      <c r="BR127" s="19">
        <v>0</v>
      </c>
      <c r="BS127" s="19">
        <v>0</v>
      </c>
      <c r="BT127" s="19">
        <v>13095.056684944549</v>
      </c>
      <c r="BU127" s="19">
        <v>42</v>
      </c>
      <c r="BV127" s="19">
        <v>31028</v>
      </c>
      <c r="BW127" s="19">
        <v>4615</v>
      </c>
      <c r="BX127" s="19">
        <v>95886.943315055454</v>
      </c>
      <c r="BY127" s="19">
        <v>0</v>
      </c>
      <c r="BZ127" s="19">
        <v>0</v>
      </c>
      <c r="CA127" s="19">
        <v>131571.94331505545</v>
      </c>
      <c r="CB127" s="19">
        <v>144667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144667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0.71936459909228445</v>
      </c>
      <c r="AT128" s="19">
        <v>0</v>
      </c>
      <c r="AU128" s="19">
        <v>0</v>
      </c>
      <c r="AV128" s="19">
        <v>0</v>
      </c>
      <c r="AW128" s="19">
        <v>0</v>
      </c>
      <c r="AX128" s="19">
        <v>7.9130105900151291</v>
      </c>
      <c r="AY128" s="19">
        <v>0</v>
      </c>
      <c r="AZ128" s="19">
        <v>0</v>
      </c>
      <c r="BA128" s="19">
        <v>1457.4326777609683</v>
      </c>
      <c r="BB128" s="19">
        <v>240.26777609682298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38.126323751891078</v>
      </c>
      <c r="BI128" s="19">
        <v>0</v>
      </c>
      <c r="BJ128" s="19">
        <v>14.387291981845689</v>
      </c>
      <c r="BK128" s="19">
        <v>0</v>
      </c>
      <c r="BL128" s="19">
        <v>467.58698940998488</v>
      </c>
      <c r="BM128" s="19">
        <v>51.074886535552196</v>
      </c>
      <c r="BN128" s="19">
        <v>0</v>
      </c>
      <c r="BO128" s="19">
        <v>33.810136157337368</v>
      </c>
      <c r="BP128" s="19">
        <v>0</v>
      </c>
      <c r="BQ128" s="19">
        <v>423.70574886535542</v>
      </c>
      <c r="BR128" s="19">
        <v>714.32904689863858</v>
      </c>
      <c r="BS128" s="19">
        <v>0</v>
      </c>
      <c r="BT128" s="19">
        <v>3449.3532526475042</v>
      </c>
      <c r="BU128" s="19">
        <v>1216</v>
      </c>
      <c r="BV128" s="19">
        <v>0</v>
      </c>
      <c r="BW128" s="19">
        <v>6028</v>
      </c>
      <c r="BX128" s="19">
        <v>16521.646747352497</v>
      </c>
      <c r="BY128" s="19">
        <v>0</v>
      </c>
      <c r="BZ128" s="19">
        <v>0</v>
      </c>
      <c r="CA128" s="19">
        <v>23765.646747352497</v>
      </c>
      <c r="CB128" s="19">
        <v>27215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27215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86</v>
      </c>
      <c r="E129" s="19">
        <v>26</v>
      </c>
      <c r="F129" s="19">
        <v>13</v>
      </c>
      <c r="G129" s="19">
        <v>34</v>
      </c>
      <c r="H129" s="19">
        <v>210</v>
      </c>
      <c r="I129" s="19">
        <v>128</v>
      </c>
      <c r="J129" s="19">
        <v>36</v>
      </c>
      <c r="K129" s="19">
        <v>126</v>
      </c>
      <c r="L129" s="19">
        <v>69</v>
      </c>
      <c r="M129" s="19">
        <v>151</v>
      </c>
      <c r="N129" s="19">
        <v>90</v>
      </c>
      <c r="O129" s="19">
        <v>15</v>
      </c>
      <c r="P129" s="19">
        <v>41</v>
      </c>
      <c r="Q129" s="19">
        <v>90</v>
      </c>
      <c r="R129" s="19">
        <v>46</v>
      </c>
      <c r="S129" s="19">
        <v>40</v>
      </c>
      <c r="T129" s="19">
        <v>90</v>
      </c>
      <c r="U129" s="19">
        <v>32</v>
      </c>
      <c r="V129" s="19">
        <v>71</v>
      </c>
      <c r="W129" s="19">
        <v>22</v>
      </c>
      <c r="X129" s="19">
        <v>81</v>
      </c>
      <c r="Y129" s="19">
        <v>40</v>
      </c>
      <c r="Z129" s="19">
        <v>33</v>
      </c>
      <c r="AA129" s="19">
        <v>71</v>
      </c>
      <c r="AB129" s="19">
        <v>132</v>
      </c>
      <c r="AC129" s="19">
        <v>125</v>
      </c>
      <c r="AD129" s="19">
        <v>78</v>
      </c>
      <c r="AE129" s="19">
        <v>36</v>
      </c>
      <c r="AF129" s="19">
        <v>173</v>
      </c>
      <c r="AG129" s="19">
        <v>78</v>
      </c>
      <c r="AH129" s="19">
        <v>78</v>
      </c>
      <c r="AI129" s="19">
        <v>179</v>
      </c>
      <c r="AJ129" s="19">
        <v>224</v>
      </c>
      <c r="AK129" s="19">
        <v>123</v>
      </c>
      <c r="AL129" s="19">
        <v>44</v>
      </c>
      <c r="AM129" s="19">
        <v>86</v>
      </c>
      <c r="AN129" s="19">
        <v>0</v>
      </c>
      <c r="AO129" s="19">
        <v>0</v>
      </c>
      <c r="AP129" s="19">
        <v>0</v>
      </c>
      <c r="AQ129" s="19">
        <v>0</v>
      </c>
      <c r="AR129" s="19">
        <v>16</v>
      </c>
      <c r="AS129" s="19">
        <v>80</v>
      </c>
      <c r="AT129" s="19">
        <v>42</v>
      </c>
      <c r="AU129" s="19">
        <v>2</v>
      </c>
      <c r="AV129" s="19">
        <v>5</v>
      </c>
      <c r="AW129" s="19">
        <v>722</v>
      </c>
      <c r="AX129" s="19">
        <v>6</v>
      </c>
      <c r="AY129" s="19">
        <v>27</v>
      </c>
      <c r="AZ129" s="19">
        <v>6</v>
      </c>
      <c r="BA129" s="19">
        <v>10</v>
      </c>
      <c r="BB129" s="19">
        <v>58</v>
      </c>
      <c r="BC129" s="19">
        <v>33</v>
      </c>
      <c r="BD129" s="19">
        <v>43</v>
      </c>
      <c r="BE129" s="19">
        <v>9</v>
      </c>
      <c r="BF129" s="19">
        <v>48</v>
      </c>
      <c r="BG129" s="19">
        <v>23</v>
      </c>
      <c r="BH129" s="19">
        <v>13</v>
      </c>
      <c r="BI129" s="19">
        <v>15</v>
      </c>
      <c r="BJ129" s="19">
        <v>54</v>
      </c>
      <c r="BK129" s="19">
        <v>15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7</v>
      </c>
      <c r="BS129" s="19">
        <v>0</v>
      </c>
      <c r="BT129" s="19">
        <v>4231</v>
      </c>
      <c r="BU129" s="19">
        <v>0</v>
      </c>
      <c r="BV129" s="19">
        <v>0</v>
      </c>
      <c r="BW129" s="19">
        <v>40375</v>
      </c>
      <c r="BX129" s="19">
        <v>30583</v>
      </c>
      <c r="BY129" s="19">
        <v>0</v>
      </c>
      <c r="BZ129" s="19">
        <v>0</v>
      </c>
      <c r="CA129" s="19">
        <v>70958</v>
      </c>
      <c r="CB129" s="19">
        <v>75189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75189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5.7249740502387381</v>
      </c>
      <c r="G130" s="19">
        <v>0</v>
      </c>
      <c r="H130" s="19">
        <v>35.304006643138884</v>
      </c>
      <c r="I130" s="19">
        <v>0</v>
      </c>
      <c r="J130" s="19">
        <v>1.9083246834129126</v>
      </c>
      <c r="K130" s="19">
        <v>0</v>
      </c>
      <c r="L130" s="19">
        <v>0</v>
      </c>
      <c r="M130" s="19">
        <v>1.9083246834129126</v>
      </c>
      <c r="N130" s="19">
        <v>0</v>
      </c>
      <c r="O130" s="19">
        <v>0</v>
      </c>
      <c r="P130" s="19">
        <v>10.495785758771019</v>
      </c>
      <c r="Q130" s="19">
        <v>0</v>
      </c>
      <c r="R130" s="19">
        <v>0</v>
      </c>
      <c r="S130" s="19">
        <v>0</v>
      </c>
      <c r="T130" s="19">
        <v>0</v>
      </c>
      <c r="U130" s="19">
        <v>16.220759809009756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1.9083246834129126</v>
      </c>
      <c r="AD130" s="19">
        <v>17.174922150716213</v>
      </c>
      <c r="AE130" s="19">
        <v>2.862487025119369</v>
      </c>
      <c r="AF130" s="19">
        <v>30.533194934606602</v>
      </c>
      <c r="AG130" s="19">
        <v>334.91098193896619</v>
      </c>
      <c r="AH130" s="19">
        <v>62.020552210919661</v>
      </c>
      <c r="AI130" s="19">
        <v>21.945733859248495</v>
      </c>
      <c r="AJ130" s="19">
        <v>1.9083246834129126</v>
      </c>
      <c r="AK130" s="19">
        <v>0</v>
      </c>
      <c r="AL130" s="19">
        <v>0</v>
      </c>
      <c r="AM130" s="19">
        <v>3.8166493668258252</v>
      </c>
      <c r="AN130" s="19">
        <v>1.9083246834129126</v>
      </c>
      <c r="AO130" s="19">
        <v>517.15598920489936</v>
      </c>
      <c r="AP130" s="19">
        <v>0</v>
      </c>
      <c r="AQ130" s="19">
        <v>153.62013701473947</v>
      </c>
      <c r="AR130" s="19">
        <v>59.158065185800289</v>
      </c>
      <c r="AS130" s="19">
        <v>2410.2140751505085</v>
      </c>
      <c r="AT130" s="19">
        <v>353.04006643138882</v>
      </c>
      <c r="AU130" s="19">
        <v>2.862487025119369</v>
      </c>
      <c r="AV130" s="19">
        <v>0.95416234170645631</v>
      </c>
      <c r="AW130" s="19">
        <v>131.67440315549098</v>
      </c>
      <c r="AX130" s="19">
        <v>41.028980693377619</v>
      </c>
      <c r="AY130" s="19">
        <v>105.91201992941664</v>
      </c>
      <c r="AZ130" s="19">
        <v>52.478928793855097</v>
      </c>
      <c r="BA130" s="19">
        <v>176.52003321569441</v>
      </c>
      <c r="BB130" s="19">
        <v>4301.3638364127046</v>
      </c>
      <c r="BC130" s="19">
        <v>1005.6871081586049</v>
      </c>
      <c r="BD130" s="19">
        <v>1575.3220261573592</v>
      </c>
      <c r="BE130" s="19">
        <v>93.507909487232723</v>
      </c>
      <c r="BF130" s="19">
        <v>353.9942287730953</v>
      </c>
      <c r="BG130" s="19">
        <v>54.387253477268011</v>
      </c>
      <c r="BH130" s="19">
        <v>80.149636703342324</v>
      </c>
      <c r="BI130" s="19">
        <v>72.516337969690682</v>
      </c>
      <c r="BJ130" s="19">
        <v>1119.2324268216732</v>
      </c>
      <c r="BK130" s="19">
        <v>13.358272783890389</v>
      </c>
      <c r="BL130" s="19">
        <v>702.26348349595185</v>
      </c>
      <c r="BM130" s="19">
        <v>68.699688602864853</v>
      </c>
      <c r="BN130" s="19">
        <v>430.32721610961181</v>
      </c>
      <c r="BO130" s="19">
        <v>244.26555947685281</v>
      </c>
      <c r="BP130" s="19">
        <v>511.4310151546606</v>
      </c>
      <c r="BQ130" s="19">
        <v>19.083246834129127</v>
      </c>
      <c r="BR130" s="19">
        <v>146.94100062279426</v>
      </c>
      <c r="BS130" s="19">
        <v>0</v>
      </c>
      <c r="BT130" s="19">
        <v>15347.701266348349</v>
      </c>
      <c r="BU130" s="19">
        <v>0</v>
      </c>
      <c r="BV130" s="19">
        <v>0</v>
      </c>
      <c r="BW130" s="19">
        <v>0</v>
      </c>
      <c r="BX130" s="19">
        <v>7633.2987336516508</v>
      </c>
      <c r="BY130" s="19">
        <v>0</v>
      </c>
      <c r="BZ130" s="19">
        <v>0</v>
      </c>
      <c r="CA130" s="19">
        <v>7633.2987336516508</v>
      </c>
      <c r="CB130" s="19">
        <v>22981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22981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54.238364742007349</v>
      </c>
      <c r="AY131" s="19">
        <v>11.833825034619785</v>
      </c>
      <c r="AZ131" s="19">
        <v>0</v>
      </c>
      <c r="BA131" s="19">
        <v>0</v>
      </c>
      <c r="BB131" s="19">
        <v>0</v>
      </c>
      <c r="BC131" s="19">
        <v>0</v>
      </c>
      <c r="BD131" s="19">
        <v>522.66060569570709</v>
      </c>
      <c r="BE131" s="19">
        <v>2.9584562586549463</v>
      </c>
      <c r="BF131" s="19">
        <v>0</v>
      </c>
      <c r="BG131" s="19">
        <v>0</v>
      </c>
      <c r="BH131" s="19">
        <v>227.80113191643085</v>
      </c>
      <c r="BI131" s="19">
        <v>0</v>
      </c>
      <c r="BJ131" s="19">
        <v>11.833825034619785</v>
      </c>
      <c r="BK131" s="19">
        <v>0</v>
      </c>
      <c r="BL131" s="19">
        <v>1.9723041724366308</v>
      </c>
      <c r="BM131" s="19">
        <v>28.598410500331145</v>
      </c>
      <c r="BN131" s="19">
        <v>0</v>
      </c>
      <c r="BO131" s="19">
        <v>857.95231500993441</v>
      </c>
      <c r="BP131" s="19">
        <v>943.7475465109278</v>
      </c>
      <c r="BQ131" s="19">
        <v>0</v>
      </c>
      <c r="BR131" s="19">
        <v>173.5627671744235</v>
      </c>
      <c r="BS131" s="19">
        <v>0</v>
      </c>
      <c r="BT131" s="19">
        <v>2837.1595520500932</v>
      </c>
      <c r="BU131" s="19">
        <v>0</v>
      </c>
      <c r="BV131" s="19">
        <v>0</v>
      </c>
      <c r="BW131" s="19">
        <v>0</v>
      </c>
      <c r="BX131" s="19">
        <v>29920.840447949908</v>
      </c>
      <c r="BY131" s="19">
        <v>0</v>
      </c>
      <c r="BZ131" s="19">
        <v>0</v>
      </c>
      <c r="CA131" s="19">
        <v>29920.840447949908</v>
      </c>
      <c r="CB131" s="19">
        <v>32758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32758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47365</v>
      </c>
      <c r="BY132" s="19">
        <v>0</v>
      </c>
      <c r="BZ132" s="19">
        <v>0</v>
      </c>
      <c r="CA132" s="19">
        <v>47365</v>
      </c>
      <c r="CB132" s="19">
        <v>47365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47365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v>79722.05502912766</v>
      </c>
      <c r="E133" s="19">
        <v>43212.37943207947</v>
      </c>
      <c r="F133" s="19">
        <v>6276.3031618500909</v>
      </c>
      <c r="G133" s="19">
        <v>7786.8713533955506</v>
      </c>
      <c r="H133" s="19">
        <v>48461.378150435397</v>
      </c>
      <c r="I133" s="19">
        <v>18209.946269867763</v>
      </c>
      <c r="J133" s="19">
        <v>6658.0721615991224</v>
      </c>
      <c r="K133" s="19">
        <v>141045.95267085495</v>
      </c>
      <c r="L133" s="19">
        <v>42914.922891394075</v>
      </c>
      <c r="M133" s="19">
        <v>151371.24220148195</v>
      </c>
      <c r="N133" s="19">
        <v>33862.611854786672</v>
      </c>
      <c r="O133" s="19">
        <v>8540.8266443900357</v>
      </c>
      <c r="P133" s="19">
        <v>24777.894889920764</v>
      </c>
      <c r="Q133" s="19">
        <v>27393.92637054755</v>
      </c>
      <c r="R133" s="19">
        <v>18361.602788858807</v>
      </c>
      <c r="S133" s="19">
        <v>12669.567454443257</v>
      </c>
      <c r="T133" s="19">
        <v>37588.699948921108</v>
      </c>
      <c r="U133" s="19">
        <v>8840.2352514226986</v>
      </c>
      <c r="V133" s="19">
        <v>226785.80522941847</v>
      </c>
      <c r="W133" s="19">
        <v>16901.803122603931</v>
      </c>
      <c r="X133" s="19">
        <v>65411.770073808424</v>
      </c>
      <c r="Y133" s="19">
        <v>30735.913421631001</v>
      </c>
      <c r="Z133" s="19">
        <v>17730.5282064208</v>
      </c>
      <c r="AA133" s="19">
        <v>20439.374931323702</v>
      </c>
      <c r="AB133" s="19">
        <v>47961.143413206592</v>
      </c>
      <c r="AC133" s="19">
        <v>42767.410821153913</v>
      </c>
      <c r="AD133" s="19">
        <v>58610.142904889712</v>
      </c>
      <c r="AE133" s="19">
        <v>27665.00546795045</v>
      </c>
      <c r="AF133" s="19">
        <v>43304.643659032481</v>
      </c>
      <c r="AG133" s="19">
        <v>36050.998959517987</v>
      </c>
      <c r="AH133" s="19">
        <v>36288.46446083863</v>
      </c>
      <c r="AI133" s="19">
        <v>58984.031110231554</v>
      </c>
      <c r="AJ133" s="19">
        <v>102970.02647933309</v>
      </c>
      <c r="AK133" s="19">
        <v>44807.403952842957</v>
      </c>
      <c r="AL133" s="19">
        <v>19412.67191379442</v>
      </c>
      <c r="AM133" s="19">
        <v>28121.115211987686</v>
      </c>
      <c r="AN133" s="19">
        <v>21214.981020321276</v>
      </c>
      <c r="AO133" s="19">
        <v>94137.079284610096</v>
      </c>
      <c r="AP133" s="19">
        <v>15615.648012459082</v>
      </c>
      <c r="AQ133" s="19">
        <v>260447.0976681243</v>
      </c>
      <c r="AR133" s="19">
        <v>43515.294731015907</v>
      </c>
      <c r="AS133" s="19">
        <v>223614.69785044482</v>
      </c>
      <c r="AT133" s="19">
        <v>122726.20575144805</v>
      </c>
      <c r="AU133" s="19">
        <v>7403.9778865586832</v>
      </c>
      <c r="AV133" s="19">
        <v>12650.813653966567</v>
      </c>
      <c r="AW133" s="19">
        <v>30385.62167705375</v>
      </c>
      <c r="AX133" s="19">
        <v>6925.3744869819102</v>
      </c>
      <c r="AY133" s="19">
        <v>73738.499889681145</v>
      </c>
      <c r="AZ133" s="19">
        <v>10331.363128182558</v>
      </c>
      <c r="BA133" s="19">
        <v>16224.985964917327</v>
      </c>
      <c r="BB133" s="19">
        <v>76890.93688406219</v>
      </c>
      <c r="BC133" s="19">
        <v>23973.705209886873</v>
      </c>
      <c r="BD133" s="19">
        <v>144442.79898800363</v>
      </c>
      <c r="BE133" s="19">
        <v>29094.148025371753</v>
      </c>
      <c r="BF133" s="19">
        <v>39422.550759025718</v>
      </c>
      <c r="BG133" s="19">
        <v>19324.516771279614</v>
      </c>
      <c r="BH133" s="19">
        <v>44821.028250012598</v>
      </c>
      <c r="BI133" s="19">
        <v>9787.6159051607592</v>
      </c>
      <c r="BJ133" s="19">
        <v>44082.920724247953</v>
      </c>
      <c r="BK133" s="19">
        <v>4159.7735101442649</v>
      </c>
      <c r="BL133" s="19">
        <v>146783.41784679564</v>
      </c>
      <c r="BM133" s="19">
        <v>36413.762571024519</v>
      </c>
      <c r="BN133" s="19">
        <v>20516.878495731227</v>
      </c>
      <c r="BO133" s="19">
        <v>35088.506402902312</v>
      </c>
      <c r="BP133" s="19">
        <v>47852.704928561667</v>
      </c>
      <c r="BQ133" s="19">
        <v>10496.716189257393</v>
      </c>
      <c r="BR133" s="19">
        <v>50991.84370064042</v>
      </c>
      <c r="BS133" s="19">
        <v>0</v>
      </c>
      <c r="BT133" s="19">
        <v>3365718.2080332367</v>
      </c>
      <c r="BU133" s="19">
        <v>563474</v>
      </c>
      <c r="BV133" s="19">
        <v>892629</v>
      </c>
      <c r="BW133" s="19">
        <v>72905</v>
      </c>
      <c r="BX133" s="19">
        <v>2432774.0955198915</v>
      </c>
      <c r="BY133" s="19">
        <v>853927.69644687185</v>
      </c>
      <c r="BZ133" s="19">
        <v>33418</v>
      </c>
      <c r="CA133" s="19">
        <v>4849127.7919667624</v>
      </c>
      <c r="CB133" s="19">
        <v>8214846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v>8214846</v>
      </c>
      <c r="CI133" s="33">
        <f t="shared" si="11"/>
        <v>0</v>
      </c>
    </row>
    <row r="134" spans="1:87" x14ac:dyDescent="0.25">
      <c r="A134" s="3"/>
      <c r="B134" s="30" t="s">
        <v>7</v>
      </c>
      <c r="C134">
        <f t="shared" ref="C134:C157" si="12">C133+1</f>
        <v>130</v>
      </c>
      <c r="D134" s="19">
        <v>10111.626443749932</v>
      </c>
      <c r="E134" s="19">
        <v>3026.4024182425255</v>
      </c>
      <c r="F134" s="19">
        <v>405.81111853716914</v>
      </c>
      <c r="G134" s="19">
        <v>1189.6154839346746</v>
      </c>
      <c r="H134" s="19">
        <v>10943.507365439998</v>
      </c>
      <c r="I134" s="19">
        <v>2301.3481336600671</v>
      </c>
      <c r="J134" s="19">
        <v>1025.8948928717473</v>
      </c>
      <c r="K134" s="19">
        <v>2931.281864525914</v>
      </c>
      <c r="L134" s="19">
        <v>821.91727872251192</v>
      </c>
      <c r="M134" s="19">
        <v>9650.50694084108</v>
      </c>
      <c r="N134" s="19">
        <v>2154.0606256928431</v>
      </c>
      <c r="O134" s="19">
        <v>528.4392530327691</v>
      </c>
      <c r="P134" s="19">
        <v>3847.4819386422137</v>
      </c>
      <c r="Q134" s="19">
        <v>3496.792374119947</v>
      </c>
      <c r="R134" s="19">
        <v>2018.1490131106734</v>
      </c>
      <c r="S134" s="19">
        <v>861.87326814326104</v>
      </c>
      <c r="T134" s="19">
        <v>4985.5929999701521</v>
      </c>
      <c r="U134" s="19">
        <v>1061.9946265489482</v>
      </c>
      <c r="V134" s="19">
        <v>49344.127402460217</v>
      </c>
      <c r="W134" s="19">
        <v>482.33958174294651</v>
      </c>
      <c r="X134" s="19">
        <v>28775.707697217797</v>
      </c>
      <c r="Y134" s="19">
        <v>9829.0709364677587</v>
      </c>
      <c r="Z134" s="19">
        <v>3422.4612803627533</v>
      </c>
      <c r="AA134" s="19">
        <v>2867.9495988352642</v>
      </c>
      <c r="AB134" s="19">
        <v>10143.358169660911</v>
      </c>
      <c r="AC134" s="19">
        <v>4603.3418809587138</v>
      </c>
      <c r="AD134" s="19">
        <v>9968.9734110183072</v>
      </c>
      <c r="AE134" s="19">
        <v>5502.7419062395447</v>
      </c>
      <c r="AF134" s="19">
        <v>5842.6667029377568</v>
      </c>
      <c r="AG134" s="19">
        <v>18289.633988441095</v>
      </c>
      <c r="AH134" s="19">
        <v>8061.1446389859902</v>
      </c>
      <c r="AI134" s="19">
        <v>13438.084339562278</v>
      </c>
      <c r="AJ134" s="19">
        <v>18947.099534510893</v>
      </c>
      <c r="AK134" s="19">
        <v>7977.4544550748706</v>
      </c>
      <c r="AL134" s="19">
        <v>5695.8172550220661</v>
      </c>
      <c r="AM134" s="19">
        <v>3280.7613427088368</v>
      </c>
      <c r="AN134" s="19">
        <v>6354.6238805361309</v>
      </c>
      <c r="AO134" s="19">
        <v>7567.7412145117987</v>
      </c>
      <c r="AP134" s="19">
        <v>1926.1059751307155</v>
      </c>
      <c r="AQ134" s="19">
        <v>23880.440241026114</v>
      </c>
      <c r="AR134" s="19">
        <v>5519.5107853479876</v>
      </c>
      <c r="AS134" s="19">
        <v>13065.966545692052</v>
      </c>
      <c r="AT134" s="19">
        <v>8005.1549352116581</v>
      </c>
      <c r="AU134" s="19">
        <v>941.92755075416983</v>
      </c>
      <c r="AV134" s="19">
        <v>6804.5990284082218</v>
      </c>
      <c r="AW134" s="19">
        <v>3055.9837527866098</v>
      </c>
      <c r="AX134" s="19">
        <v>341.24749313839646</v>
      </c>
      <c r="AY134" s="19">
        <v>4303.3398392321415</v>
      </c>
      <c r="AZ134" s="19">
        <v>874.23302376715662</v>
      </c>
      <c r="BA134" s="19">
        <v>1568.3604107217373</v>
      </c>
      <c r="BB134" s="19">
        <v>5361.2622241676654</v>
      </c>
      <c r="BC134" s="19">
        <v>3300.0327215443276</v>
      </c>
      <c r="BD134" s="19">
        <v>6753.2747093008629</v>
      </c>
      <c r="BE134" s="19">
        <v>1332.5579589260158</v>
      </c>
      <c r="BF134" s="19">
        <v>2044.8862956765856</v>
      </c>
      <c r="BG134" s="19">
        <v>2869.467016196973</v>
      </c>
      <c r="BH134" s="19">
        <v>2621.6590187678185</v>
      </c>
      <c r="BI134" s="19">
        <v>1506.3250111143213</v>
      </c>
      <c r="BJ134" s="19">
        <v>3421.9940100493454</v>
      </c>
      <c r="BK134" s="19">
        <v>363.6427235289795</v>
      </c>
      <c r="BL134" s="19">
        <v>9884.4909575777874</v>
      </c>
      <c r="BM134" s="19">
        <v>3183.0643075327807</v>
      </c>
      <c r="BN134" s="19">
        <v>2017.8139619327653</v>
      </c>
      <c r="BO134" s="19">
        <v>3872.0092536941943</v>
      </c>
      <c r="BP134" s="19">
        <v>4703.6633179911305</v>
      </c>
      <c r="BQ134" s="19">
        <v>803.77441690113596</v>
      </c>
      <c r="BR134" s="19">
        <v>7874.4756476926177</v>
      </c>
      <c r="BS134" s="19">
        <v>0</v>
      </c>
      <c r="BT134" s="19">
        <v>413958.65839085478</v>
      </c>
      <c r="BU134" s="19">
        <v>0</v>
      </c>
      <c r="BV134" s="19">
        <v>0</v>
      </c>
      <c r="BW134" s="19">
        <v>0</v>
      </c>
      <c r="BX134" s="19">
        <v>139371.41576616769</v>
      </c>
      <c r="BY134" s="19">
        <v>75585.925842977682</v>
      </c>
      <c r="BZ134" s="19">
        <v>0</v>
      </c>
      <c r="CA134" s="19">
        <v>214957.34160914537</v>
      </c>
      <c r="CB134" s="19">
        <v>628916</v>
      </c>
      <c r="CD134" s="19">
        <f t="shared" si="8"/>
        <v>0</v>
      </c>
      <c r="CE134" s="19">
        <f t="shared" si="9"/>
        <v>0</v>
      </c>
      <c r="CF134" s="19">
        <f t="shared" si="10"/>
        <v>0</v>
      </c>
    </row>
    <row r="135" spans="1:87" x14ac:dyDescent="0.25">
      <c r="B135" s="30" t="s">
        <v>8</v>
      </c>
      <c r="C135">
        <f t="shared" si="12"/>
        <v>131</v>
      </c>
      <c r="D135" s="19">
        <v>260.3030836408098</v>
      </c>
      <c r="E135" s="19">
        <v>104.08091124375566</v>
      </c>
      <c r="F135" s="19">
        <v>10.618254421043295</v>
      </c>
      <c r="G135" s="19">
        <v>64.551520063940302</v>
      </c>
      <c r="H135" s="19">
        <v>215.77503802292443</v>
      </c>
      <c r="I135" s="19">
        <v>106.17973881721242</v>
      </c>
      <c r="J135" s="19">
        <v>36.738570073766461</v>
      </c>
      <c r="K135" s="19">
        <v>119.73783288649761</v>
      </c>
      <c r="L135" s="19">
        <v>11.577010063176097</v>
      </c>
      <c r="M135" s="19">
        <v>274.47885628399308</v>
      </c>
      <c r="N135" s="19">
        <v>113.15133138882464</v>
      </c>
      <c r="O135" s="19">
        <v>16.310474431941131</v>
      </c>
      <c r="P135" s="19">
        <v>481.72995103787525</v>
      </c>
      <c r="Q135" s="19">
        <v>724.25146819480346</v>
      </c>
      <c r="R135" s="19">
        <v>276.80319939077458</v>
      </c>
      <c r="S135" s="19">
        <v>50.226669977589161</v>
      </c>
      <c r="T135" s="19">
        <v>164.12459795713582</v>
      </c>
      <c r="U135" s="19">
        <v>41.558100436471761</v>
      </c>
      <c r="V135" s="19">
        <v>31.99164900803909</v>
      </c>
      <c r="W135" s="19">
        <v>14.893938552425663</v>
      </c>
      <c r="X135" s="19">
        <v>525.74983263261151</v>
      </c>
      <c r="Y135" s="19">
        <v>382.25276628452718</v>
      </c>
      <c r="Z135" s="19">
        <v>156.23548635880425</v>
      </c>
      <c r="AA135" s="19">
        <v>96.881323644478911</v>
      </c>
      <c r="AB135" s="19">
        <v>827.05455225268361</v>
      </c>
      <c r="AC135" s="19">
        <v>175.93297684663563</v>
      </c>
      <c r="AD135" s="19">
        <v>166.63108129467193</v>
      </c>
      <c r="AE135" s="19">
        <v>71.274555820741597</v>
      </c>
      <c r="AF135" s="19">
        <v>438.1640532551346</v>
      </c>
      <c r="AG135" s="19">
        <v>601.18607853469393</v>
      </c>
      <c r="AH135" s="19">
        <v>569.31813277415552</v>
      </c>
      <c r="AI135" s="19">
        <v>1091.5545753354511</v>
      </c>
      <c r="AJ135" s="19">
        <v>1858.7599700590195</v>
      </c>
      <c r="AK135" s="19">
        <v>712.51071094082772</v>
      </c>
      <c r="AL135" s="19">
        <v>237.86293913993833</v>
      </c>
      <c r="AM135" s="19">
        <v>252.25785546635205</v>
      </c>
      <c r="AN135" s="19">
        <v>488.34162336235914</v>
      </c>
      <c r="AO135" s="19">
        <v>216.04493653701027</v>
      </c>
      <c r="AP135" s="19">
        <v>35.063756486204532</v>
      </c>
      <c r="AQ135" s="19">
        <v>1804.6235149397448</v>
      </c>
      <c r="AR135" s="19">
        <v>471.13605133730096</v>
      </c>
      <c r="AS135" s="19">
        <v>214.50680098825822</v>
      </c>
      <c r="AT135" s="19">
        <v>481.73801912040062</v>
      </c>
      <c r="AU135" s="19">
        <v>10.206436926258743</v>
      </c>
      <c r="AV135" s="19">
        <v>23.368929702046049</v>
      </c>
      <c r="AW135" s="19">
        <v>21.070955494989363</v>
      </c>
      <c r="AX135" s="19">
        <v>15.143193046643804</v>
      </c>
      <c r="AY135" s="19">
        <v>156.59754432322271</v>
      </c>
      <c r="AZ135" s="19">
        <v>8.7886338800954018</v>
      </c>
      <c r="BA135" s="19">
        <v>19.303086846433864</v>
      </c>
      <c r="BB135" s="19">
        <v>44.225787141550555</v>
      </c>
      <c r="BC135" s="19">
        <v>45.398344920597893</v>
      </c>
      <c r="BD135" s="19">
        <v>42.830266991580409</v>
      </c>
      <c r="BE135" s="19">
        <v>55.656342202296841</v>
      </c>
      <c r="BF135" s="19">
        <v>45.808682128722481</v>
      </c>
      <c r="BG135" s="19">
        <v>79.487994431818478</v>
      </c>
      <c r="BH135" s="19">
        <v>30.01047102233121</v>
      </c>
      <c r="BI135" s="19">
        <v>33.718266931689861</v>
      </c>
      <c r="BJ135" s="19">
        <v>138.96926396895884</v>
      </c>
      <c r="BK135" s="19">
        <v>9.1604288997824774</v>
      </c>
      <c r="BL135" s="19">
        <v>124.01290091109509</v>
      </c>
      <c r="BM135" s="19">
        <v>94.926838639988816</v>
      </c>
      <c r="BN135" s="19">
        <v>7.0172701942669464</v>
      </c>
      <c r="BO135" s="19">
        <v>130.18424527693352</v>
      </c>
      <c r="BP135" s="19">
        <v>321.46971762727605</v>
      </c>
      <c r="BQ135" s="19">
        <v>12.79934718875678</v>
      </c>
      <c r="BR135" s="19">
        <v>102.12706017356638</v>
      </c>
      <c r="BS135" s="19">
        <v>0</v>
      </c>
      <c r="BT135" s="19">
        <v>16566.445798175908</v>
      </c>
      <c r="BU135" s="19">
        <v>0</v>
      </c>
      <c r="BV135" s="19">
        <v>0</v>
      </c>
      <c r="BW135" s="19">
        <v>0</v>
      </c>
      <c r="BX135" s="19">
        <v>8896.2848508313382</v>
      </c>
      <c r="BY135" s="19">
        <v>5572.2693509927512</v>
      </c>
      <c r="BZ135" s="19">
        <v>0</v>
      </c>
      <c r="CA135" s="19">
        <v>14468.554201824089</v>
      </c>
      <c r="CB135" s="19">
        <v>31035</v>
      </c>
      <c r="CD135" s="19">
        <f t="shared" si="8"/>
        <v>0</v>
      </c>
      <c r="CE135" s="19">
        <f t="shared" si="9"/>
        <v>0</v>
      </c>
      <c r="CF135" s="19">
        <f t="shared" si="10"/>
        <v>0</v>
      </c>
    </row>
    <row r="136" spans="1:87" x14ac:dyDescent="0.25">
      <c r="B136" s="31" t="s">
        <v>425</v>
      </c>
      <c r="C136">
        <f t="shared" si="12"/>
        <v>132</v>
      </c>
      <c r="D136" s="19">
        <v>4197.4583833860706</v>
      </c>
      <c r="E136" s="19">
        <v>2637.8621223324935</v>
      </c>
      <c r="F136" s="19">
        <v>349.4292213259551</v>
      </c>
      <c r="G136" s="19">
        <v>219.13712174445416</v>
      </c>
      <c r="H136" s="19">
        <v>708.53955238111985</v>
      </c>
      <c r="I136" s="19">
        <v>389.04941656747701</v>
      </c>
      <c r="J136" s="19">
        <v>138.85796574642848</v>
      </c>
      <c r="K136" s="19">
        <v>4527.6644948175799</v>
      </c>
      <c r="L136" s="19">
        <v>387.91681129185571</v>
      </c>
      <c r="M136" s="19">
        <v>4607.7231476617862</v>
      </c>
      <c r="N136" s="19">
        <v>1771.0353857909622</v>
      </c>
      <c r="O136" s="19">
        <v>374.68872484237426</v>
      </c>
      <c r="P136" s="19">
        <v>999.13252040659347</v>
      </c>
      <c r="Q136" s="19">
        <v>1667.9566762565255</v>
      </c>
      <c r="R136" s="19">
        <v>1465.7954177673921</v>
      </c>
      <c r="S136" s="19">
        <v>765.39523960725523</v>
      </c>
      <c r="T136" s="19">
        <v>1370.4378351826053</v>
      </c>
      <c r="U136" s="19">
        <v>453.81043646500814</v>
      </c>
      <c r="V136" s="19">
        <v>4751.5197190950921</v>
      </c>
      <c r="W136" s="19">
        <v>256.17713124856317</v>
      </c>
      <c r="X136" s="19">
        <v>1491.0937961597704</v>
      </c>
      <c r="Y136" s="19">
        <v>721.05479678908296</v>
      </c>
      <c r="Z136" s="19">
        <v>822.57756401761662</v>
      </c>
      <c r="AA136" s="19">
        <v>1070.960835726444</v>
      </c>
      <c r="AB136" s="19">
        <v>1452.518291432521</v>
      </c>
      <c r="AC136" s="19">
        <v>1988.2162433441317</v>
      </c>
      <c r="AD136" s="19">
        <v>903.99979428600079</v>
      </c>
      <c r="AE136" s="19">
        <v>547.6134034585524</v>
      </c>
      <c r="AF136" s="19">
        <v>1431.5094042436531</v>
      </c>
      <c r="AG136" s="19">
        <v>2018.5120753404192</v>
      </c>
      <c r="AH136" s="19">
        <v>1230.7349018883936</v>
      </c>
      <c r="AI136" s="19">
        <v>1618.4641253921745</v>
      </c>
      <c r="AJ136" s="19">
        <v>2475.0734325591607</v>
      </c>
      <c r="AK136" s="19">
        <v>1389.8746556802098</v>
      </c>
      <c r="AL136" s="19">
        <v>984.95177665096503</v>
      </c>
      <c r="AM136" s="19">
        <v>1471.4282547785274</v>
      </c>
      <c r="AN136" s="19">
        <v>717.28659585691332</v>
      </c>
      <c r="AO136" s="19">
        <v>8467.8489902255151</v>
      </c>
      <c r="AP136" s="19">
        <v>588.82836400216445</v>
      </c>
      <c r="AQ136" s="19">
        <v>10510.916774360438</v>
      </c>
      <c r="AR136" s="19">
        <v>1168.4251681058377</v>
      </c>
      <c r="AS136" s="19">
        <v>6160.4766246852732</v>
      </c>
      <c r="AT136" s="19">
        <v>4957.2701416012942</v>
      </c>
      <c r="AU136" s="19">
        <v>87.631899155514176</v>
      </c>
      <c r="AV136" s="19">
        <v>1763.0258706751817</v>
      </c>
      <c r="AW136" s="19">
        <v>460.20942959283093</v>
      </c>
      <c r="AX136" s="19">
        <v>417.51139847439009</v>
      </c>
      <c r="AY136" s="19">
        <v>6463.4522999657629</v>
      </c>
      <c r="AZ136" s="19">
        <v>417.30587041202256</v>
      </c>
      <c r="BA136" s="19">
        <v>300.6190865431189</v>
      </c>
      <c r="BB136" s="19">
        <v>5027.1851998538132</v>
      </c>
      <c r="BC136" s="19">
        <v>586.16365077945613</v>
      </c>
      <c r="BD136" s="19">
        <v>3052.2913159019672</v>
      </c>
      <c r="BE136" s="19">
        <v>653.49630024774126</v>
      </c>
      <c r="BF136" s="19">
        <v>1058.0862022170011</v>
      </c>
      <c r="BG136" s="19">
        <v>635.72789420882611</v>
      </c>
      <c r="BH136" s="19">
        <v>877.25124664705822</v>
      </c>
      <c r="BI136" s="19">
        <v>341.87570935125012</v>
      </c>
      <c r="BJ136" s="19">
        <v>2148.4525208908317</v>
      </c>
      <c r="BK136" s="19">
        <v>174.96897310096517</v>
      </c>
      <c r="BL136" s="19">
        <v>4108.689001615945</v>
      </c>
      <c r="BM136" s="19">
        <v>1588.9405739550516</v>
      </c>
      <c r="BN136" s="19">
        <v>632.85119547989257</v>
      </c>
      <c r="BO136" s="19">
        <v>1810.9667186039781</v>
      </c>
      <c r="BP136" s="19">
        <v>3593.6283865802793</v>
      </c>
      <c r="BQ136" s="19">
        <v>300.13480106838779</v>
      </c>
      <c r="BR136" s="19">
        <v>2656.4729350155721</v>
      </c>
      <c r="BS136" s="19">
        <v>0</v>
      </c>
      <c r="BT136" s="19">
        <v>125386.16181483949</v>
      </c>
      <c r="BU136" s="19">
        <v>0</v>
      </c>
      <c r="BV136" s="19">
        <v>0</v>
      </c>
      <c r="BW136" s="19">
        <v>0</v>
      </c>
      <c r="BX136" s="19">
        <v>187751.1064460178</v>
      </c>
      <c r="BY136" s="19">
        <v>14271.731739142664</v>
      </c>
      <c r="BZ136" s="19">
        <v>0</v>
      </c>
      <c r="CA136" s="19">
        <v>202022.83818516051</v>
      </c>
      <c r="CB136" s="19">
        <v>327409</v>
      </c>
      <c r="CD136" s="19">
        <f t="shared" si="8"/>
        <v>0</v>
      </c>
      <c r="CE136" s="19">
        <f t="shared" si="9"/>
        <v>0</v>
      </c>
      <c r="CF136" s="19">
        <f t="shared" si="10"/>
        <v>0</v>
      </c>
    </row>
    <row r="137" spans="1:87" x14ac:dyDescent="0.25">
      <c r="B137" s="31" t="s">
        <v>426</v>
      </c>
      <c r="C137">
        <f t="shared" si="12"/>
        <v>133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D137" s="19">
        <f t="shared" si="8"/>
        <v>0</v>
      </c>
      <c r="CE137" s="19">
        <f t="shared" si="9"/>
        <v>0</v>
      </c>
      <c r="CF137" s="19">
        <f t="shared" si="10"/>
        <v>0</v>
      </c>
    </row>
    <row r="138" spans="1:87" x14ac:dyDescent="0.25">
      <c r="B138" s="31" t="s">
        <v>427</v>
      </c>
      <c r="C138">
        <f t="shared" si="12"/>
        <v>134</v>
      </c>
      <c r="D138" s="19">
        <v>61.99738990804758</v>
      </c>
      <c r="E138" s="19">
        <v>86.717427406295826</v>
      </c>
      <c r="F138" s="19">
        <v>6.8351896672808357</v>
      </c>
      <c r="G138" s="19">
        <v>44.17178176652132</v>
      </c>
      <c r="H138" s="19">
        <v>73.433866654653698</v>
      </c>
      <c r="I138" s="19">
        <v>47.994180084117822</v>
      </c>
      <c r="J138" s="19">
        <v>16.324593885297034</v>
      </c>
      <c r="K138" s="19">
        <v>239.91636993853211</v>
      </c>
      <c r="L138" s="19">
        <v>36.604925440107557</v>
      </c>
      <c r="M138" s="19">
        <v>400.87575392004561</v>
      </c>
      <c r="N138" s="19">
        <v>563.9652506166683</v>
      </c>
      <c r="O138" s="19">
        <v>212.07800190359816</v>
      </c>
      <c r="P138" s="19">
        <v>63.480807384246781</v>
      </c>
      <c r="Q138" s="19">
        <v>109.79638882700047</v>
      </c>
      <c r="R138" s="19">
        <v>89.891257952720181</v>
      </c>
      <c r="S138" s="19">
        <v>74.903384756644797</v>
      </c>
      <c r="T138" s="19">
        <v>222.8491345885765</v>
      </c>
      <c r="U138" s="19">
        <v>90.805981458549709</v>
      </c>
      <c r="V138" s="19">
        <v>78.788500299898544</v>
      </c>
      <c r="W138" s="19">
        <v>9.4048039864194948</v>
      </c>
      <c r="X138" s="19">
        <v>64.594287065422506</v>
      </c>
      <c r="Y138" s="19">
        <v>96.83348424158973</v>
      </c>
      <c r="Z138" s="19">
        <v>162.05192865887531</v>
      </c>
      <c r="AA138" s="19">
        <v>43.423468438999166</v>
      </c>
      <c r="AB138" s="19">
        <v>423.55432973093917</v>
      </c>
      <c r="AC138" s="19">
        <v>148.58949285240215</v>
      </c>
      <c r="AD138" s="19">
        <v>88.036432904014617</v>
      </c>
      <c r="AE138" s="19">
        <v>43.084667827728317</v>
      </c>
      <c r="AF138" s="19">
        <v>337.70057467821368</v>
      </c>
      <c r="AG138" s="19">
        <v>1181.3355049875834</v>
      </c>
      <c r="AH138" s="19">
        <v>411.71901637777017</v>
      </c>
      <c r="AI138" s="19">
        <v>517.51295488183962</v>
      </c>
      <c r="AJ138" s="19">
        <v>1270.3033149845444</v>
      </c>
      <c r="AK138" s="19">
        <v>445.51551912710221</v>
      </c>
      <c r="AL138" s="19">
        <v>756.24069132430088</v>
      </c>
      <c r="AM138" s="19">
        <v>265.46029016120536</v>
      </c>
      <c r="AN138" s="19">
        <v>332.36649542379689</v>
      </c>
      <c r="AO138" s="19">
        <v>179.30336002536458</v>
      </c>
      <c r="AP138" s="19">
        <v>30.735977792875566</v>
      </c>
      <c r="AQ138" s="19">
        <v>1650.5706840854386</v>
      </c>
      <c r="AR138" s="19">
        <v>335.64867151060861</v>
      </c>
      <c r="AS138" s="19">
        <v>462.41307245858189</v>
      </c>
      <c r="AT138" s="19">
        <v>439.04540458989078</v>
      </c>
      <c r="AU138" s="19">
        <v>6.8144257725207433</v>
      </c>
      <c r="AV138" s="19">
        <v>25.824753662119488</v>
      </c>
      <c r="AW138" s="19">
        <v>25.364889001288681</v>
      </c>
      <c r="AX138" s="19">
        <v>43.23925747173643</v>
      </c>
      <c r="AY138" s="19">
        <v>1654.1651622884535</v>
      </c>
      <c r="AZ138" s="19">
        <v>55.613669765484701</v>
      </c>
      <c r="BA138" s="19">
        <v>36.655844557813111</v>
      </c>
      <c r="BB138" s="19">
        <v>54.492245189024224</v>
      </c>
      <c r="BC138" s="19">
        <v>113.12628907952968</v>
      </c>
      <c r="BD138" s="19">
        <v>96.808335437225992</v>
      </c>
      <c r="BE138" s="19">
        <v>67.886191039691681</v>
      </c>
      <c r="BF138" s="19">
        <v>99.655378575757297</v>
      </c>
      <c r="BG138" s="19">
        <v>105.36188544121484</v>
      </c>
      <c r="BH138" s="19">
        <v>64.210980678327942</v>
      </c>
      <c r="BI138" s="19">
        <v>45.775679236427621</v>
      </c>
      <c r="BJ138" s="19">
        <v>291.54839980496035</v>
      </c>
      <c r="BK138" s="19">
        <v>12.6812540572838</v>
      </c>
      <c r="BL138" s="19">
        <v>154.67154245146693</v>
      </c>
      <c r="BM138" s="19">
        <v>129.67566232392517</v>
      </c>
      <c r="BN138" s="19">
        <v>23.346889890536115</v>
      </c>
      <c r="BO138" s="19">
        <v>108.35087662534011</v>
      </c>
      <c r="BP138" s="19">
        <v>302.05555014245806</v>
      </c>
      <c r="BQ138" s="19">
        <v>26.986218731207916</v>
      </c>
      <c r="BR138" s="19">
        <v>196.47069547797602</v>
      </c>
      <c r="BS138" s="19">
        <v>0</v>
      </c>
      <c r="BT138" s="19">
        <v>15957.656691276081</v>
      </c>
      <c r="BU138" s="19">
        <v>0</v>
      </c>
      <c r="BV138" s="19">
        <v>0</v>
      </c>
      <c r="BW138" s="19">
        <v>0</v>
      </c>
      <c r="BX138" s="19">
        <v>21278.255045766513</v>
      </c>
      <c r="BY138" s="19">
        <v>6068.0882629574025</v>
      </c>
      <c r="BZ138" s="19">
        <v>0</v>
      </c>
      <c r="CA138" s="19">
        <v>27346.343308723917</v>
      </c>
      <c r="CB138" s="19">
        <v>43304</v>
      </c>
      <c r="CD138" s="19">
        <f t="shared" si="8"/>
        <v>0</v>
      </c>
      <c r="CE138" s="19">
        <f t="shared" si="9"/>
        <v>0</v>
      </c>
      <c r="CF138" s="19">
        <f t="shared" si="10"/>
        <v>0</v>
      </c>
    </row>
    <row r="139" spans="1:87" x14ac:dyDescent="0.25">
      <c r="B139" s="31" t="s">
        <v>426</v>
      </c>
      <c r="C139">
        <f t="shared" si="12"/>
        <v>135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  <c r="AZ139" s="19">
        <v>0</v>
      </c>
      <c r="BA139" s="19">
        <v>0</v>
      </c>
      <c r="BB139" s="19">
        <v>0</v>
      </c>
      <c r="BC139" s="19">
        <v>0</v>
      </c>
      <c r="BD139" s="19">
        <v>0</v>
      </c>
      <c r="BE139" s="19">
        <v>0</v>
      </c>
      <c r="BF139" s="19">
        <v>0</v>
      </c>
      <c r="BG139" s="19">
        <v>0</v>
      </c>
      <c r="BH139" s="19">
        <v>0</v>
      </c>
      <c r="BI139" s="19">
        <v>0</v>
      </c>
      <c r="BJ139" s="19">
        <v>0</v>
      </c>
      <c r="BK139" s="19">
        <v>0</v>
      </c>
      <c r="BL139" s="19">
        <v>0</v>
      </c>
      <c r="BM139" s="19">
        <v>0</v>
      </c>
      <c r="BN139" s="19">
        <v>0</v>
      </c>
      <c r="BO139" s="19">
        <v>0</v>
      </c>
      <c r="BP139" s="19">
        <v>0</v>
      </c>
      <c r="BQ139" s="19">
        <v>0</v>
      </c>
      <c r="BR139" s="19">
        <v>0</v>
      </c>
      <c r="BS139" s="19">
        <v>0</v>
      </c>
      <c r="BT139" s="19">
        <v>0</v>
      </c>
      <c r="BU139" s="19">
        <v>0</v>
      </c>
      <c r="BV139" s="19">
        <v>0</v>
      </c>
      <c r="BW139" s="19">
        <v>0</v>
      </c>
      <c r="BX139" s="19">
        <v>0</v>
      </c>
      <c r="BY139" s="19">
        <v>0</v>
      </c>
      <c r="BZ139" s="19">
        <v>0</v>
      </c>
      <c r="CA139" s="19">
        <v>0</v>
      </c>
      <c r="CB139" s="19">
        <v>0</v>
      </c>
      <c r="CD139" s="19">
        <f t="shared" si="8"/>
        <v>0</v>
      </c>
      <c r="CE139" s="19">
        <f t="shared" si="9"/>
        <v>0</v>
      </c>
      <c r="CF139" s="19">
        <f t="shared" si="10"/>
        <v>0</v>
      </c>
    </row>
    <row r="140" spans="1:87" x14ac:dyDescent="0.25">
      <c r="B140" s="31" t="s">
        <v>428</v>
      </c>
      <c r="C140">
        <f t="shared" si="12"/>
        <v>136</v>
      </c>
      <c r="D140" s="19">
        <v>3413.559670187492</v>
      </c>
      <c r="E140" s="19">
        <v>1332.5576886954555</v>
      </c>
      <c r="F140" s="19">
        <v>224.00305419846089</v>
      </c>
      <c r="G140" s="19">
        <v>479.65273909485859</v>
      </c>
      <c r="H140" s="19">
        <v>4379.3660270659093</v>
      </c>
      <c r="I140" s="19">
        <v>1064.4822610033607</v>
      </c>
      <c r="J140" s="19">
        <v>406.11181582363679</v>
      </c>
      <c r="K140" s="19">
        <v>4126.446766976519</v>
      </c>
      <c r="L140" s="19">
        <v>1555.061083088267</v>
      </c>
      <c r="M140" s="19">
        <v>3875.1730998111329</v>
      </c>
      <c r="N140" s="19">
        <v>2013.1755517240229</v>
      </c>
      <c r="O140" s="19">
        <v>227.65690139928336</v>
      </c>
      <c r="P140" s="19">
        <v>1082.2798926083015</v>
      </c>
      <c r="Q140" s="19">
        <v>1105.2767220541757</v>
      </c>
      <c r="R140" s="19">
        <v>726.75832291963184</v>
      </c>
      <c r="S140" s="19">
        <v>457.03398307199399</v>
      </c>
      <c r="T140" s="19">
        <v>2062.2954833804265</v>
      </c>
      <c r="U140" s="19">
        <v>405.59560366832164</v>
      </c>
      <c r="V140" s="19">
        <v>24475.767499718291</v>
      </c>
      <c r="W140" s="19">
        <v>580.38142186571758</v>
      </c>
      <c r="X140" s="19">
        <v>4893.0843131159745</v>
      </c>
      <c r="Y140" s="19">
        <v>2029.8745945860376</v>
      </c>
      <c r="Z140" s="19">
        <v>987.14553418114951</v>
      </c>
      <c r="AA140" s="19">
        <v>1011.4098420311102</v>
      </c>
      <c r="AB140" s="19">
        <v>2539.3712437163481</v>
      </c>
      <c r="AC140" s="19">
        <v>2338.5085848441995</v>
      </c>
      <c r="AD140" s="19">
        <v>2802.21637560729</v>
      </c>
      <c r="AE140" s="19">
        <v>1641.279998702983</v>
      </c>
      <c r="AF140" s="19">
        <v>2000.3156058527563</v>
      </c>
      <c r="AG140" s="19">
        <v>2564.3333931782149</v>
      </c>
      <c r="AH140" s="19">
        <v>1984.6188491350517</v>
      </c>
      <c r="AI140" s="19">
        <v>3084.352894596705</v>
      </c>
      <c r="AJ140" s="19">
        <v>5260.7372685533064</v>
      </c>
      <c r="AK140" s="19">
        <v>2190.2407063340329</v>
      </c>
      <c r="AL140" s="19">
        <v>973.45542406830668</v>
      </c>
      <c r="AM140" s="19">
        <v>1124.9770448973893</v>
      </c>
      <c r="AN140" s="19">
        <v>1121.400384499522</v>
      </c>
      <c r="AO140" s="19">
        <v>4492.9822140902152</v>
      </c>
      <c r="AP140" s="19">
        <v>960.61791412895639</v>
      </c>
      <c r="AQ140" s="19">
        <v>12249.351117463955</v>
      </c>
      <c r="AR140" s="19">
        <v>2215.984592682355</v>
      </c>
      <c r="AS140" s="19">
        <v>11915.939105731009</v>
      </c>
      <c r="AT140" s="19">
        <v>4743.5857480287177</v>
      </c>
      <c r="AU140" s="19">
        <v>868.44180083285255</v>
      </c>
      <c r="AV140" s="19">
        <v>2764.3677635858621</v>
      </c>
      <c r="AW140" s="19">
        <v>1930.7492960705299</v>
      </c>
      <c r="AX140" s="19">
        <v>317.48417088692275</v>
      </c>
      <c r="AY140" s="19">
        <v>4566.9452645092688</v>
      </c>
      <c r="AZ140" s="19">
        <v>503.69567399268277</v>
      </c>
      <c r="BA140" s="19">
        <v>1151.0756064135719</v>
      </c>
      <c r="BB140" s="19">
        <v>4686.8976595857748</v>
      </c>
      <c r="BC140" s="19">
        <v>1524.5737837892116</v>
      </c>
      <c r="BD140" s="19">
        <v>12208.996384364731</v>
      </c>
      <c r="BE140" s="19">
        <v>2685.2551822125029</v>
      </c>
      <c r="BF140" s="19">
        <v>2103.0126823762212</v>
      </c>
      <c r="BG140" s="19">
        <v>1189.4384384415548</v>
      </c>
      <c r="BH140" s="19">
        <v>1926.8400328718662</v>
      </c>
      <c r="BI140" s="19">
        <v>646.6894282055531</v>
      </c>
      <c r="BJ140" s="19">
        <v>2301.1150810379577</v>
      </c>
      <c r="BK140" s="19">
        <v>263.77311026872383</v>
      </c>
      <c r="BL140" s="19">
        <v>11417.717750648062</v>
      </c>
      <c r="BM140" s="19">
        <v>1691.630046523728</v>
      </c>
      <c r="BN140" s="19">
        <v>1065.0921867713116</v>
      </c>
      <c r="BO140" s="19">
        <v>1597.9825028972375</v>
      </c>
      <c r="BP140" s="19">
        <v>1883.4780990971881</v>
      </c>
      <c r="BQ140" s="19">
        <v>543.5890268531175</v>
      </c>
      <c r="BR140" s="19">
        <v>2889.6099609998428</v>
      </c>
      <c r="BS140" s="19">
        <v>0</v>
      </c>
      <c r="BT140" s="19">
        <v>191846.86927161703</v>
      </c>
      <c r="BU140" s="19">
        <v>0</v>
      </c>
      <c r="BV140" s="19">
        <v>0</v>
      </c>
      <c r="BW140" s="19">
        <v>0</v>
      </c>
      <c r="BX140" s="19">
        <v>86687.84237132514</v>
      </c>
      <c r="BY140" s="19">
        <v>40218.288357057718</v>
      </c>
      <c r="BZ140" s="19">
        <v>0</v>
      </c>
      <c r="CA140" s="19">
        <v>126906.13072838284</v>
      </c>
      <c r="CB140" s="19">
        <v>318753</v>
      </c>
      <c r="CD140" s="19">
        <f t="shared" si="8"/>
        <v>0</v>
      </c>
      <c r="CE140" s="19">
        <f t="shared" si="9"/>
        <v>0</v>
      </c>
      <c r="CF140" s="19">
        <f t="shared" si="10"/>
        <v>0</v>
      </c>
    </row>
    <row r="141" spans="1:87" x14ac:dyDescent="0.25">
      <c r="B141" s="31" t="s">
        <v>426</v>
      </c>
      <c r="C141">
        <f t="shared" si="12"/>
        <v>137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0</v>
      </c>
      <c r="AQ141" s="19">
        <v>0</v>
      </c>
      <c r="AR141" s="19">
        <v>0</v>
      </c>
      <c r="AS141" s="19">
        <v>0</v>
      </c>
      <c r="AT141" s="19">
        <v>0</v>
      </c>
      <c r="AU141" s="19">
        <v>0</v>
      </c>
      <c r="AV141" s="19">
        <v>0</v>
      </c>
      <c r="AW141" s="19">
        <v>0</v>
      </c>
      <c r="AX141" s="19">
        <v>0</v>
      </c>
      <c r="AY141" s="19">
        <v>0</v>
      </c>
      <c r="AZ141" s="19">
        <v>0</v>
      </c>
      <c r="BA141" s="19">
        <v>0</v>
      </c>
      <c r="BB141" s="19">
        <v>0</v>
      </c>
      <c r="BC141" s="19">
        <v>0</v>
      </c>
      <c r="BD141" s="19">
        <v>0</v>
      </c>
      <c r="BE141" s="19">
        <v>0</v>
      </c>
      <c r="BF141" s="19">
        <v>0</v>
      </c>
      <c r="BG141" s="19">
        <v>0</v>
      </c>
      <c r="BH141" s="19">
        <v>0</v>
      </c>
      <c r="BI141" s="19">
        <v>0</v>
      </c>
      <c r="BJ141" s="19">
        <v>0</v>
      </c>
      <c r="BK141" s="19">
        <v>0</v>
      </c>
      <c r="BL141" s="19">
        <v>0</v>
      </c>
      <c r="BM141" s="19">
        <v>0</v>
      </c>
      <c r="BN141" s="19">
        <v>0</v>
      </c>
      <c r="BO141" s="19">
        <v>0</v>
      </c>
      <c r="BP141" s="19">
        <v>0</v>
      </c>
      <c r="BQ141" s="19">
        <v>0</v>
      </c>
      <c r="BR141" s="19">
        <v>0</v>
      </c>
      <c r="BS141" s="19">
        <v>0</v>
      </c>
      <c r="BT141" s="19">
        <v>0</v>
      </c>
      <c r="BU141" s="19">
        <v>0</v>
      </c>
      <c r="BV141" s="19">
        <v>0</v>
      </c>
      <c r="BW141" s="19">
        <v>0</v>
      </c>
      <c r="BX141" s="19">
        <v>0</v>
      </c>
      <c r="BY141" s="19">
        <v>0</v>
      </c>
      <c r="BZ141" s="19">
        <v>0</v>
      </c>
      <c r="CA141" s="19">
        <v>0</v>
      </c>
      <c r="CB141" s="19">
        <v>0</v>
      </c>
      <c r="CD141" s="19">
        <f t="shared" si="8"/>
        <v>0</v>
      </c>
      <c r="CE141" s="19">
        <f t="shared" si="9"/>
        <v>0</v>
      </c>
      <c r="CF141" s="19">
        <f t="shared" si="10"/>
        <v>0</v>
      </c>
    </row>
    <row r="142" spans="1:87" x14ac:dyDescent="0.25">
      <c r="B142" s="32" t="s">
        <v>9</v>
      </c>
      <c r="C142">
        <f t="shared" si="12"/>
        <v>138</v>
      </c>
      <c r="D142" s="19">
        <v>97767.000000000015</v>
      </c>
      <c r="E142" s="19">
        <v>50400</v>
      </c>
      <c r="F142" s="19">
        <v>7273</v>
      </c>
      <c r="G142" s="19">
        <v>9784</v>
      </c>
      <c r="H142" s="19">
        <v>64782</v>
      </c>
      <c r="I142" s="19">
        <v>22119</v>
      </c>
      <c r="J142" s="19">
        <v>8282</v>
      </c>
      <c r="K142" s="19">
        <v>152991</v>
      </c>
      <c r="L142" s="19">
        <v>45727.999999999993</v>
      </c>
      <c r="M142" s="19">
        <v>170180</v>
      </c>
      <c r="N142" s="19">
        <v>40478</v>
      </c>
      <c r="O142" s="19">
        <v>9900</v>
      </c>
      <c r="P142" s="19">
        <v>31251.999999999996</v>
      </c>
      <c r="Q142" s="19">
        <v>34498.000000000007</v>
      </c>
      <c r="R142" s="19">
        <v>22939</v>
      </c>
      <c r="S142" s="19">
        <v>14879</v>
      </c>
      <c r="T142" s="19">
        <v>46394.000000000007</v>
      </c>
      <c r="U142" s="19">
        <v>10894</v>
      </c>
      <c r="V142" s="19">
        <v>305468.00000000006</v>
      </c>
      <c r="W142" s="19">
        <v>18245.000000000004</v>
      </c>
      <c r="X142" s="19">
        <v>101162.00000000001</v>
      </c>
      <c r="Y142" s="19">
        <v>43794.999999999985</v>
      </c>
      <c r="Z142" s="19">
        <v>23281</v>
      </c>
      <c r="AA142" s="19">
        <v>25530</v>
      </c>
      <c r="AB142" s="19">
        <v>63346.999999999993</v>
      </c>
      <c r="AC142" s="19">
        <v>52022</v>
      </c>
      <c r="AD142" s="19">
        <v>72540</v>
      </c>
      <c r="AE142" s="19">
        <v>35471</v>
      </c>
      <c r="AF142" s="19">
        <v>53354.999999999993</v>
      </c>
      <c r="AG142" s="19">
        <v>60705.999999999993</v>
      </c>
      <c r="AH142" s="19">
        <v>48545.999999999993</v>
      </c>
      <c r="AI142" s="19">
        <v>78734</v>
      </c>
      <c r="AJ142" s="19">
        <v>132782.00000000003</v>
      </c>
      <c r="AK142" s="19">
        <v>57523</v>
      </c>
      <c r="AL142" s="19">
        <v>28060.999999999993</v>
      </c>
      <c r="AM142" s="19">
        <v>34516</v>
      </c>
      <c r="AN142" s="19">
        <v>30228.999999999996</v>
      </c>
      <c r="AO142" s="19">
        <v>115061</v>
      </c>
      <c r="AP142" s="19">
        <v>19157</v>
      </c>
      <c r="AQ142" s="19">
        <v>310543</v>
      </c>
      <c r="AR142" s="19">
        <v>53225.999999999993</v>
      </c>
      <c r="AS142" s="19">
        <v>255434</v>
      </c>
      <c r="AT142" s="19">
        <v>141353</v>
      </c>
      <c r="AU142" s="19">
        <v>9319</v>
      </c>
      <c r="AV142" s="19">
        <v>24031.999999999996</v>
      </c>
      <c r="AW142" s="19">
        <v>35879</v>
      </c>
      <c r="AX142" s="19">
        <v>8060</v>
      </c>
      <c r="AY142" s="19">
        <v>90882.999999999985</v>
      </c>
      <c r="AZ142" s="19">
        <v>12191</v>
      </c>
      <c r="BA142" s="19">
        <v>19301</v>
      </c>
      <c r="BB142" s="19">
        <v>92065.000000000029</v>
      </c>
      <c r="BC142" s="19">
        <v>29543</v>
      </c>
      <c r="BD142" s="19">
        <v>166597</v>
      </c>
      <c r="BE142" s="19">
        <v>33889</v>
      </c>
      <c r="BF142" s="19">
        <v>44774.000000000007</v>
      </c>
      <c r="BG142" s="19">
        <v>24204.000000000004</v>
      </c>
      <c r="BH142" s="19">
        <v>50340.999999999993</v>
      </c>
      <c r="BI142" s="19">
        <v>12362</v>
      </c>
      <c r="BJ142" s="19">
        <v>52385.000000000007</v>
      </c>
      <c r="BK142" s="19">
        <v>4983.9999999999991</v>
      </c>
      <c r="BL142" s="19">
        <v>172473</v>
      </c>
      <c r="BM142" s="19">
        <v>43101.999999999993</v>
      </c>
      <c r="BN142" s="19">
        <v>24263.000000000004</v>
      </c>
      <c r="BO142" s="19">
        <v>42608.000000000007</v>
      </c>
      <c r="BP142" s="19">
        <v>58656.999999999993</v>
      </c>
      <c r="BQ142" s="19">
        <v>12184</v>
      </c>
      <c r="BR142" s="19">
        <v>64711</v>
      </c>
      <c r="BS142" s="19">
        <v>0</v>
      </c>
      <c r="BT142" s="19">
        <v>4129434</v>
      </c>
      <c r="BU142" s="19">
        <v>563474</v>
      </c>
      <c r="BV142" s="19">
        <v>892629</v>
      </c>
      <c r="BW142" s="19">
        <v>72905</v>
      </c>
      <c r="BX142" s="19">
        <v>2876759</v>
      </c>
      <c r="BY142" s="19">
        <v>995644.00000000012</v>
      </c>
      <c r="BZ142" s="19">
        <v>33418</v>
      </c>
      <c r="CA142" s="19">
        <v>5434828.9999999981</v>
      </c>
      <c r="CB142" s="19">
        <v>9564263</v>
      </c>
      <c r="CD142" s="19">
        <f t="shared" si="8"/>
        <v>0</v>
      </c>
      <c r="CE142" s="19">
        <f t="shared" si="9"/>
        <v>0</v>
      </c>
      <c r="CF142" s="19">
        <f t="shared" si="10"/>
        <v>0</v>
      </c>
    </row>
    <row r="143" spans="1:87" x14ac:dyDescent="0.25">
      <c r="A143" t="s">
        <v>10</v>
      </c>
      <c r="B143" s="32" t="s">
        <v>24</v>
      </c>
      <c r="C143">
        <f t="shared" si="12"/>
        <v>139</v>
      </c>
      <c r="D143" s="20">
        <v>22525</v>
      </c>
      <c r="E143" s="20">
        <v>16726</v>
      </c>
      <c r="F143" s="20">
        <v>2265</v>
      </c>
      <c r="G143" s="20">
        <v>3593</v>
      </c>
      <c r="H143" s="20">
        <v>16279</v>
      </c>
      <c r="I143" s="20">
        <v>6083</v>
      </c>
      <c r="J143" s="20">
        <v>1966</v>
      </c>
      <c r="K143" s="20">
        <v>17392</v>
      </c>
      <c r="L143" s="20">
        <v>9752</v>
      </c>
      <c r="M143" s="20">
        <v>22823</v>
      </c>
      <c r="N143" s="20">
        <v>6734</v>
      </c>
      <c r="O143" s="20">
        <v>1308</v>
      </c>
      <c r="P143" s="20">
        <v>9064</v>
      </c>
      <c r="Q143" s="20">
        <v>16093</v>
      </c>
      <c r="R143" s="20">
        <v>9322</v>
      </c>
      <c r="S143" s="20">
        <v>5606</v>
      </c>
      <c r="T143" s="20">
        <v>9556</v>
      </c>
      <c r="U143" s="20">
        <v>4882</v>
      </c>
      <c r="V143" s="20">
        <v>5346</v>
      </c>
      <c r="W143" s="20">
        <v>2555</v>
      </c>
      <c r="X143" s="20">
        <v>8381</v>
      </c>
      <c r="Y143" s="20">
        <v>7144</v>
      </c>
      <c r="Z143" s="20">
        <v>4136</v>
      </c>
      <c r="AA143" s="20">
        <v>7956</v>
      </c>
      <c r="AB143" s="20">
        <v>17408</v>
      </c>
      <c r="AC143" s="20">
        <v>16016</v>
      </c>
      <c r="AD143" s="20">
        <v>10997</v>
      </c>
      <c r="AE143" s="20">
        <v>5214</v>
      </c>
      <c r="AF143" s="20">
        <v>20514</v>
      </c>
      <c r="AG143" s="20">
        <v>9841</v>
      </c>
      <c r="AH143" s="20">
        <v>11977</v>
      </c>
      <c r="AI143" s="20">
        <v>25511</v>
      </c>
      <c r="AJ143" s="20">
        <v>18508</v>
      </c>
      <c r="AK143" s="20">
        <v>18606</v>
      </c>
      <c r="AL143" s="20">
        <v>7590</v>
      </c>
      <c r="AM143" s="20">
        <v>13048</v>
      </c>
      <c r="AN143" s="20">
        <v>10387</v>
      </c>
      <c r="AO143" s="20">
        <v>13520</v>
      </c>
      <c r="AP143" s="20">
        <v>11923</v>
      </c>
      <c r="AQ143" s="20">
        <v>114503</v>
      </c>
      <c r="AR143" s="20">
        <v>35447</v>
      </c>
      <c r="AS143" s="20">
        <v>222593</v>
      </c>
      <c r="AT143" s="20">
        <v>57896</v>
      </c>
      <c r="AU143" s="20">
        <v>3727</v>
      </c>
      <c r="AV143" s="20">
        <v>6348</v>
      </c>
      <c r="AW143" s="20">
        <v>31988</v>
      </c>
      <c r="AX143" s="20">
        <v>6877</v>
      </c>
      <c r="AY143" s="20">
        <v>33573</v>
      </c>
      <c r="AZ143" s="20">
        <v>6613</v>
      </c>
      <c r="BA143" s="20">
        <v>8849</v>
      </c>
      <c r="BB143" s="20">
        <v>14588</v>
      </c>
      <c r="BC143" s="20">
        <v>31815</v>
      </c>
      <c r="BD143" s="20">
        <v>110479</v>
      </c>
      <c r="BE143" s="20">
        <v>5319</v>
      </c>
      <c r="BF143" s="20">
        <v>39870</v>
      </c>
      <c r="BG143" s="20">
        <v>18995</v>
      </c>
      <c r="BH143" s="20">
        <v>9668</v>
      </c>
      <c r="BI143" s="20">
        <v>7831</v>
      </c>
      <c r="BJ143" s="20">
        <v>74116</v>
      </c>
      <c r="BK143" s="20">
        <v>19497</v>
      </c>
      <c r="BL143" s="20">
        <v>353933</v>
      </c>
      <c r="BM143" s="20">
        <v>157399</v>
      </c>
      <c r="BN143" s="20">
        <v>44169</v>
      </c>
      <c r="BO143" s="20">
        <v>77732</v>
      </c>
      <c r="BP143" s="20">
        <v>46959</v>
      </c>
      <c r="BQ143" s="20">
        <v>8014</v>
      </c>
      <c r="BR143" s="20">
        <v>34144</v>
      </c>
      <c r="BS143" s="20">
        <v>47365</v>
      </c>
      <c r="BT143" s="20">
        <v>2058854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v>0</v>
      </c>
      <c r="CA143" s="19">
        <v>0</v>
      </c>
      <c r="CB143" s="19">
        <v>2058854</v>
      </c>
      <c r="CD143" s="19">
        <f t="shared" si="8"/>
        <v>0</v>
      </c>
      <c r="CE143" s="19">
        <f t="shared" si="9"/>
        <v>0</v>
      </c>
      <c r="CF143" s="19">
        <f t="shared" si="10"/>
        <v>0</v>
      </c>
    </row>
    <row r="144" spans="1:87" x14ac:dyDescent="0.25">
      <c r="A144" t="s">
        <v>11</v>
      </c>
      <c r="B144" s="32" t="s">
        <v>25</v>
      </c>
      <c r="C144">
        <f t="shared" si="12"/>
        <v>140</v>
      </c>
      <c r="D144" s="20">
        <v>19142</v>
      </c>
      <c r="E144" s="20">
        <v>14482</v>
      </c>
      <c r="F144" s="20">
        <v>1882</v>
      </c>
      <c r="G144" s="20">
        <v>2825</v>
      </c>
      <c r="H144" s="20">
        <v>11863</v>
      </c>
      <c r="I144" s="20">
        <v>4453</v>
      </c>
      <c r="J144" s="20">
        <v>1533</v>
      </c>
      <c r="K144" s="20">
        <v>13304</v>
      </c>
      <c r="L144" s="20">
        <v>7186</v>
      </c>
      <c r="M144" s="20">
        <v>17803</v>
      </c>
      <c r="N144" s="20">
        <v>5045</v>
      </c>
      <c r="O144" s="20">
        <v>982</v>
      </c>
      <c r="P144" s="20">
        <v>7171</v>
      </c>
      <c r="Q144" s="20">
        <v>12709</v>
      </c>
      <c r="R144" s="20">
        <v>7338</v>
      </c>
      <c r="S144" s="20">
        <v>4497</v>
      </c>
      <c r="T144" s="20">
        <v>7248</v>
      </c>
      <c r="U144" s="20">
        <v>3834</v>
      </c>
      <c r="V144" s="20">
        <v>3692</v>
      </c>
      <c r="W144" s="20">
        <v>1980</v>
      </c>
      <c r="X144" s="20">
        <v>6226</v>
      </c>
      <c r="Y144" s="20">
        <v>5314</v>
      </c>
      <c r="Z144" s="20">
        <v>3201</v>
      </c>
      <c r="AA144" s="20">
        <v>6026</v>
      </c>
      <c r="AB144" s="20">
        <v>13284</v>
      </c>
      <c r="AC144" s="20">
        <v>12552</v>
      </c>
      <c r="AD144" s="20">
        <v>8318</v>
      </c>
      <c r="AE144" s="20">
        <v>4026</v>
      </c>
      <c r="AF144" s="20">
        <v>15964</v>
      </c>
      <c r="AG144" s="20">
        <v>7542</v>
      </c>
      <c r="AH144" s="20">
        <v>9186</v>
      </c>
      <c r="AI144" s="20">
        <v>19479</v>
      </c>
      <c r="AJ144" s="20">
        <v>14032</v>
      </c>
      <c r="AK144" s="20">
        <v>14254</v>
      </c>
      <c r="AL144" s="20">
        <v>5824</v>
      </c>
      <c r="AM144" s="20">
        <v>10268</v>
      </c>
      <c r="AN144" s="20">
        <v>8386</v>
      </c>
      <c r="AO144" s="20">
        <v>10089</v>
      </c>
      <c r="AP144" s="20">
        <v>9312</v>
      </c>
      <c r="AQ144" s="20">
        <v>92011</v>
      </c>
      <c r="AR144" s="20">
        <v>28836</v>
      </c>
      <c r="AS144" s="20">
        <v>176789</v>
      </c>
      <c r="AT144" s="20">
        <v>46093</v>
      </c>
      <c r="AU144" s="20">
        <v>2874</v>
      </c>
      <c r="AV144" s="20">
        <v>4819</v>
      </c>
      <c r="AW144" s="20">
        <v>24460</v>
      </c>
      <c r="AX144" s="20">
        <v>5431</v>
      </c>
      <c r="AY144" s="20">
        <v>28388</v>
      </c>
      <c r="AZ144" s="20">
        <v>5135</v>
      </c>
      <c r="BA144" s="20">
        <v>6835</v>
      </c>
      <c r="BB144" s="20">
        <v>11100</v>
      </c>
      <c r="BC144" s="20">
        <v>24581</v>
      </c>
      <c r="BD144" s="20">
        <v>84090</v>
      </c>
      <c r="BE144" s="20">
        <v>4164</v>
      </c>
      <c r="BF144" s="20">
        <v>31625</v>
      </c>
      <c r="BG144" s="20">
        <v>15080</v>
      </c>
      <c r="BH144" s="20">
        <v>7905</v>
      </c>
      <c r="BI144" s="20">
        <v>6408</v>
      </c>
      <c r="BJ144" s="20">
        <v>58327</v>
      </c>
      <c r="BK144" s="20">
        <v>15286</v>
      </c>
      <c r="BL144" s="20">
        <v>253024</v>
      </c>
      <c r="BM144" s="20">
        <v>137700</v>
      </c>
      <c r="BN144" s="20">
        <v>36636</v>
      </c>
      <c r="BO144" s="20">
        <v>65248</v>
      </c>
      <c r="BP144" s="20">
        <v>40507</v>
      </c>
      <c r="BQ144" s="20">
        <v>7009</v>
      </c>
      <c r="BR144" s="20">
        <v>29364</v>
      </c>
      <c r="BS144" s="20">
        <v>45006</v>
      </c>
      <c r="BT144" s="20">
        <v>1626983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1626983</v>
      </c>
      <c r="CD144" s="19">
        <f t="shared" si="8"/>
        <v>0</v>
      </c>
      <c r="CE144" s="19">
        <f t="shared" si="9"/>
        <v>0</v>
      </c>
      <c r="CF144" s="19">
        <f t="shared" si="10"/>
        <v>0</v>
      </c>
    </row>
    <row r="145" spans="1:84" x14ac:dyDescent="0.25">
      <c r="A145" t="s">
        <v>12</v>
      </c>
      <c r="B145" s="32" t="s">
        <v>26</v>
      </c>
      <c r="C145">
        <f t="shared" si="12"/>
        <v>141</v>
      </c>
      <c r="D145" s="20">
        <v>3383</v>
      </c>
      <c r="E145" s="20">
        <v>2244</v>
      </c>
      <c r="F145" s="20">
        <v>383</v>
      </c>
      <c r="G145" s="20">
        <v>768</v>
      </c>
      <c r="H145" s="20">
        <v>4416</v>
      </c>
      <c r="I145" s="20">
        <v>1630</v>
      </c>
      <c r="J145" s="20">
        <v>433</v>
      </c>
      <c r="K145" s="20">
        <v>4088</v>
      </c>
      <c r="L145" s="20">
        <v>2566</v>
      </c>
      <c r="M145" s="20">
        <v>5020</v>
      </c>
      <c r="N145" s="20">
        <v>1689</v>
      </c>
      <c r="O145" s="20">
        <v>326</v>
      </c>
      <c r="P145" s="20">
        <v>1893</v>
      </c>
      <c r="Q145" s="20">
        <v>3384</v>
      </c>
      <c r="R145" s="20">
        <v>1984</v>
      </c>
      <c r="S145" s="20">
        <v>1109</v>
      </c>
      <c r="T145" s="20">
        <v>2308</v>
      </c>
      <c r="U145" s="20">
        <v>1048</v>
      </c>
      <c r="V145" s="20">
        <v>1654</v>
      </c>
      <c r="W145" s="20">
        <v>575</v>
      </c>
      <c r="X145" s="20">
        <v>2155</v>
      </c>
      <c r="Y145" s="20">
        <v>1830</v>
      </c>
      <c r="Z145" s="20">
        <v>935</v>
      </c>
      <c r="AA145" s="20">
        <v>1930</v>
      </c>
      <c r="AB145" s="20">
        <v>4124</v>
      </c>
      <c r="AC145" s="20">
        <v>3464</v>
      </c>
      <c r="AD145" s="20">
        <v>2679</v>
      </c>
      <c r="AE145" s="20">
        <v>1188</v>
      </c>
      <c r="AF145" s="20">
        <v>4550</v>
      </c>
      <c r="AG145" s="20">
        <v>2299</v>
      </c>
      <c r="AH145" s="20">
        <v>2791</v>
      </c>
      <c r="AI145" s="20">
        <v>6032</v>
      </c>
      <c r="AJ145" s="20">
        <v>4476</v>
      </c>
      <c r="AK145" s="20">
        <v>4352</v>
      </c>
      <c r="AL145" s="20">
        <v>1766</v>
      </c>
      <c r="AM145" s="20">
        <v>2780</v>
      </c>
      <c r="AN145" s="20">
        <v>2001</v>
      </c>
      <c r="AO145" s="20">
        <v>3431</v>
      </c>
      <c r="AP145" s="20">
        <v>2611</v>
      </c>
      <c r="AQ145" s="20">
        <v>22492</v>
      </c>
      <c r="AR145" s="20">
        <v>6611</v>
      </c>
      <c r="AS145" s="20">
        <v>45804</v>
      </c>
      <c r="AT145" s="20">
        <v>11803</v>
      </c>
      <c r="AU145" s="20">
        <v>853</v>
      </c>
      <c r="AV145" s="20">
        <v>1529</v>
      </c>
      <c r="AW145" s="20">
        <v>7528</v>
      </c>
      <c r="AX145" s="20">
        <v>1446</v>
      </c>
      <c r="AY145" s="20">
        <v>5185</v>
      </c>
      <c r="AZ145" s="20">
        <v>1478</v>
      </c>
      <c r="BA145" s="20">
        <v>2014</v>
      </c>
      <c r="BB145" s="20">
        <v>3488</v>
      </c>
      <c r="BC145" s="20">
        <v>7234</v>
      </c>
      <c r="BD145" s="20">
        <v>26389</v>
      </c>
      <c r="BE145" s="20">
        <v>1155</v>
      </c>
      <c r="BF145" s="20">
        <v>8245</v>
      </c>
      <c r="BG145" s="20">
        <v>3915</v>
      </c>
      <c r="BH145" s="20">
        <v>1763</v>
      </c>
      <c r="BI145" s="20">
        <v>1423</v>
      </c>
      <c r="BJ145" s="20">
        <v>15789</v>
      </c>
      <c r="BK145" s="20">
        <v>4211</v>
      </c>
      <c r="BL145" s="20">
        <v>50992</v>
      </c>
      <c r="BM145" s="20">
        <v>16991</v>
      </c>
      <c r="BN145" s="20">
        <v>7533</v>
      </c>
      <c r="BO145" s="20">
        <v>7885</v>
      </c>
      <c r="BP145" s="20">
        <v>6452</v>
      </c>
      <c r="BQ145" s="20">
        <v>1005</v>
      </c>
      <c r="BR145" s="20">
        <v>4780</v>
      </c>
      <c r="BS145" s="20">
        <v>2359</v>
      </c>
      <c r="BT145" s="20">
        <v>374647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374647</v>
      </c>
      <c r="CD145" s="19">
        <f t="shared" si="8"/>
        <v>0</v>
      </c>
      <c r="CE145" s="19">
        <f t="shared" si="9"/>
        <v>0</v>
      </c>
      <c r="CF145" s="19">
        <f t="shared" si="10"/>
        <v>0</v>
      </c>
    </row>
    <row r="146" spans="1:84" x14ac:dyDescent="0.25">
      <c r="B146" s="8" t="s">
        <v>27</v>
      </c>
      <c r="C146">
        <f t="shared" si="12"/>
        <v>142</v>
      </c>
      <c r="D146" s="20">
        <v>3382</v>
      </c>
      <c r="E146" s="20">
        <v>2244</v>
      </c>
      <c r="F146" s="20">
        <v>381</v>
      </c>
      <c r="G146" s="20">
        <v>726</v>
      </c>
      <c r="H146" s="20">
        <v>3759</v>
      </c>
      <c r="I146" s="20">
        <v>1376</v>
      </c>
      <c r="J146" s="20">
        <v>384</v>
      </c>
      <c r="K146" s="20">
        <v>3959</v>
      </c>
      <c r="L146" s="20">
        <v>2527</v>
      </c>
      <c r="M146" s="20">
        <v>4833</v>
      </c>
      <c r="N146" s="20">
        <v>1566</v>
      </c>
      <c r="O146" s="20">
        <v>308</v>
      </c>
      <c r="P146" s="20">
        <v>1881</v>
      </c>
      <c r="Q146" s="20">
        <v>3368</v>
      </c>
      <c r="R146" s="20">
        <v>1967</v>
      </c>
      <c r="S146" s="20">
        <v>1081</v>
      </c>
      <c r="T146" s="20">
        <v>2167</v>
      </c>
      <c r="U146" s="20">
        <v>1003</v>
      </c>
      <c r="V146" s="20">
        <v>1080</v>
      </c>
      <c r="W146" s="20">
        <v>550</v>
      </c>
      <c r="X146" s="20">
        <v>1850</v>
      </c>
      <c r="Y146" s="20">
        <v>1579</v>
      </c>
      <c r="Z146" s="20">
        <v>885</v>
      </c>
      <c r="AA146" s="20">
        <v>1785</v>
      </c>
      <c r="AB146" s="20">
        <v>3938</v>
      </c>
      <c r="AC146" s="20">
        <v>3359</v>
      </c>
      <c r="AD146" s="20">
        <v>2489</v>
      </c>
      <c r="AE146" s="20">
        <v>1140</v>
      </c>
      <c r="AF146" s="20">
        <v>4369</v>
      </c>
      <c r="AG146" s="20">
        <v>2173</v>
      </c>
      <c r="AH146" s="20">
        <v>2630</v>
      </c>
      <c r="AI146" s="20">
        <v>5756</v>
      </c>
      <c r="AJ146" s="20">
        <v>4121</v>
      </c>
      <c r="AK146" s="20">
        <v>4202</v>
      </c>
      <c r="AL146" s="20">
        <v>1678</v>
      </c>
      <c r="AM146" s="20">
        <v>2698</v>
      </c>
      <c r="AN146" s="20">
        <v>1915</v>
      </c>
      <c r="AO146" s="20">
        <v>2845</v>
      </c>
      <c r="AP146" s="20">
        <v>2532</v>
      </c>
      <c r="AQ146" s="20">
        <v>21816</v>
      </c>
      <c r="AR146" s="20">
        <v>6537</v>
      </c>
      <c r="AS146" s="20">
        <v>44957</v>
      </c>
      <c r="AT146" s="20">
        <v>11540</v>
      </c>
      <c r="AU146" s="20">
        <v>834</v>
      </c>
      <c r="AV146" s="20">
        <v>1436</v>
      </c>
      <c r="AW146" s="20">
        <v>7006</v>
      </c>
      <c r="AX146" s="20">
        <v>1418</v>
      </c>
      <c r="AY146" s="20">
        <v>5132</v>
      </c>
      <c r="AZ146" s="20">
        <v>1374</v>
      </c>
      <c r="BA146" s="20">
        <v>1835</v>
      </c>
      <c r="BB146" s="20">
        <v>3086</v>
      </c>
      <c r="BC146" s="20">
        <v>6852</v>
      </c>
      <c r="BD146" s="20">
        <v>19640</v>
      </c>
      <c r="BE146" s="20">
        <v>1092</v>
      </c>
      <c r="BF146" s="20">
        <v>7672</v>
      </c>
      <c r="BG146" s="20">
        <v>3823</v>
      </c>
      <c r="BH146" s="20">
        <v>1737</v>
      </c>
      <c r="BI146" s="20">
        <v>1389</v>
      </c>
      <c r="BJ146" s="20">
        <v>15474</v>
      </c>
      <c r="BK146" s="20">
        <v>4135</v>
      </c>
      <c r="BL146" s="20">
        <v>50689</v>
      </c>
      <c r="BM146" s="20">
        <v>16962</v>
      </c>
      <c r="BN146" s="20">
        <v>7264</v>
      </c>
      <c r="BO146" s="20">
        <v>7883</v>
      </c>
      <c r="BP146" s="20">
        <v>6210</v>
      </c>
      <c r="BQ146" s="20">
        <v>988</v>
      </c>
      <c r="BR146" s="20">
        <v>4657</v>
      </c>
      <c r="BS146" s="20">
        <v>2359</v>
      </c>
      <c r="BT146" s="20">
        <v>356283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356283</v>
      </c>
      <c r="CD146" s="19">
        <f t="shared" si="8"/>
        <v>0</v>
      </c>
      <c r="CE146" s="19">
        <f t="shared" si="9"/>
        <v>0</v>
      </c>
      <c r="CF146" s="19">
        <f t="shared" si="10"/>
        <v>0</v>
      </c>
    </row>
    <row r="147" spans="1:84" x14ac:dyDescent="0.25">
      <c r="B147" s="32" t="s">
        <v>28</v>
      </c>
      <c r="C147">
        <f t="shared" si="12"/>
        <v>143</v>
      </c>
      <c r="D147" s="20">
        <v>1</v>
      </c>
      <c r="E147" s="20">
        <v>0</v>
      </c>
      <c r="F147" s="20">
        <v>2</v>
      </c>
      <c r="G147" s="20">
        <v>42</v>
      </c>
      <c r="H147" s="20">
        <v>657</v>
      </c>
      <c r="I147" s="20">
        <v>254</v>
      </c>
      <c r="J147" s="20">
        <v>49</v>
      </c>
      <c r="K147" s="20">
        <v>129</v>
      </c>
      <c r="L147" s="20">
        <v>39</v>
      </c>
      <c r="M147" s="20">
        <v>187</v>
      </c>
      <c r="N147" s="20">
        <v>123</v>
      </c>
      <c r="O147" s="20">
        <v>18</v>
      </c>
      <c r="P147" s="20">
        <v>12</v>
      </c>
      <c r="Q147" s="20">
        <v>16</v>
      </c>
      <c r="R147" s="20">
        <v>17</v>
      </c>
      <c r="S147" s="20">
        <v>28</v>
      </c>
      <c r="T147" s="20">
        <v>141</v>
      </c>
      <c r="U147" s="20">
        <v>45</v>
      </c>
      <c r="V147" s="20">
        <v>574</v>
      </c>
      <c r="W147" s="20">
        <v>25</v>
      </c>
      <c r="X147" s="20">
        <v>305</v>
      </c>
      <c r="Y147" s="20">
        <v>251</v>
      </c>
      <c r="Z147" s="20">
        <v>50</v>
      </c>
      <c r="AA147" s="20">
        <v>145</v>
      </c>
      <c r="AB147" s="20">
        <v>186</v>
      </c>
      <c r="AC147" s="20">
        <v>105</v>
      </c>
      <c r="AD147" s="20">
        <v>190</v>
      </c>
      <c r="AE147" s="20">
        <v>48</v>
      </c>
      <c r="AF147" s="20">
        <v>181</v>
      </c>
      <c r="AG147" s="20">
        <v>126</v>
      </c>
      <c r="AH147" s="20">
        <v>161</v>
      </c>
      <c r="AI147" s="20">
        <v>276</v>
      </c>
      <c r="AJ147" s="20">
        <v>355</v>
      </c>
      <c r="AK147" s="20">
        <v>150</v>
      </c>
      <c r="AL147" s="20">
        <v>88</v>
      </c>
      <c r="AM147" s="20">
        <v>82</v>
      </c>
      <c r="AN147" s="20">
        <v>86</v>
      </c>
      <c r="AO147" s="20">
        <v>586</v>
      </c>
      <c r="AP147" s="20">
        <v>79</v>
      </c>
      <c r="AQ147" s="20">
        <v>676</v>
      </c>
      <c r="AR147" s="20">
        <v>74</v>
      </c>
      <c r="AS147" s="20">
        <v>847</v>
      </c>
      <c r="AT147" s="20">
        <v>263</v>
      </c>
      <c r="AU147" s="20">
        <v>19</v>
      </c>
      <c r="AV147" s="20">
        <v>93</v>
      </c>
      <c r="AW147" s="20">
        <v>522</v>
      </c>
      <c r="AX147" s="20">
        <v>28</v>
      </c>
      <c r="AY147" s="20">
        <v>53</v>
      </c>
      <c r="AZ147" s="20">
        <v>104</v>
      </c>
      <c r="BA147" s="20">
        <v>179</v>
      </c>
      <c r="BB147" s="20">
        <v>402</v>
      </c>
      <c r="BC147" s="20">
        <v>382</v>
      </c>
      <c r="BD147" s="20">
        <v>6749</v>
      </c>
      <c r="BE147" s="20">
        <v>63</v>
      </c>
      <c r="BF147" s="20">
        <v>573</v>
      </c>
      <c r="BG147" s="20">
        <v>92</v>
      </c>
      <c r="BH147" s="20">
        <v>26</v>
      </c>
      <c r="BI147" s="20">
        <v>34</v>
      </c>
      <c r="BJ147" s="20">
        <v>315</v>
      </c>
      <c r="BK147" s="20">
        <v>76</v>
      </c>
      <c r="BL147" s="20">
        <v>303</v>
      </c>
      <c r="BM147" s="20">
        <v>29</v>
      </c>
      <c r="BN147" s="20">
        <v>269</v>
      </c>
      <c r="BO147" s="20">
        <v>2</v>
      </c>
      <c r="BP147" s="20">
        <v>242</v>
      </c>
      <c r="BQ147" s="20">
        <v>17</v>
      </c>
      <c r="BR147" s="20">
        <v>123</v>
      </c>
      <c r="BS147" s="20">
        <v>0</v>
      </c>
      <c r="BT147" s="20">
        <v>18364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18364</v>
      </c>
      <c r="CD147" s="19">
        <f t="shared" si="8"/>
        <v>0</v>
      </c>
      <c r="CE147" s="19">
        <f t="shared" si="9"/>
        <v>0</v>
      </c>
      <c r="CF147" s="19">
        <f t="shared" si="10"/>
        <v>0</v>
      </c>
    </row>
    <row r="148" spans="1:84" x14ac:dyDescent="0.25">
      <c r="A148" t="s">
        <v>13</v>
      </c>
      <c r="B148" s="32" t="s">
        <v>29</v>
      </c>
      <c r="C148">
        <f t="shared" si="12"/>
        <v>144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20">
        <v>0</v>
      </c>
      <c r="BE148" s="20">
        <v>0</v>
      </c>
      <c r="BF148" s="20">
        <v>0</v>
      </c>
      <c r="BG148" s="20">
        <v>0</v>
      </c>
      <c r="BH148" s="20">
        <v>0</v>
      </c>
      <c r="BI148" s="20">
        <v>0</v>
      </c>
      <c r="BJ148" s="20">
        <v>0</v>
      </c>
      <c r="BK148" s="20">
        <v>0</v>
      </c>
      <c r="BL148" s="20">
        <v>49917</v>
      </c>
      <c r="BM148" s="20">
        <v>2708</v>
      </c>
      <c r="BN148" s="20">
        <v>0</v>
      </c>
      <c r="BO148" s="20">
        <v>4599</v>
      </c>
      <c r="BP148" s="20">
        <v>0</v>
      </c>
      <c r="BQ148" s="20">
        <v>0</v>
      </c>
      <c r="BR148" s="20">
        <v>0</v>
      </c>
      <c r="BS148" s="20">
        <v>0</v>
      </c>
      <c r="BT148" s="20">
        <v>57224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v>0</v>
      </c>
      <c r="CA148" s="19">
        <v>0</v>
      </c>
      <c r="CB148" s="19">
        <v>57224</v>
      </c>
      <c r="CD148" s="19">
        <f t="shared" si="8"/>
        <v>0</v>
      </c>
      <c r="CE148" s="19">
        <f t="shared" si="9"/>
        <v>0</v>
      </c>
      <c r="CF148" s="19">
        <f t="shared" si="10"/>
        <v>0</v>
      </c>
    </row>
    <row r="149" spans="1:84" x14ac:dyDescent="0.25">
      <c r="A149" t="s">
        <v>14</v>
      </c>
      <c r="B149" s="32" t="s">
        <v>30</v>
      </c>
      <c r="C149">
        <f t="shared" si="12"/>
        <v>145</v>
      </c>
      <c r="D149" s="20">
        <v>111420</v>
      </c>
      <c r="E149" s="20">
        <v>33844</v>
      </c>
      <c r="F149" s="20">
        <v>17451</v>
      </c>
      <c r="G149" s="20">
        <v>4607</v>
      </c>
      <c r="H149" s="20">
        <v>106919</v>
      </c>
      <c r="I149" s="20">
        <v>42957</v>
      </c>
      <c r="J149" s="20">
        <v>1252</v>
      </c>
      <c r="K149" s="20">
        <v>9278</v>
      </c>
      <c r="L149" s="20">
        <v>4195</v>
      </c>
      <c r="M149" s="20">
        <v>12180</v>
      </c>
      <c r="N149" s="20">
        <v>13218</v>
      </c>
      <c r="O149" s="20">
        <v>3102</v>
      </c>
      <c r="P149" s="20">
        <v>4177</v>
      </c>
      <c r="Q149" s="20">
        <v>8182</v>
      </c>
      <c r="R149" s="20">
        <v>2907</v>
      </c>
      <c r="S149" s="20">
        <v>3683</v>
      </c>
      <c r="T149" s="20">
        <v>5455</v>
      </c>
      <c r="U149" s="20">
        <v>3048</v>
      </c>
      <c r="V149" s="20">
        <v>-33138</v>
      </c>
      <c r="W149" s="20">
        <v>1322</v>
      </c>
      <c r="X149" s="20">
        <v>4047</v>
      </c>
      <c r="Y149" s="20">
        <v>3614</v>
      </c>
      <c r="Z149" s="20">
        <v>1798</v>
      </c>
      <c r="AA149" s="20">
        <v>13187</v>
      </c>
      <c r="AB149" s="20">
        <v>5209</v>
      </c>
      <c r="AC149" s="20">
        <v>10690</v>
      </c>
      <c r="AD149" s="20">
        <v>11923</v>
      </c>
      <c r="AE149" s="20">
        <v>1152</v>
      </c>
      <c r="AF149" s="20">
        <v>11918</v>
      </c>
      <c r="AG149" s="20">
        <v>4751</v>
      </c>
      <c r="AH149" s="20">
        <v>3333</v>
      </c>
      <c r="AI149" s="20">
        <v>9035</v>
      </c>
      <c r="AJ149" s="20">
        <v>14591</v>
      </c>
      <c r="AK149" s="20">
        <v>4172</v>
      </c>
      <c r="AL149" s="20">
        <v>3166</v>
      </c>
      <c r="AM149" s="20">
        <v>15827</v>
      </c>
      <c r="AN149" s="20">
        <v>9055</v>
      </c>
      <c r="AO149" s="20">
        <v>53993</v>
      </c>
      <c r="AP149" s="20">
        <v>19228</v>
      </c>
      <c r="AQ149" s="20">
        <v>147334</v>
      </c>
      <c r="AR149" s="20">
        <v>43467</v>
      </c>
      <c r="AS149" s="20">
        <v>239197</v>
      </c>
      <c r="AT149" s="20">
        <v>58779</v>
      </c>
      <c r="AU149" s="20">
        <v>779</v>
      </c>
      <c r="AV149" s="20">
        <v>309</v>
      </c>
      <c r="AW149" s="20">
        <v>19435</v>
      </c>
      <c r="AX149" s="20">
        <v>3102</v>
      </c>
      <c r="AY149" s="20">
        <v>49569</v>
      </c>
      <c r="AZ149" s="20">
        <v>3169</v>
      </c>
      <c r="BA149" s="20">
        <v>5938</v>
      </c>
      <c r="BB149" s="20">
        <v>44631</v>
      </c>
      <c r="BC149" s="20">
        <v>26468</v>
      </c>
      <c r="BD149" s="20">
        <v>138798</v>
      </c>
      <c r="BE149" s="20">
        <v>356942</v>
      </c>
      <c r="BF149" s="20">
        <v>54947</v>
      </c>
      <c r="BG149" s="20">
        <v>20590</v>
      </c>
      <c r="BH149" s="20">
        <v>16442</v>
      </c>
      <c r="BI149" s="20">
        <v>16542</v>
      </c>
      <c r="BJ149" s="20">
        <v>36414</v>
      </c>
      <c r="BK149" s="20">
        <v>1926</v>
      </c>
      <c r="BL149" s="20">
        <v>51115</v>
      </c>
      <c r="BM149" s="20">
        <v>7811</v>
      </c>
      <c r="BN149" s="20">
        <v>4411</v>
      </c>
      <c r="BO149" s="20">
        <v>4011</v>
      </c>
      <c r="BP149" s="20">
        <v>35212</v>
      </c>
      <c r="BQ149" s="20">
        <v>7331</v>
      </c>
      <c r="BR149" s="20">
        <v>24629</v>
      </c>
      <c r="BS149" s="20">
        <v>0</v>
      </c>
      <c r="BT149" s="20">
        <v>1976046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v>0</v>
      </c>
      <c r="CA149" s="19">
        <v>0</v>
      </c>
      <c r="CB149" s="19">
        <v>1976046</v>
      </c>
      <c r="CD149" s="19">
        <f t="shared" si="8"/>
        <v>0</v>
      </c>
      <c r="CE149" s="19">
        <f t="shared" si="9"/>
        <v>0</v>
      </c>
      <c r="CF149" s="19">
        <f t="shared" si="10"/>
        <v>0</v>
      </c>
    </row>
    <row r="150" spans="1:84" x14ac:dyDescent="0.25">
      <c r="B150" s="32" t="s">
        <v>31</v>
      </c>
      <c r="C150">
        <f t="shared" si="12"/>
        <v>146</v>
      </c>
      <c r="D150" s="20">
        <v>58683</v>
      </c>
      <c r="E150" s="20">
        <v>25886</v>
      </c>
      <c r="F150" s="20">
        <v>8450</v>
      </c>
      <c r="G150" s="20">
        <v>351</v>
      </c>
      <c r="H150" s="20">
        <v>0</v>
      </c>
      <c r="I150" s="20">
        <v>0</v>
      </c>
      <c r="J150" s="20">
        <v>0</v>
      </c>
      <c r="K150" s="20">
        <v>286</v>
      </c>
      <c r="L150" s="20">
        <v>0</v>
      </c>
      <c r="M150" s="20">
        <v>3029</v>
      </c>
      <c r="N150" s="20">
        <v>22</v>
      </c>
      <c r="O150" s="20">
        <v>0</v>
      </c>
      <c r="P150" s="20">
        <v>1515</v>
      </c>
      <c r="Q150" s="20">
        <v>6771</v>
      </c>
      <c r="R150" s="20">
        <v>525</v>
      </c>
      <c r="S150" s="20">
        <v>1230</v>
      </c>
      <c r="T150" s="20">
        <v>214</v>
      </c>
      <c r="U150" s="20">
        <v>511</v>
      </c>
      <c r="V150" s="20">
        <v>0</v>
      </c>
      <c r="W150" s="20">
        <v>0</v>
      </c>
      <c r="X150" s="20">
        <v>0</v>
      </c>
      <c r="Y150" s="20">
        <v>0</v>
      </c>
      <c r="Z150" s="20">
        <v>106</v>
      </c>
      <c r="AA150" s="20">
        <v>0</v>
      </c>
      <c r="AB150" s="20">
        <v>208</v>
      </c>
      <c r="AC150" s="20">
        <v>794</v>
      </c>
      <c r="AD150" s="20">
        <v>0</v>
      </c>
      <c r="AE150" s="20">
        <v>0</v>
      </c>
      <c r="AF150" s="20">
        <v>2065</v>
      </c>
      <c r="AG150" s="20">
        <v>0</v>
      </c>
      <c r="AH150" s="20">
        <v>0</v>
      </c>
      <c r="AI150" s="20">
        <v>0</v>
      </c>
      <c r="AJ150" s="20">
        <v>0</v>
      </c>
      <c r="AK150" s="20">
        <v>47</v>
      </c>
      <c r="AL150" s="20">
        <v>51</v>
      </c>
      <c r="AM150" s="20">
        <v>1516</v>
      </c>
      <c r="AN150" s="20">
        <v>3999</v>
      </c>
      <c r="AO150" s="20">
        <v>0</v>
      </c>
      <c r="AP150" s="20">
        <v>1387</v>
      </c>
      <c r="AQ150" s="20">
        <v>62929</v>
      </c>
      <c r="AR150" s="20">
        <v>18179</v>
      </c>
      <c r="AS150" s="20">
        <v>50489</v>
      </c>
      <c r="AT150" s="20">
        <v>22263</v>
      </c>
      <c r="AU150" s="20">
        <v>212</v>
      </c>
      <c r="AV150" s="20">
        <v>0</v>
      </c>
      <c r="AW150" s="20">
        <v>925</v>
      </c>
      <c r="AX150" s="20">
        <v>470</v>
      </c>
      <c r="AY150" s="20">
        <v>30464</v>
      </c>
      <c r="AZ150" s="20">
        <v>711</v>
      </c>
      <c r="BA150" s="20">
        <v>529</v>
      </c>
      <c r="BB150" s="20">
        <v>391</v>
      </c>
      <c r="BC150" s="20">
        <v>5272</v>
      </c>
      <c r="BD150" s="20">
        <v>1773</v>
      </c>
      <c r="BE150" s="20">
        <v>4064</v>
      </c>
      <c r="BF150" s="20">
        <v>24091</v>
      </c>
      <c r="BG150" s="20">
        <v>9160</v>
      </c>
      <c r="BH150" s="20">
        <v>5208</v>
      </c>
      <c r="BI150" s="20">
        <v>673</v>
      </c>
      <c r="BJ150" s="20">
        <v>4329</v>
      </c>
      <c r="BK150" s="20">
        <v>718</v>
      </c>
      <c r="BL150" s="20">
        <v>0</v>
      </c>
      <c r="BM150" s="20">
        <v>0</v>
      </c>
      <c r="BN150" s="20">
        <v>4189</v>
      </c>
      <c r="BO150" s="20">
        <v>0</v>
      </c>
      <c r="BP150" s="20">
        <v>21445</v>
      </c>
      <c r="BQ150" s="20">
        <v>5283</v>
      </c>
      <c r="BR150" s="20">
        <v>19365</v>
      </c>
      <c r="BS150" s="20">
        <v>0</v>
      </c>
      <c r="BT150" s="20">
        <v>410778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410778</v>
      </c>
      <c r="CD150" s="19">
        <f t="shared" si="8"/>
        <v>0</v>
      </c>
      <c r="CE150" s="19">
        <f t="shared" si="9"/>
        <v>0</v>
      </c>
      <c r="CF150" s="19">
        <f t="shared" si="10"/>
        <v>0</v>
      </c>
    </row>
    <row r="151" spans="1:84" x14ac:dyDescent="0.25">
      <c r="B151" s="32" t="s">
        <v>32</v>
      </c>
      <c r="C151">
        <f t="shared" si="12"/>
        <v>147</v>
      </c>
      <c r="D151" s="20">
        <v>52737</v>
      </c>
      <c r="E151" s="20">
        <v>7958</v>
      </c>
      <c r="F151" s="20">
        <v>9001</v>
      </c>
      <c r="G151" s="20">
        <v>4256</v>
      </c>
      <c r="H151" s="20">
        <v>106919</v>
      </c>
      <c r="I151" s="20">
        <v>42957</v>
      </c>
      <c r="J151" s="20">
        <v>1252</v>
      </c>
      <c r="K151" s="20">
        <v>8992</v>
      </c>
      <c r="L151" s="20">
        <v>4195</v>
      </c>
      <c r="M151" s="20">
        <v>9151</v>
      </c>
      <c r="N151" s="20">
        <v>13196</v>
      </c>
      <c r="O151" s="20">
        <v>3102</v>
      </c>
      <c r="P151" s="20">
        <v>2662</v>
      </c>
      <c r="Q151" s="20">
        <v>1411</v>
      </c>
      <c r="R151" s="20">
        <v>2382</v>
      </c>
      <c r="S151" s="20">
        <v>2453</v>
      </c>
      <c r="T151" s="20">
        <v>5241</v>
      </c>
      <c r="U151" s="20">
        <v>2537</v>
      </c>
      <c r="V151" s="20">
        <v>-33138</v>
      </c>
      <c r="W151" s="20">
        <v>1322</v>
      </c>
      <c r="X151" s="20">
        <v>4047</v>
      </c>
      <c r="Y151" s="20">
        <v>3614</v>
      </c>
      <c r="Z151" s="20">
        <v>1692</v>
      </c>
      <c r="AA151" s="20">
        <v>13187</v>
      </c>
      <c r="AB151" s="20">
        <v>5001</v>
      </c>
      <c r="AC151" s="20">
        <v>9896</v>
      </c>
      <c r="AD151" s="20">
        <v>11923</v>
      </c>
      <c r="AE151" s="20">
        <v>1152</v>
      </c>
      <c r="AF151" s="20">
        <v>9853</v>
      </c>
      <c r="AG151" s="20">
        <v>4751</v>
      </c>
      <c r="AH151" s="20">
        <v>3333</v>
      </c>
      <c r="AI151" s="20">
        <v>9035</v>
      </c>
      <c r="AJ151" s="20">
        <v>14591</v>
      </c>
      <c r="AK151" s="20">
        <v>4125</v>
      </c>
      <c r="AL151" s="20">
        <v>3115</v>
      </c>
      <c r="AM151" s="20">
        <v>14311</v>
      </c>
      <c r="AN151" s="20">
        <v>5056</v>
      </c>
      <c r="AO151" s="20">
        <v>53993</v>
      </c>
      <c r="AP151" s="20">
        <v>17841</v>
      </c>
      <c r="AQ151" s="20">
        <v>84405</v>
      </c>
      <c r="AR151" s="20">
        <v>25288</v>
      </c>
      <c r="AS151" s="20">
        <v>188708</v>
      </c>
      <c r="AT151" s="20">
        <v>36516</v>
      </c>
      <c r="AU151" s="20">
        <v>567</v>
      </c>
      <c r="AV151" s="20">
        <v>309</v>
      </c>
      <c r="AW151" s="20">
        <v>18510</v>
      </c>
      <c r="AX151" s="20">
        <v>2632</v>
      </c>
      <c r="AY151" s="20">
        <v>19105</v>
      </c>
      <c r="AZ151" s="20">
        <v>2458</v>
      </c>
      <c r="BA151" s="20">
        <v>5409</v>
      </c>
      <c r="BB151" s="20">
        <v>44240</v>
      </c>
      <c r="BC151" s="20">
        <v>21196</v>
      </c>
      <c r="BD151" s="20">
        <v>137025</v>
      </c>
      <c r="BE151" s="20">
        <v>352878</v>
      </c>
      <c r="BF151" s="20">
        <v>30856</v>
      </c>
      <c r="BG151" s="20">
        <v>11430</v>
      </c>
      <c r="BH151" s="20">
        <v>11234</v>
      </c>
      <c r="BI151" s="20">
        <v>15869</v>
      </c>
      <c r="BJ151" s="20">
        <v>32085</v>
      </c>
      <c r="BK151" s="20">
        <v>1208</v>
      </c>
      <c r="BL151" s="20">
        <v>51115</v>
      </c>
      <c r="BM151" s="20">
        <v>7811</v>
      </c>
      <c r="BN151" s="20">
        <v>222</v>
      </c>
      <c r="BO151" s="20">
        <v>4011</v>
      </c>
      <c r="BP151" s="20">
        <v>13767</v>
      </c>
      <c r="BQ151" s="20">
        <v>2048</v>
      </c>
      <c r="BR151" s="20">
        <v>5264</v>
      </c>
      <c r="BS151" s="20">
        <v>0</v>
      </c>
      <c r="BT151" s="20">
        <v>1565268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v>0</v>
      </c>
      <c r="CA151" s="19">
        <v>0</v>
      </c>
      <c r="CB151" s="19">
        <v>1565268</v>
      </c>
      <c r="CD151" s="19">
        <f t="shared" si="8"/>
        <v>0</v>
      </c>
      <c r="CE151" s="19">
        <f t="shared" si="9"/>
        <v>0</v>
      </c>
      <c r="CF151" s="19">
        <f t="shared" si="10"/>
        <v>0</v>
      </c>
    </row>
    <row r="152" spans="1:84" x14ac:dyDescent="0.25">
      <c r="A152" t="s">
        <v>15</v>
      </c>
      <c r="B152" s="32" t="s">
        <v>16</v>
      </c>
      <c r="C152">
        <f t="shared" si="12"/>
        <v>148</v>
      </c>
      <c r="D152" s="19">
        <v>133945</v>
      </c>
      <c r="E152" s="19">
        <v>50570</v>
      </c>
      <c r="F152" s="19">
        <v>19716</v>
      </c>
      <c r="G152" s="19">
        <v>8200</v>
      </c>
      <c r="H152" s="19">
        <v>123198</v>
      </c>
      <c r="I152" s="19">
        <v>49040</v>
      </c>
      <c r="J152" s="19">
        <v>3218</v>
      </c>
      <c r="K152" s="19">
        <v>26670</v>
      </c>
      <c r="L152" s="19">
        <v>13947</v>
      </c>
      <c r="M152" s="19">
        <v>35003</v>
      </c>
      <c r="N152" s="19">
        <v>19952</v>
      </c>
      <c r="O152" s="19">
        <v>4410</v>
      </c>
      <c r="P152" s="19">
        <v>13241</v>
      </c>
      <c r="Q152" s="19">
        <v>24275</v>
      </c>
      <c r="R152" s="19">
        <v>12229</v>
      </c>
      <c r="S152" s="19">
        <v>9289</v>
      </c>
      <c r="T152" s="19">
        <v>15011</v>
      </c>
      <c r="U152" s="19">
        <v>7930</v>
      </c>
      <c r="V152" s="19">
        <v>-27792</v>
      </c>
      <c r="W152" s="19">
        <v>3877</v>
      </c>
      <c r="X152" s="19">
        <v>12428</v>
      </c>
      <c r="Y152" s="19">
        <v>10758</v>
      </c>
      <c r="Z152" s="19">
        <v>5934</v>
      </c>
      <c r="AA152" s="19">
        <v>21143</v>
      </c>
      <c r="AB152" s="19">
        <v>22617</v>
      </c>
      <c r="AC152" s="19">
        <v>26706</v>
      </c>
      <c r="AD152" s="19">
        <v>22920</v>
      </c>
      <c r="AE152" s="19">
        <v>6366</v>
      </c>
      <c r="AF152" s="19">
        <v>32432</v>
      </c>
      <c r="AG152" s="19">
        <v>14592</v>
      </c>
      <c r="AH152" s="19">
        <v>15310</v>
      </c>
      <c r="AI152" s="19">
        <v>34546</v>
      </c>
      <c r="AJ152" s="19">
        <v>33099</v>
      </c>
      <c r="AK152" s="19">
        <v>22778</v>
      </c>
      <c r="AL152" s="19">
        <v>10756</v>
      </c>
      <c r="AM152" s="19">
        <v>28875</v>
      </c>
      <c r="AN152" s="19">
        <v>19442</v>
      </c>
      <c r="AO152" s="19">
        <v>67513</v>
      </c>
      <c r="AP152" s="19">
        <v>31151</v>
      </c>
      <c r="AQ152" s="19">
        <v>261837</v>
      </c>
      <c r="AR152" s="19">
        <v>78914</v>
      </c>
      <c r="AS152" s="19">
        <v>461790</v>
      </c>
      <c r="AT152" s="19">
        <v>116675</v>
      </c>
      <c r="AU152" s="19">
        <v>4506</v>
      </c>
      <c r="AV152" s="19">
        <v>6657</v>
      </c>
      <c r="AW152" s="19">
        <v>51423</v>
      </c>
      <c r="AX152" s="19">
        <v>9979</v>
      </c>
      <c r="AY152" s="19">
        <v>83142</v>
      </c>
      <c r="AZ152" s="19">
        <v>9782</v>
      </c>
      <c r="BA152" s="19">
        <v>14787</v>
      </c>
      <c r="BB152" s="19">
        <v>59219</v>
      </c>
      <c r="BC152" s="19">
        <v>58283</v>
      </c>
      <c r="BD152" s="19">
        <v>249277</v>
      </c>
      <c r="BE152" s="19">
        <v>362261</v>
      </c>
      <c r="BF152" s="19">
        <v>94817</v>
      </c>
      <c r="BG152" s="19">
        <v>39585</v>
      </c>
      <c r="BH152" s="19">
        <v>26110</v>
      </c>
      <c r="BI152" s="19">
        <v>24373</v>
      </c>
      <c r="BJ152" s="19">
        <v>110530</v>
      </c>
      <c r="BK152" s="19">
        <v>21423</v>
      </c>
      <c r="BL152" s="19">
        <v>405048</v>
      </c>
      <c r="BM152" s="19">
        <v>165210</v>
      </c>
      <c r="BN152" s="19">
        <v>48580</v>
      </c>
      <c r="BO152" s="19">
        <v>81743</v>
      </c>
      <c r="BP152" s="19">
        <v>82171</v>
      </c>
      <c r="BQ152" s="19">
        <v>15345</v>
      </c>
      <c r="BR152" s="19">
        <v>58773</v>
      </c>
      <c r="BS152" s="19">
        <v>47365</v>
      </c>
      <c r="BT152" s="19">
        <v>4034900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v>0</v>
      </c>
      <c r="CA152" s="19">
        <v>0</v>
      </c>
      <c r="CB152" s="19">
        <v>4034900</v>
      </c>
      <c r="CD152" s="19">
        <f t="shared" ref="CD152:CD166" si="13">SUM(D152:BS152)-BT152</f>
        <v>0</v>
      </c>
      <c r="CE152" s="19">
        <f t="shared" si="9"/>
        <v>0</v>
      </c>
      <c r="CF152" s="19">
        <f t="shared" si="10"/>
        <v>0</v>
      </c>
    </row>
    <row r="153" spans="1:84" x14ac:dyDescent="0.25">
      <c r="A153" t="s">
        <v>17</v>
      </c>
      <c r="B153" s="32" t="s">
        <v>33</v>
      </c>
      <c r="C153">
        <f t="shared" si="12"/>
        <v>149</v>
      </c>
      <c r="D153" s="20">
        <v>878</v>
      </c>
      <c r="E153" s="20">
        <v>376</v>
      </c>
      <c r="F153" s="20">
        <v>108</v>
      </c>
      <c r="G153" s="20">
        <v>136</v>
      </c>
      <c r="H153" s="20">
        <v>1017</v>
      </c>
      <c r="I153" s="20">
        <v>418</v>
      </c>
      <c r="J153" s="20">
        <v>94</v>
      </c>
      <c r="K153" s="20">
        <v>1136</v>
      </c>
      <c r="L153" s="20">
        <v>646</v>
      </c>
      <c r="M153" s="20">
        <v>1498</v>
      </c>
      <c r="N153" s="20">
        <v>587</v>
      </c>
      <c r="O153" s="20">
        <v>83</v>
      </c>
      <c r="P153" s="20">
        <v>350</v>
      </c>
      <c r="Q153" s="20">
        <v>507</v>
      </c>
      <c r="R153" s="20">
        <v>332</v>
      </c>
      <c r="S153" s="20">
        <v>251</v>
      </c>
      <c r="T153" s="20">
        <v>451</v>
      </c>
      <c r="U153" s="20">
        <v>224</v>
      </c>
      <c r="V153" s="20">
        <v>640</v>
      </c>
      <c r="W153" s="20">
        <v>159</v>
      </c>
      <c r="X153" s="20">
        <v>647</v>
      </c>
      <c r="Y153" s="20">
        <v>376</v>
      </c>
      <c r="Z153" s="20">
        <v>209</v>
      </c>
      <c r="AA153" s="20">
        <v>352</v>
      </c>
      <c r="AB153" s="20">
        <v>719</v>
      </c>
      <c r="AC153" s="20">
        <v>647</v>
      </c>
      <c r="AD153" s="20">
        <v>624</v>
      </c>
      <c r="AE153" s="20">
        <v>279</v>
      </c>
      <c r="AF153" s="20">
        <v>776</v>
      </c>
      <c r="AG153" s="20">
        <v>719</v>
      </c>
      <c r="AH153" s="20">
        <v>519</v>
      </c>
      <c r="AI153" s="20">
        <v>1008</v>
      </c>
      <c r="AJ153" s="20">
        <v>1068</v>
      </c>
      <c r="AK153" s="20">
        <v>733</v>
      </c>
      <c r="AL153" s="20">
        <v>313</v>
      </c>
      <c r="AM153" s="20">
        <v>480</v>
      </c>
      <c r="AN153" s="20">
        <v>285</v>
      </c>
      <c r="AO153" s="20">
        <v>1483</v>
      </c>
      <c r="AP153" s="20">
        <v>454</v>
      </c>
      <c r="AQ153" s="20">
        <v>3400</v>
      </c>
      <c r="AR153" s="20">
        <v>965</v>
      </c>
      <c r="AS153" s="20">
        <v>6802</v>
      </c>
      <c r="AT153" s="20">
        <v>1944</v>
      </c>
      <c r="AU153" s="20">
        <v>257</v>
      </c>
      <c r="AV153" s="20">
        <v>377</v>
      </c>
      <c r="AW153" s="20">
        <v>1224</v>
      </c>
      <c r="AX153" s="20">
        <v>215</v>
      </c>
      <c r="AY153" s="20">
        <v>896</v>
      </c>
      <c r="AZ153" s="20">
        <v>219</v>
      </c>
      <c r="BA153" s="20">
        <v>846</v>
      </c>
      <c r="BB153" s="20">
        <v>4347</v>
      </c>
      <c r="BC153" s="20">
        <v>968</v>
      </c>
      <c r="BD153" s="20">
        <v>4693</v>
      </c>
      <c r="BE153" s="20">
        <v>228</v>
      </c>
      <c r="BF153" s="20">
        <v>1322</v>
      </c>
      <c r="BG153" s="20">
        <v>866</v>
      </c>
      <c r="BH153" s="20">
        <v>287</v>
      </c>
      <c r="BI153" s="20">
        <v>334</v>
      </c>
      <c r="BJ153" s="20">
        <v>1998</v>
      </c>
      <c r="BK153" s="20">
        <v>577</v>
      </c>
      <c r="BL153" s="20">
        <v>97</v>
      </c>
      <c r="BM153" s="20">
        <v>3</v>
      </c>
      <c r="BN153" s="20">
        <v>940</v>
      </c>
      <c r="BO153" s="20">
        <v>0</v>
      </c>
      <c r="BP153" s="20">
        <v>1372</v>
      </c>
      <c r="BQ153" s="20">
        <v>159</v>
      </c>
      <c r="BR153" s="20">
        <v>733</v>
      </c>
      <c r="BS153" s="20">
        <v>0</v>
      </c>
      <c r="BT153" s="20">
        <v>57651</v>
      </c>
      <c r="BU153" s="19">
        <v>0</v>
      </c>
      <c r="BV153" s="19">
        <v>0</v>
      </c>
      <c r="BW153" s="19">
        <v>0</v>
      </c>
      <c r="BX153" s="19">
        <v>0</v>
      </c>
      <c r="BY153" s="19">
        <v>0</v>
      </c>
      <c r="BZ153" s="19">
        <v>0</v>
      </c>
      <c r="CA153" s="19">
        <v>0</v>
      </c>
      <c r="CB153" s="19">
        <v>57651</v>
      </c>
      <c r="CD153" s="19">
        <f t="shared" si="13"/>
        <v>0</v>
      </c>
      <c r="CE153" s="19">
        <f t="shared" si="9"/>
        <v>0</v>
      </c>
      <c r="CF153" s="19">
        <f t="shared" si="10"/>
        <v>0</v>
      </c>
    </row>
    <row r="154" spans="1:84" x14ac:dyDescent="0.25">
      <c r="A154" t="s">
        <v>18</v>
      </c>
      <c r="B154" s="32" t="s">
        <v>34</v>
      </c>
      <c r="C154">
        <f t="shared" si="12"/>
        <v>150</v>
      </c>
      <c r="D154" s="20">
        <v>-4863</v>
      </c>
      <c r="E154" s="20">
        <v>-13</v>
      </c>
      <c r="F154" s="20">
        <v>-22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-1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-75</v>
      </c>
      <c r="AH154" s="20">
        <v>0</v>
      </c>
      <c r="AI154" s="20">
        <v>-431</v>
      </c>
      <c r="AJ154" s="20">
        <v>-246</v>
      </c>
      <c r="AK154" s="20">
        <v>0</v>
      </c>
      <c r="AL154" s="20">
        <v>-588</v>
      </c>
      <c r="AM154" s="20">
        <v>0</v>
      </c>
      <c r="AN154" s="20">
        <v>0</v>
      </c>
      <c r="AO154" s="20">
        <v>-368</v>
      </c>
      <c r="AP154" s="20">
        <v>0</v>
      </c>
      <c r="AQ154" s="20">
        <v>0</v>
      </c>
      <c r="AR154" s="20">
        <v>0</v>
      </c>
      <c r="AS154" s="20">
        <v>-227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20">
        <v>0</v>
      </c>
      <c r="BE154" s="20">
        <v>0</v>
      </c>
      <c r="BF154" s="20">
        <v>0</v>
      </c>
      <c r="BG154" s="20">
        <v>-305</v>
      </c>
      <c r="BH154" s="20">
        <v>0</v>
      </c>
      <c r="BI154" s="20">
        <v>0</v>
      </c>
      <c r="BJ154" s="20">
        <v>0</v>
      </c>
      <c r="BK154" s="20">
        <v>0</v>
      </c>
      <c r="BL154" s="20">
        <v>0</v>
      </c>
      <c r="BM154" s="20">
        <v>0</v>
      </c>
      <c r="BN154" s="20">
        <v>0</v>
      </c>
      <c r="BO154" s="20">
        <v>0</v>
      </c>
      <c r="BP154" s="20">
        <v>0</v>
      </c>
      <c r="BQ154" s="20">
        <v>0</v>
      </c>
      <c r="BR154" s="20">
        <v>0</v>
      </c>
      <c r="BS154" s="20">
        <v>0</v>
      </c>
      <c r="BT154" s="20">
        <v>-7139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v>0</v>
      </c>
      <c r="CA154" s="19">
        <v>0</v>
      </c>
      <c r="CB154" s="19">
        <v>-7139</v>
      </c>
      <c r="CD154" s="19">
        <f t="shared" si="13"/>
        <v>0</v>
      </c>
      <c r="CE154" s="19">
        <f t="shared" si="9"/>
        <v>0</v>
      </c>
      <c r="CF154" s="19">
        <f t="shared" si="10"/>
        <v>0</v>
      </c>
    </row>
    <row r="155" spans="1:84" x14ac:dyDescent="0.25">
      <c r="A155" t="s">
        <v>19</v>
      </c>
      <c r="B155" s="32" t="s">
        <v>35</v>
      </c>
      <c r="C155">
        <f t="shared" si="12"/>
        <v>151</v>
      </c>
      <c r="D155" s="20">
        <v>129960</v>
      </c>
      <c r="E155" s="20">
        <v>50933</v>
      </c>
      <c r="F155" s="20">
        <v>19802</v>
      </c>
      <c r="G155" s="20">
        <v>8336</v>
      </c>
      <c r="H155" s="20">
        <v>124215</v>
      </c>
      <c r="I155" s="20">
        <v>49458</v>
      </c>
      <c r="J155" s="20">
        <v>3312</v>
      </c>
      <c r="K155" s="20">
        <v>27806</v>
      </c>
      <c r="L155" s="20">
        <v>14593</v>
      </c>
      <c r="M155" s="20">
        <v>36501</v>
      </c>
      <c r="N155" s="20">
        <v>20539</v>
      </c>
      <c r="O155" s="20">
        <v>4493</v>
      </c>
      <c r="P155" s="20">
        <v>13591</v>
      </c>
      <c r="Q155" s="20">
        <v>24782</v>
      </c>
      <c r="R155" s="20">
        <v>12561</v>
      </c>
      <c r="S155" s="20">
        <v>9540</v>
      </c>
      <c r="T155" s="20">
        <v>15462</v>
      </c>
      <c r="U155" s="20">
        <v>8154</v>
      </c>
      <c r="V155" s="20">
        <v>-27152</v>
      </c>
      <c r="W155" s="20">
        <v>4035</v>
      </c>
      <c r="X155" s="20">
        <v>13075</v>
      </c>
      <c r="Y155" s="20">
        <v>11134</v>
      </c>
      <c r="Z155" s="20">
        <v>6143</v>
      </c>
      <c r="AA155" s="20">
        <v>21495</v>
      </c>
      <c r="AB155" s="20">
        <v>23336</v>
      </c>
      <c r="AC155" s="20">
        <v>27353</v>
      </c>
      <c r="AD155" s="20">
        <v>23544</v>
      </c>
      <c r="AE155" s="20">
        <v>6645</v>
      </c>
      <c r="AF155" s="20">
        <v>33208</v>
      </c>
      <c r="AG155" s="20">
        <v>15236</v>
      </c>
      <c r="AH155" s="20">
        <v>15829</v>
      </c>
      <c r="AI155" s="20">
        <v>35123</v>
      </c>
      <c r="AJ155" s="20">
        <v>33921</v>
      </c>
      <c r="AK155" s="20">
        <v>23511</v>
      </c>
      <c r="AL155" s="20">
        <v>10481</v>
      </c>
      <c r="AM155" s="20">
        <v>29355</v>
      </c>
      <c r="AN155" s="20">
        <v>19727</v>
      </c>
      <c r="AO155" s="20">
        <v>68628</v>
      </c>
      <c r="AP155" s="20">
        <v>31605</v>
      </c>
      <c r="AQ155" s="20">
        <v>265237</v>
      </c>
      <c r="AR155" s="20">
        <v>79879</v>
      </c>
      <c r="AS155" s="20">
        <v>468365</v>
      </c>
      <c r="AT155" s="20">
        <v>118619</v>
      </c>
      <c r="AU155" s="20">
        <v>4763</v>
      </c>
      <c r="AV155" s="20">
        <v>7034</v>
      </c>
      <c r="AW155" s="20">
        <v>52647</v>
      </c>
      <c r="AX155" s="20">
        <v>10194</v>
      </c>
      <c r="AY155" s="20">
        <v>84038</v>
      </c>
      <c r="AZ155" s="20">
        <v>10001</v>
      </c>
      <c r="BA155" s="20">
        <v>15633</v>
      </c>
      <c r="BB155" s="20">
        <v>63566</v>
      </c>
      <c r="BC155" s="20">
        <v>59251</v>
      </c>
      <c r="BD155" s="20">
        <v>253970</v>
      </c>
      <c r="BE155" s="20">
        <v>362489</v>
      </c>
      <c r="BF155" s="20">
        <v>96139</v>
      </c>
      <c r="BG155" s="20">
        <v>40146</v>
      </c>
      <c r="BH155" s="20">
        <v>26397</v>
      </c>
      <c r="BI155" s="20">
        <v>24707</v>
      </c>
      <c r="BJ155" s="20">
        <v>112528</v>
      </c>
      <c r="BK155" s="20">
        <v>22000</v>
      </c>
      <c r="BL155" s="20">
        <v>405145</v>
      </c>
      <c r="BM155" s="20">
        <v>165213</v>
      </c>
      <c r="BN155" s="20">
        <v>49520</v>
      </c>
      <c r="BO155" s="20">
        <v>81743</v>
      </c>
      <c r="BP155" s="20">
        <v>83543</v>
      </c>
      <c r="BQ155" s="20">
        <v>15504</v>
      </c>
      <c r="BR155" s="20">
        <v>59506</v>
      </c>
      <c r="BS155" s="20">
        <v>47365</v>
      </c>
      <c r="BT155" s="20">
        <v>4085412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v>0</v>
      </c>
      <c r="CA155" s="19">
        <v>0</v>
      </c>
      <c r="CB155" s="19">
        <v>4085412</v>
      </c>
      <c r="CD155" s="19">
        <f t="shared" si="13"/>
        <v>0</v>
      </c>
      <c r="CE155" s="19">
        <f t="shared" si="9"/>
        <v>0</v>
      </c>
      <c r="CF155" s="19">
        <f t="shared" si="10"/>
        <v>0</v>
      </c>
    </row>
    <row r="156" spans="1:84" x14ac:dyDescent="0.25">
      <c r="A156" t="s">
        <v>20</v>
      </c>
      <c r="B156" s="32" t="s">
        <v>21</v>
      </c>
      <c r="C156">
        <f t="shared" si="12"/>
        <v>152</v>
      </c>
      <c r="D156" s="20">
        <v>227727</v>
      </c>
      <c r="E156" s="20">
        <v>101333</v>
      </c>
      <c r="F156" s="20">
        <v>27075</v>
      </c>
      <c r="G156" s="20">
        <v>18120</v>
      </c>
      <c r="H156" s="20">
        <v>188997</v>
      </c>
      <c r="I156" s="20">
        <v>71577</v>
      </c>
      <c r="J156" s="20">
        <v>11594</v>
      </c>
      <c r="K156" s="20">
        <v>180797</v>
      </c>
      <c r="L156" s="20">
        <v>60321</v>
      </c>
      <c r="M156" s="20">
        <v>206681</v>
      </c>
      <c r="N156" s="20">
        <v>61017</v>
      </c>
      <c r="O156" s="20">
        <v>14393</v>
      </c>
      <c r="P156" s="20">
        <v>44843</v>
      </c>
      <c r="Q156" s="20">
        <v>59280</v>
      </c>
      <c r="R156" s="20">
        <v>35500</v>
      </c>
      <c r="S156" s="20">
        <v>24419</v>
      </c>
      <c r="T156" s="20">
        <v>61856</v>
      </c>
      <c r="U156" s="20">
        <v>19048</v>
      </c>
      <c r="V156" s="20">
        <v>278316</v>
      </c>
      <c r="W156" s="20">
        <v>22280</v>
      </c>
      <c r="X156" s="20">
        <v>114237</v>
      </c>
      <c r="Y156" s="20">
        <v>54929</v>
      </c>
      <c r="Z156" s="20">
        <v>29424</v>
      </c>
      <c r="AA156" s="20">
        <v>47025</v>
      </c>
      <c r="AB156" s="20">
        <v>86683</v>
      </c>
      <c r="AC156" s="20">
        <v>79375</v>
      </c>
      <c r="AD156" s="20">
        <v>96084</v>
      </c>
      <c r="AE156" s="20">
        <v>42116</v>
      </c>
      <c r="AF156" s="20">
        <v>86563</v>
      </c>
      <c r="AG156" s="20">
        <v>75942</v>
      </c>
      <c r="AH156" s="20">
        <v>64375</v>
      </c>
      <c r="AI156" s="20">
        <v>113857</v>
      </c>
      <c r="AJ156" s="20">
        <v>166703</v>
      </c>
      <c r="AK156" s="20">
        <v>81034</v>
      </c>
      <c r="AL156" s="20">
        <v>38542</v>
      </c>
      <c r="AM156" s="20">
        <v>63871</v>
      </c>
      <c r="AN156" s="20">
        <v>49956</v>
      </c>
      <c r="AO156" s="20">
        <v>183689</v>
      </c>
      <c r="AP156" s="20">
        <v>50762</v>
      </c>
      <c r="AQ156" s="20">
        <v>575780</v>
      </c>
      <c r="AR156" s="20">
        <v>133105</v>
      </c>
      <c r="AS156" s="20">
        <v>723799</v>
      </c>
      <c r="AT156" s="20">
        <v>259972</v>
      </c>
      <c r="AU156" s="20">
        <v>14082</v>
      </c>
      <c r="AV156" s="20">
        <v>31066</v>
      </c>
      <c r="AW156" s="20">
        <v>88526</v>
      </c>
      <c r="AX156" s="20">
        <v>18254</v>
      </c>
      <c r="AY156" s="20">
        <v>174921</v>
      </c>
      <c r="AZ156" s="20">
        <v>22192</v>
      </c>
      <c r="BA156" s="20">
        <v>34934</v>
      </c>
      <c r="BB156" s="20">
        <v>155631</v>
      </c>
      <c r="BC156" s="20">
        <v>88794</v>
      </c>
      <c r="BD156" s="20">
        <v>420567</v>
      </c>
      <c r="BE156" s="20">
        <v>396378</v>
      </c>
      <c r="BF156" s="20">
        <v>140913</v>
      </c>
      <c r="BG156" s="20">
        <v>64350</v>
      </c>
      <c r="BH156" s="20">
        <v>76738</v>
      </c>
      <c r="BI156" s="20">
        <v>37069</v>
      </c>
      <c r="BJ156" s="20">
        <v>164913</v>
      </c>
      <c r="BK156" s="20">
        <v>26984</v>
      </c>
      <c r="BL156" s="20">
        <v>577618</v>
      </c>
      <c r="BM156" s="20">
        <v>208315</v>
      </c>
      <c r="BN156" s="20">
        <v>73783</v>
      </c>
      <c r="BO156" s="20">
        <v>124351</v>
      </c>
      <c r="BP156" s="20">
        <v>142200</v>
      </c>
      <c r="BQ156" s="20">
        <v>27688</v>
      </c>
      <c r="BR156" s="20">
        <v>124217</v>
      </c>
      <c r="BS156" s="20">
        <v>47365</v>
      </c>
      <c r="BT156" s="20">
        <v>8214846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v>0</v>
      </c>
      <c r="CA156" s="19">
        <v>0</v>
      </c>
      <c r="CB156" s="19">
        <v>8214846</v>
      </c>
      <c r="CD156" s="19">
        <f t="shared" si="13"/>
        <v>0</v>
      </c>
      <c r="CE156" s="19">
        <f t="shared" si="9"/>
        <v>0</v>
      </c>
      <c r="CF156" s="19">
        <f t="shared" si="10"/>
        <v>0</v>
      </c>
    </row>
    <row r="157" spans="1:84" x14ac:dyDescent="0.25">
      <c r="B157" s="32" t="s">
        <v>429</v>
      </c>
      <c r="C157">
        <f t="shared" si="12"/>
        <v>153</v>
      </c>
      <c r="D157" s="19">
        <v>6108693</v>
      </c>
      <c r="E157" s="19">
        <v>6386724</v>
      </c>
      <c r="F157" s="21">
        <v>937522</v>
      </c>
      <c r="G157" s="19">
        <v>138547</v>
      </c>
      <c r="H157" s="19">
        <v>71487</v>
      </c>
      <c r="I157" s="19">
        <v>52197</v>
      </c>
      <c r="J157" s="19">
        <v>37573</v>
      </c>
      <c r="K157" s="19">
        <v>656715</v>
      </c>
      <c r="L157" s="19">
        <v>269945</v>
      </c>
      <c r="M157" s="19">
        <v>1185517</v>
      </c>
      <c r="N157" s="19">
        <v>170604</v>
      </c>
      <c r="O157" s="19">
        <v>20921</v>
      </c>
      <c r="P157" s="19">
        <v>607353</v>
      </c>
      <c r="Q157" s="19">
        <v>1880395</v>
      </c>
      <c r="R157" s="19">
        <v>568947</v>
      </c>
      <c r="S157" s="19">
        <v>423436</v>
      </c>
      <c r="T157" s="19">
        <v>208416</v>
      </c>
      <c r="U157" s="19">
        <v>207475</v>
      </c>
      <c r="V157" s="19">
        <v>26404</v>
      </c>
      <c r="W157" s="19">
        <v>72444</v>
      </c>
      <c r="X157" s="19">
        <v>94108</v>
      </c>
      <c r="Y157" s="19">
        <v>96236</v>
      </c>
      <c r="Z157" s="19">
        <v>148932</v>
      </c>
      <c r="AA157" s="19">
        <v>101299</v>
      </c>
      <c r="AB157" s="19">
        <v>493202</v>
      </c>
      <c r="AC157" s="19">
        <v>681286</v>
      </c>
      <c r="AD157" s="19">
        <v>143998</v>
      </c>
      <c r="AE157" s="19">
        <v>113125</v>
      </c>
      <c r="AF157" s="19">
        <v>793036</v>
      </c>
      <c r="AG157" s="19">
        <v>183242</v>
      </c>
      <c r="AH157" s="19">
        <v>263416</v>
      </c>
      <c r="AI157" s="19">
        <v>475501</v>
      </c>
      <c r="AJ157" s="19">
        <v>201490</v>
      </c>
      <c r="AK157" s="19">
        <v>351885</v>
      </c>
      <c r="AL157" s="19">
        <v>123017</v>
      </c>
      <c r="AM157" s="19">
        <v>842409</v>
      </c>
      <c r="AN157" s="19">
        <v>541225</v>
      </c>
      <c r="AO157" s="19">
        <v>145401</v>
      </c>
      <c r="AP157" s="19">
        <v>580655</v>
      </c>
      <c r="AQ157" s="19">
        <v>8578192</v>
      </c>
      <c r="AR157" s="19">
        <v>2885111</v>
      </c>
      <c r="AS157" s="19">
        <v>15686739</v>
      </c>
      <c r="AT157" s="19">
        <v>3590564</v>
      </c>
      <c r="AU157" s="19">
        <v>62984</v>
      </c>
      <c r="AV157" s="19">
        <v>68023</v>
      </c>
      <c r="AW157" s="19">
        <v>846605</v>
      </c>
      <c r="AX157" s="19">
        <v>389673</v>
      </c>
      <c r="AY157" s="19">
        <v>4711186</v>
      </c>
      <c r="AZ157" s="19">
        <v>175232</v>
      </c>
      <c r="BA157" s="19">
        <v>183692</v>
      </c>
      <c r="BB157" s="19">
        <v>248280</v>
      </c>
      <c r="BC157" s="19">
        <v>683929</v>
      </c>
      <c r="BD157" s="19">
        <v>1132240</v>
      </c>
      <c r="BE157" s="19">
        <v>369952</v>
      </c>
      <c r="BF157" s="19">
        <v>1558155</v>
      </c>
      <c r="BG157" s="19">
        <v>591296</v>
      </c>
      <c r="BH157" s="19">
        <v>502466</v>
      </c>
      <c r="BI157" s="19">
        <v>324322</v>
      </c>
      <c r="BJ157" s="19">
        <v>3888502</v>
      </c>
      <c r="BK157" s="19">
        <v>808584</v>
      </c>
      <c r="BL157" s="19">
        <v>5371853</v>
      </c>
      <c r="BM157" s="19">
        <v>3929287</v>
      </c>
      <c r="BN157" s="19">
        <v>2238428</v>
      </c>
      <c r="BO157" s="19">
        <v>1645234</v>
      </c>
      <c r="BP157" s="19">
        <v>2526037</v>
      </c>
      <c r="BQ157" s="19">
        <v>930170</v>
      </c>
      <c r="BR157" s="19">
        <v>4025697</v>
      </c>
      <c r="BS157" s="19">
        <v>6603057</v>
      </c>
      <c r="BT157" s="19">
        <v>100960268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v>0</v>
      </c>
      <c r="CA157" s="19">
        <v>0</v>
      </c>
      <c r="CB157" s="19">
        <v>100960268</v>
      </c>
      <c r="CD157" s="19">
        <f t="shared" si="13"/>
        <v>0</v>
      </c>
      <c r="CE157" s="19">
        <f>SUM(BU157:BZ157)-CA157</f>
        <v>0</v>
      </c>
      <c r="CF157" s="19">
        <f>BT157+CA157-CB157</f>
        <v>0</v>
      </c>
    </row>
    <row r="158" spans="1:84" x14ac:dyDescent="0.25">
      <c r="CD158" s="19"/>
    </row>
    <row r="159" spans="1:84" x14ac:dyDescent="0.25">
      <c r="D159" s="19">
        <f>SUM(D5:D132)-D133</f>
        <v>0</v>
      </c>
      <c r="E159" s="19">
        <f t="shared" ref="E159:CB159" si="14">SUM(E5:E132)-E133</f>
        <v>0</v>
      </c>
      <c r="F159" s="19">
        <f t="shared" si="14"/>
        <v>0</v>
      </c>
      <c r="G159" s="19">
        <f t="shared" si="14"/>
        <v>0</v>
      </c>
      <c r="H159" s="19">
        <f t="shared" si="14"/>
        <v>0</v>
      </c>
      <c r="I159" s="19">
        <f t="shared" si="14"/>
        <v>0</v>
      </c>
      <c r="J159" s="19">
        <f t="shared" si="14"/>
        <v>0</v>
      </c>
      <c r="K159" s="19">
        <f t="shared" si="14"/>
        <v>0</v>
      </c>
      <c r="L159" s="19">
        <f t="shared" si="14"/>
        <v>0</v>
      </c>
      <c r="M159" s="19">
        <f t="shared" si="14"/>
        <v>0</v>
      </c>
      <c r="N159" s="19">
        <f t="shared" si="14"/>
        <v>0</v>
      </c>
      <c r="O159" s="19">
        <f t="shared" si="14"/>
        <v>0</v>
      </c>
      <c r="P159" s="19">
        <f t="shared" si="14"/>
        <v>0</v>
      </c>
      <c r="Q159" s="19">
        <f t="shared" si="14"/>
        <v>0</v>
      </c>
      <c r="R159" s="19">
        <f t="shared" si="14"/>
        <v>0</v>
      </c>
      <c r="S159" s="19">
        <f t="shared" si="14"/>
        <v>0</v>
      </c>
      <c r="T159" s="19">
        <f t="shared" si="14"/>
        <v>0</v>
      </c>
      <c r="U159" s="19">
        <f t="shared" si="14"/>
        <v>0</v>
      </c>
      <c r="V159" s="19">
        <f t="shared" si="14"/>
        <v>0</v>
      </c>
      <c r="W159" s="19">
        <f t="shared" si="14"/>
        <v>0</v>
      </c>
      <c r="X159" s="19">
        <f t="shared" si="14"/>
        <v>0</v>
      </c>
      <c r="Y159" s="19">
        <f t="shared" si="14"/>
        <v>0</v>
      </c>
      <c r="Z159" s="19">
        <f t="shared" si="14"/>
        <v>0</v>
      </c>
      <c r="AA159" s="19">
        <f t="shared" si="14"/>
        <v>0</v>
      </c>
      <c r="AB159" s="19">
        <f t="shared" si="14"/>
        <v>0</v>
      </c>
      <c r="AC159" s="19">
        <f t="shared" si="14"/>
        <v>0</v>
      </c>
      <c r="AD159" s="19">
        <f t="shared" si="14"/>
        <v>0</v>
      </c>
      <c r="AE159" s="19">
        <f t="shared" si="14"/>
        <v>0</v>
      </c>
      <c r="AF159" s="19">
        <f t="shared" si="14"/>
        <v>0</v>
      </c>
      <c r="AG159" s="19">
        <f t="shared" si="14"/>
        <v>0</v>
      </c>
      <c r="AH159" s="19">
        <f t="shared" si="14"/>
        <v>0</v>
      </c>
      <c r="AI159" s="19">
        <f t="shared" si="14"/>
        <v>0</v>
      </c>
      <c r="AJ159" s="19">
        <f t="shared" si="14"/>
        <v>0</v>
      </c>
      <c r="AK159" s="19">
        <f t="shared" si="14"/>
        <v>0</v>
      </c>
      <c r="AL159" s="19">
        <f t="shared" si="14"/>
        <v>0</v>
      </c>
      <c r="AM159" s="19">
        <f t="shared" si="14"/>
        <v>0</v>
      </c>
      <c r="AN159" s="19">
        <f t="shared" si="14"/>
        <v>0</v>
      </c>
      <c r="AO159" s="19">
        <f t="shared" si="14"/>
        <v>0</v>
      </c>
      <c r="AP159" s="19">
        <f t="shared" si="14"/>
        <v>0</v>
      </c>
      <c r="AQ159" s="19">
        <f t="shared" si="14"/>
        <v>0</v>
      </c>
      <c r="AR159" s="19">
        <f t="shared" si="14"/>
        <v>0</v>
      </c>
      <c r="AS159" s="19">
        <f t="shared" si="14"/>
        <v>0</v>
      </c>
      <c r="AT159" s="19">
        <f t="shared" si="14"/>
        <v>0</v>
      </c>
      <c r="AU159" s="19">
        <f t="shared" si="14"/>
        <v>0</v>
      </c>
      <c r="AV159" s="19">
        <f t="shared" si="14"/>
        <v>0</v>
      </c>
      <c r="AW159" s="19">
        <f t="shared" si="14"/>
        <v>0</v>
      </c>
      <c r="AX159" s="19">
        <f t="shared" si="14"/>
        <v>0</v>
      </c>
      <c r="AY159" s="19">
        <f t="shared" si="14"/>
        <v>0</v>
      </c>
      <c r="AZ159" s="19">
        <f t="shared" si="14"/>
        <v>0</v>
      </c>
      <c r="BA159" s="19">
        <f t="shared" si="14"/>
        <v>0</v>
      </c>
      <c r="BB159" s="19">
        <f t="shared" si="14"/>
        <v>0</v>
      </c>
      <c r="BC159" s="19">
        <f t="shared" si="14"/>
        <v>0</v>
      </c>
      <c r="BD159" s="19">
        <f>SUM(BD5:BD132)-BD133</f>
        <v>0</v>
      </c>
      <c r="BE159" s="19">
        <f t="shared" si="14"/>
        <v>0</v>
      </c>
      <c r="BF159" s="19">
        <f t="shared" si="14"/>
        <v>0</v>
      </c>
      <c r="BG159" s="19">
        <f t="shared" ref="BG159:BR159" si="15">SUM(BG5:BG132)-BG133</f>
        <v>0</v>
      </c>
      <c r="BH159" s="19">
        <f t="shared" si="15"/>
        <v>0</v>
      </c>
      <c r="BI159" s="19">
        <f t="shared" si="15"/>
        <v>0</v>
      </c>
      <c r="BJ159" s="19">
        <f t="shared" si="15"/>
        <v>0</v>
      </c>
      <c r="BK159" s="19">
        <f t="shared" si="15"/>
        <v>0</v>
      </c>
      <c r="BL159" s="19">
        <f t="shared" si="15"/>
        <v>0</v>
      </c>
      <c r="BM159" s="19">
        <f t="shared" si="15"/>
        <v>0</v>
      </c>
      <c r="BN159" s="19">
        <f t="shared" si="15"/>
        <v>0</v>
      </c>
      <c r="BO159" s="19">
        <f t="shared" si="15"/>
        <v>0</v>
      </c>
      <c r="BP159" s="19">
        <f t="shared" si="15"/>
        <v>0</v>
      </c>
      <c r="BQ159" s="19">
        <f t="shared" si="15"/>
        <v>0</v>
      </c>
      <c r="BR159" s="19">
        <f t="shared" si="15"/>
        <v>0</v>
      </c>
      <c r="BS159" s="19">
        <f t="shared" si="14"/>
        <v>0</v>
      </c>
      <c r="BT159" s="19">
        <f t="shared" si="14"/>
        <v>0</v>
      </c>
      <c r="BU159" s="19">
        <f t="shared" si="14"/>
        <v>0</v>
      </c>
      <c r="BV159" s="19">
        <f t="shared" si="14"/>
        <v>0</v>
      </c>
      <c r="BW159" s="19">
        <f t="shared" si="14"/>
        <v>0</v>
      </c>
      <c r="BX159" s="19">
        <f t="shared" si="14"/>
        <v>0</v>
      </c>
      <c r="BY159" s="19">
        <f t="shared" si="14"/>
        <v>0</v>
      </c>
      <c r="BZ159" s="19">
        <f t="shared" si="14"/>
        <v>0</v>
      </c>
      <c r="CA159" s="19">
        <f t="shared" si="14"/>
        <v>0</v>
      </c>
      <c r="CB159" s="19">
        <f t="shared" si="14"/>
        <v>0</v>
      </c>
      <c r="CC159" s="19"/>
      <c r="CD159" s="19">
        <f>SUM(CD5:CD132)-CD133</f>
        <v>0</v>
      </c>
      <c r="CE159" s="19">
        <f>SUM(CE5:CE132)-CE133</f>
        <v>0</v>
      </c>
      <c r="CF159" s="19">
        <f>SUM(CF5:CF132)-CF133</f>
        <v>0</v>
      </c>
    </row>
    <row r="160" spans="1:84" x14ac:dyDescent="0.25">
      <c r="D160" s="19">
        <f>SUM(D133:D141)-D142</f>
        <v>0</v>
      </c>
      <c r="E160" s="19">
        <f t="shared" ref="E160:CB160" si="16">SUM(E133:E141)-E142</f>
        <v>0</v>
      </c>
      <c r="F160" s="19">
        <f t="shared" si="16"/>
        <v>0</v>
      </c>
      <c r="G160" s="19">
        <f t="shared" si="16"/>
        <v>0</v>
      </c>
      <c r="H160" s="19">
        <f t="shared" si="16"/>
        <v>0</v>
      </c>
      <c r="I160" s="19">
        <f t="shared" si="16"/>
        <v>0</v>
      </c>
      <c r="J160" s="19">
        <f t="shared" si="16"/>
        <v>0</v>
      </c>
      <c r="K160" s="19">
        <f t="shared" si="16"/>
        <v>0</v>
      </c>
      <c r="L160" s="19">
        <f t="shared" si="16"/>
        <v>0</v>
      </c>
      <c r="M160" s="19">
        <f t="shared" si="16"/>
        <v>0</v>
      </c>
      <c r="N160" s="19">
        <f t="shared" si="16"/>
        <v>0</v>
      </c>
      <c r="O160" s="19">
        <f t="shared" si="16"/>
        <v>0</v>
      </c>
      <c r="P160" s="19">
        <f t="shared" si="16"/>
        <v>0</v>
      </c>
      <c r="Q160" s="19">
        <f t="shared" si="16"/>
        <v>0</v>
      </c>
      <c r="R160" s="19">
        <f t="shared" si="16"/>
        <v>0</v>
      </c>
      <c r="S160" s="19">
        <f t="shared" si="16"/>
        <v>0</v>
      </c>
      <c r="T160" s="19">
        <f t="shared" si="16"/>
        <v>0</v>
      </c>
      <c r="U160" s="19">
        <f t="shared" si="16"/>
        <v>0</v>
      </c>
      <c r="V160" s="19">
        <f t="shared" si="16"/>
        <v>0</v>
      </c>
      <c r="W160" s="19">
        <f t="shared" si="16"/>
        <v>0</v>
      </c>
      <c r="X160" s="19">
        <f t="shared" si="16"/>
        <v>0</v>
      </c>
      <c r="Y160" s="19">
        <f t="shared" si="16"/>
        <v>0</v>
      </c>
      <c r="Z160" s="19">
        <f t="shared" si="16"/>
        <v>0</v>
      </c>
      <c r="AA160" s="19">
        <f t="shared" si="16"/>
        <v>0</v>
      </c>
      <c r="AB160" s="19">
        <f t="shared" si="16"/>
        <v>0</v>
      </c>
      <c r="AC160" s="19">
        <f t="shared" si="16"/>
        <v>0</v>
      </c>
      <c r="AD160" s="19">
        <f t="shared" si="16"/>
        <v>0</v>
      </c>
      <c r="AE160" s="19">
        <f t="shared" si="16"/>
        <v>0</v>
      </c>
      <c r="AF160" s="19">
        <f t="shared" si="16"/>
        <v>0</v>
      </c>
      <c r="AG160" s="19">
        <f t="shared" si="16"/>
        <v>0</v>
      </c>
      <c r="AH160" s="19">
        <f t="shared" si="16"/>
        <v>0</v>
      </c>
      <c r="AI160" s="19">
        <f t="shared" si="16"/>
        <v>0</v>
      </c>
      <c r="AJ160" s="19">
        <f t="shared" si="16"/>
        <v>0</v>
      </c>
      <c r="AK160" s="19">
        <f t="shared" si="16"/>
        <v>0</v>
      </c>
      <c r="AL160" s="19">
        <f t="shared" si="16"/>
        <v>0</v>
      </c>
      <c r="AM160" s="19">
        <f t="shared" si="16"/>
        <v>0</v>
      </c>
      <c r="AN160" s="19">
        <f t="shared" si="16"/>
        <v>0</v>
      </c>
      <c r="AO160" s="19">
        <f t="shared" si="16"/>
        <v>0</v>
      </c>
      <c r="AP160" s="19">
        <f t="shared" si="16"/>
        <v>0</v>
      </c>
      <c r="AQ160" s="19">
        <f t="shared" si="16"/>
        <v>0</v>
      </c>
      <c r="AR160" s="19">
        <f t="shared" si="16"/>
        <v>0</v>
      </c>
      <c r="AS160" s="19">
        <f t="shared" si="16"/>
        <v>0</v>
      </c>
      <c r="AT160" s="19">
        <f t="shared" si="16"/>
        <v>0</v>
      </c>
      <c r="AU160" s="19">
        <f t="shared" si="16"/>
        <v>0</v>
      </c>
      <c r="AV160" s="19">
        <f t="shared" si="16"/>
        <v>0</v>
      </c>
      <c r="AW160" s="19">
        <f t="shared" si="16"/>
        <v>0</v>
      </c>
      <c r="AX160" s="19">
        <f t="shared" si="16"/>
        <v>0</v>
      </c>
      <c r="AY160" s="19">
        <f t="shared" si="16"/>
        <v>0</v>
      </c>
      <c r="AZ160" s="19">
        <f t="shared" si="16"/>
        <v>0</v>
      </c>
      <c r="BA160" s="19">
        <f t="shared" si="16"/>
        <v>0</v>
      </c>
      <c r="BB160" s="19">
        <f t="shared" si="16"/>
        <v>0</v>
      </c>
      <c r="BC160" s="19">
        <f t="shared" si="16"/>
        <v>0</v>
      </c>
      <c r="BD160" s="19">
        <f>SUM(BD133:BD141)-BD142</f>
        <v>0</v>
      </c>
      <c r="BE160" s="19">
        <f t="shared" si="16"/>
        <v>0</v>
      </c>
      <c r="BF160" s="19">
        <f t="shared" si="16"/>
        <v>0</v>
      </c>
      <c r="BG160" s="19">
        <f t="shared" ref="BG160:BR160" si="17">SUM(BG133:BG141)-BG142</f>
        <v>0</v>
      </c>
      <c r="BH160" s="19">
        <f t="shared" si="17"/>
        <v>0</v>
      </c>
      <c r="BI160" s="19">
        <f t="shared" si="17"/>
        <v>0</v>
      </c>
      <c r="BJ160" s="19">
        <f t="shared" si="17"/>
        <v>0</v>
      </c>
      <c r="BK160" s="19">
        <f t="shared" si="17"/>
        <v>0</v>
      </c>
      <c r="BL160" s="19">
        <f t="shared" si="17"/>
        <v>0</v>
      </c>
      <c r="BM160" s="19">
        <f t="shared" si="17"/>
        <v>0</v>
      </c>
      <c r="BN160" s="19">
        <f t="shared" si="17"/>
        <v>0</v>
      </c>
      <c r="BO160" s="19">
        <f t="shared" si="17"/>
        <v>0</v>
      </c>
      <c r="BP160" s="19">
        <f t="shared" si="17"/>
        <v>0</v>
      </c>
      <c r="BQ160" s="19">
        <f t="shared" si="17"/>
        <v>0</v>
      </c>
      <c r="BR160" s="19">
        <f t="shared" si="17"/>
        <v>0</v>
      </c>
      <c r="BS160" s="19">
        <f t="shared" si="16"/>
        <v>0</v>
      </c>
      <c r="BT160" s="19">
        <f t="shared" si="16"/>
        <v>0</v>
      </c>
      <c r="BU160" s="19">
        <f t="shared" si="16"/>
        <v>0</v>
      </c>
      <c r="BV160" s="19">
        <f t="shared" si="16"/>
        <v>0</v>
      </c>
      <c r="BW160" s="19">
        <f t="shared" si="16"/>
        <v>0</v>
      </c>
      <c r="BX160" s="19">
        <f t="shared" si="16"/>
        <v>0</v>
      </c>
      <c r="BY160" s="19">
        <f t="shared" si="16"/>
        <v>0</v>
      </c>
      <c r="BZ160" s="19">
        <f t="shared" si="16"/>
        <v>0</v>
      </c>
      <c r="CA160" s="19">
        <f t="shared" si="16"/>
        <v>0</v>
      </c>
      <c r="CB160" s="19">
        <f t="shared" si="16"/>
        <v>0</v>
      </c>
      <c r="CD160" s="19">
        <f t="shared" si="13"/>
        <v>0</v>
      </c>
      <c r="CE160" s="19">
        <f>SUM(CE133:CE141)-CE142</f>
        <v>0</v>
      </c>
      <c r="CF160" s="19">
        <f>SUM(CF133:CF141)-CF142</f>
        <v>0</v>
      </c>
    </row>
    <row r="161" spans="4:84" x14ac:dyDescent="0.25">
      <c r="D161" s="19">
        <f>D144+D145+D148-D143</f>
        <v>0</v>
      </c>
      <c r="E161" s="19">
        <f t="shared" ref="E161:CB161" si="18">E144+E145+E148-E143</f>
        <v>0</v>
      </c>
      <c r="F161" s="19">
        <f t="shared" si="18"/>
        <v>0</v>
      </c>
      <c r="G161" s="19">
        <f t="shared" si="18"/>
        <v>0</v>
      </c>
      <c r="H161" s="19">
        <f t="shared" si="18"/>
        <v>0</v>
      </c>
      <c r="I161" s="19">
        <f t="shared" si="18"/>
        <v>0</v>
      </c>
      <c r="J161" s="19">
        <f t="shared" si="18"/>
        <v>0</v>
      </c>
      <c r="K161" s="19">
        <f t="shared" si="18"/>
        <v>0</v>
      </c>
      <c r="L161" s="19">
        <f t="shared" si="18"/>
        <v>0</v>
      </c>
      <c r="M161" s="19">
        <f t="shared" si="18"/>
        <v>0</v>
      </c>
      <c r="N161" s="19">
        <f t="shared" si="18"/>
        <v>0</v>
      </c>
      <c r="O161" s="19">
        <f t="shared" si="18"/>
        <v>0</v>
      </c>
      <c r="P161" s="19">
        <f t="shared" si="18"/>
        <v>0</v>
      </c>
      <c r="Q161" s="19">
        <f t="shared" si="18"/>
        <v>0</v>
      </c>
      <c r="R161" s="19">
        <f t="shared" si="18"/>
        <v>0</v>
      </c>
      <c r="S161" s="19">
        <f t="shared" si="18"/>
        <v>0</v>
      </c>
      <c r="T161" s="19">
        <f t="shared" si="18"/>
        <v>0</v>
      </c>
      <c r="U161" s="19">
        <f t="shared" si="18"/>
        <v>0</v>
      </c>
      <c r="V161" s="19">
        <f t="shared" si="18"/>
        <v>0</v>
      </c>
      <c r="W161" s="19">
        <f t="shared" si="18"/>
        <v>0</v>
      </c>
      <c r="X161" s="19">
        <f t="shared" si="18"/>
        <v>0</v>
      </c>
      <c r="Y161" s="19">
        <f t="shared" si="18"/>
        <v>0</v>
      </c>
      <c r="Z161" s="19">
        <f t="shared" si="18"/>
        <v>0</v>
      </c>
      <c r="AA161" s="19">
        <f t="shared" si="18"/>
        <v>0</v>
      </c>
      <c r="AB161" s="19">
        <f t="shared" si="18"/>
        <v>0</v>
      </c>
      <c r="AC161" s="19">
        <f t="shared" si="18"/>
        <v>0</v>
      </c>
      <c r="AD161" s="19">
        <f t="shared" si="18"/>
        <v>0</v>
      </c>
      <c r="AE161" s="19">
        <f t="shared" si="18"/>
        <v>0</v>
      </c>
      <c r="AF161" s="19">
        <f t="shared" si="18"/>
        <v>0</v>
      </c>
      <c r="AG161" s="19">
        <f t="shared" si="18"/>
        <v>0</v>
      </c>
      <c r="AH161" s="19">
        <f t="shared" si="18"/>
        <v>0</v>
      </c>
      <c r="AI161" s="19">
        <f t="shared" si="18"/>
        <v>0</v>
      </c>
      <c r="AJ161" s="19">
        <f t="shared" si="18"/>
        <v>0</v>
      </c>
      <c r="AK161" s="19">
        <f t="shared" si="18"/>
        <v>0</v>
      </c>
      <c r="AL161" s="19">
        <f t="shared" si="18"/>
        <v>0</v>
      </c>
      <c r="AM161" s="19">
        <f t="shared" si="18"/>
        <v>0</v>
      </c>
      <c r="AN161" s="19">
        <f t="shared" si="18"/>
        <v>0</v>
      </c>
      <c r="AO161" s="19">
        <f t="shared" si="18"/>
        <v>0</v>
      </c>
      <c r="AP161" s="19">
        <f t="shared" si="18"/>
        <v>0</v>
      </c>
      <c r="AQ161" s="19">
        <f t="shared" si="18"/>
        <v>0</v>
      </c>
      <c r="AR161" s="19">
        <f t="shared" si="18"/>
        <v>0</v>
      </c>
      <c r="AS161" s="19">
        <f t="shared" si="18"/>
        <v>0</v>
      </c>
      <c r="AT161" s="19">
        <f t="shared" si="18"/>
        <v>0</v>
      </c>
      <c r="AU161" s="19">
        <f t="shared" si="18"/>
        <v>0</v>
      </c>
      <c r="AV161" s="19">
        <f t="shared" si="18"/>
        <v>0</v>
      </c>
      <c r="AW161" s="19">
        <f t="shared" si="18"/>
        <v>0</v>
      </c>
      <c r="AX161" s="19">
        <f t="shared" si="18"/>
        <v>0</v>
      </c>
      <c r="AY161" s="19">
        <f t="shared" si="18"/>
        <v>0</v>
      </c>
      <c r="AZ161" s="19">
        <f t="shared" si="18"/>
        <v>0</v>
      </c>
      <c r="BA161" s="19">
        <f t="shared" si="18"/>
        <v>0</v>
      </c>
      <c r="BB161" s="19">
        <f t="shared" si="18"/>
        <v>0</v>
      </c>
      <c r="BC161" s="19">
        <f t="shared" si="18"/>
        <v>0</v>
      </c>
      <c r="BD161" s="19">
        <f>BD144+BD145+BD148-BD143</f>
        <v>0</v>
      </c>
      <c r="BE161" s="19">
        <f t="shared" si="18"/>
        <v>0</v>
      </c>
      <c r="BF161" s="19">
        <f t="shared" si="18"/>
        <v>0</v>
      </c>
      <c r="BG161" s="19">
        <f t="shared" si="18"/>
        <v>0</v>
      </c>
      <c r="BH161" s="19">
        <f t="shared" si="18"/>
        <v>0</v>
      </c>
      <c r="BI161" s="19">
        <f t="shared" si="18"/>
        <v>0</v>
      </c>
      <c r="BJ161" s="19">
        <f t="shared" si="18"/>
        <v>0</v>
      </c>
      <c r="BK161" s="19">
        <f t="shared" si="18"/>
        <v>0</v>
      </c>
      <c r="BL161" s="19">
        <f t="shared" si="18"/>
        <v>0</v>
      </c>
      <c r="BM161" s="19">
        <f t="shared" si="18"/>
        <v>0</v>
      </c>
      <c r="BN161" s="19">
        <f t="shared" si="18"/>
        <v>0</v>
      </c>
      <c r="BO161" s="19">
        <f t="shared" si="18"/>
        <v>0</v>
      </c>
      <c r="BP161" s="19">
        <f t="shared" si="18"/>
        <v>0</v>
      </c>
      <c r="BQ161" s="19">
        <f t="shared" si="18"/>
        <v>0</v>
      </c>
      <c r="BR161" s="19">
        <f t="shared" si="18"/>
        <v>0</v>
      </c>
      <c r="BS161" s="19">
        <f t="shared" si="18"/>
        <v>0</v>
      </c>
      <c r="BT161" s="19">
        <f t="shared" si="18"/>
        <v>0</v>
      </c>
      <c r="BU161" s="19">
        <f t="shared" si="18"/>
        <v>0</v>
      </c>
      <c r="BV161" s="19">
        <f t="shared" si="18"/>
        <v>0</v>
      </c>
      <c r="BW161" s="19">
        <f t="shared" si="18"/>
        <v>0</v>
      </c>
      <c r="BX161" s="19">
        <f t="shared" si="18"/>
        <v>0</v>
      </c>
      <c r="BY161" s="19">
        <f t="shared" si="18"/>
        <v>0</v>
      </c>
      <c r="BZ161" s="19">
        <f t="shared" si="18"/>
        <v>0</v>
      </c>
      <c r="CA161" s="19">
        <f t="shared" si="18"/>
        <v>0</v>
      </c>
      <c r="CB161" s="19">
        <f t="shared" si="18"/>
        <v>0</v>
      </c>
      <c r="CD161" s="19">
        <f t="shared" si="13"/>
        <v>0</v>
      </c>
      <c r="CE161" s="19">
        <f>CE144+CE145+CE148-CE143</f>
        <v>0</v>
      </c>
      <c r="CF161" s="19">
        <f>CF144+CF145+CF148-CF143</f>
        <v>0</v>
      </c>
    </row>
    <row r="162" spans="4:84" x14ac:dyDescent="0.25">
      <c r="D162" s="19">
        <f>D146+D147-D145</f>
        <v>0</v>
      </c>
      <c r="E162" s="19">
        <f t="shared" ref="E162:CB162" si="19">E146+E147-E145</f>
        <v>0</v>
      </c>
      <c r="F162" s="19">
        <f t="shared" si="19"/>
        <v>0</v>
      </c>
      <c r="G162" s="19">
        <f t="shared" si="19"/>
        <v>0</v>
      </c>
      <c r="H162" s="19">
        <f t="shared" si="19"/>
        <v>0</v>
      </c>
      <c r="I162" s="19">
        <f t="shared" si="19"/>
        <v>0</v>
      </c>
      <c r="J162" s="19">
        <f t="shared" si="19"/>
        <v>0</v>
      </c>
      <c r="K162" s="19">
        <f t="shared" si="19"/>
        <v>0</v>
      </c>
      <c r="L162" s="19">
        <f t="shared" si="19"/>
        <v>0</v>
      </c>
      <c r="M162" s="19">
        <f t="shared" si="19"/>
        <v>0</v>
      </c>
      <c r="N162" s="19">
        <f t="shared" si="19"/>
        <v>0</v>
      </c>
      <c r="O162" s="19">
        <f t="shared" si="19"/>
        <v>0</v>
      </c>
      <c r="P162" s="19">
        <f t="shared" si="19"/>
        <v>0</v>
      </c>
      <c r="Q162" s="19">
        <f t="shared" si="19"/>
        <v>0</v>
      </c>
      <c r="R162" s="19">
        <f t="shared" si="19"/>
        <v>0</v>
      </c>
      <c r="S162" s="19">
        <f t="shared" si="19"/>
        <v>0</v>
      </c>
      <c r="T162" s="19">
        <f t="shared" si="19"/>
        <v>0</v>
      </c>
      <c r="U162" s="19">
        <f t="shared" si="19"/>
        <v>0</v>
      </c>
      <c r="V162" s="19">
        <f t="shared" si="19"/>
        <v>0</v>
      </c>
      <c r="W162" s="19">
        <f t="shared" si="19"/>
        <v>0</v>
      </c>
      <c r="X162" s="19">
        <f t="shared" si="19"/>
        <v>0</v>
      </c>
      <c r="Y162" s="19">
        <f t="shared" si="19"/>
        <v>0</v>
      </c>
      <c r="Z162" s="19">
        <f t="shared" si="19"/>
        <v>0</v>
      </c>
      <c r="AA162" s="19">
        <f t="shared" si="19"/>
        <v>0</v>
      </c>
      <c r="AB162" s="19">
        <f t="shared" si="19"/>
        <v>0</v>
      </c>
      <c r="AC162" s="19">
        <f t="shared" si="19"/>
        <v>0</v>
      </c>
      <c r="AD162" s="19">
        <f t="shared" si="19"/>
        <v>0</v>
      </c>
      <c r="AE162" s="19">
        <f t="shared" si="19"/>
        <v>0</v>
      </c>
      <c r="AF162" s="19">
        <f t="shared" si="19"/>
        <v>0</v>
      </c>
      <c r="AG162" s="19">
        <f t="shared" si="19"/>
        <v>0</v>
      </c>
      <c r="AH162" s="19">
        <f t="shared" si="19"/>
        <v>0</v>
      </c>
      <c r="AI162" s="19">
        <f t="shared" si="19"/>
        <v>0</v>
      </c>
      <c r="AJ162" s="19">
        <f t="shared" si="19"/>
        <v>0</v>
      </c>
      <c r="AK162" s="19">
        <f t="shared" si="19"/>
        <v>0</v>
      </c>
      <c r="AL162" s="19">
        <f t="shared" si="19"/>
        <v>0</v>
      </c>
      <c r="AM162" s="19">
        <f t="shared" si="19"/>
        <v>0</v>
      </c>
      <c r="AN162" s="19">
        <f t="shared" si="19"/>
        <v>0</v>
      </c>
      <c r="AO162" s="19">
        <f t="shared" si="19"/>
        <v>0</v>
      </c>
      <c r="AP162" s="19">
        <f t="shared" si="19"/>
        <v>0</v>
      </c>
      <c r="AQ162" s="19">
        <f t="shared" si="19"/>
        <v>0</v>
      </c>
      <c r="AR162" s="19">
        <f t="shared" si="19"/>
        <v>0</v>
      </c>
      <c r="AS162" s="19">
        <f t="shared" si="19"/>
        <v>0</v>
      </c>
      <c r="AT162" s="19">
        <f t="shared" si="19"/>
        <v>0</v>
      </c>
      <c r="AU162" s="19">
        <f t="shared" si="19"/>
        <v>0</v>
      </c>
      <c r="AV162" s="19">
        <f t="shared" si="19"/>
        <v>0</v>
      </c>
      <c r="AW162" s="19">
        <f t="shared" si="19"/>
        <v>0</v>
      </c>
      <c r="AX162" s="19">
        <f t="shared" si="19"/>
        <v>0</v>
      </c>
      <c r="AY162" s="19">
        <f t="shared" si="19"/>
        <v>0</v>
      </c>
      <c r="AZ162" s="19">
        <f t="shared" si="19"/>
        <v>0</v>
      </c>
      <c r="BA162" s="19">
        <f t="shared" si="19"/>
        <v>0</v>
      </c>
      <c r="BB162" s="19">
        <f t="shared" si="19"/>
        <v>0</v>
      </c>
      <c r="BC162" s="19">
        <f t="shared" si="19"/>
        <v>0</v>
      </c>
      <c r="BD162" s="19">
        <f>BD146+BD147-BD145</f>
        <v>0</v>
      </c>
      <c r="BE162" s="19">
        <f t="shared" si="19"/>
        <v>0</v>
      </c>
      <c r="BF162" s="19">
        <f t="shared" si="19"/>
        <v>0</v>
      </c>
      <c r="BG162" s="19">
        <f t="shared" si="19"/>
        <v>0</v>
      </c>
      <c r="BH162" s="19">
        <f t="shared" si="19"/>
        <v>0</v>
      </c>
      <c r="BI162" s="19">
        <f t="shared" si="19"/>
        <v>0</v>
      </c>
      <c r="BJ162" s="19">
        <f t="shared" si="19"/>
        <v>0</v>
      </c>
      <c r="BK162" s="19">
        <f t="shared" si="19"/>
        <v>0</v>
      </c>
      <c r="BL162" s="19">
        <f>BL146+BL147-BL145</f>
        <v>0</v>
      </c>
      <c r="BM162" s="19">
        <f t="shared" si="19"/>
        <v>0</v>
      </c>
      <c r="BN162" s="19">
        <f t="shared" si="19"/>
        <v>0</v>
      </c>
      <c r="BO162" s="19">
        <f t="shared" si="19"/>
        <v>0</v>
      </c>
      <c r="BP162" s="19">
        <f t="shared" si="19"/>
        <v>0</v>
      </c>
      <c r="BQ162" s="19">
        <f t="shared" si="19"/>
        <v>0</v>
      </c>
      <c r="BR162" s="19">
        <f t="shared" si="19"/>
        <v>0</v>
      </c>
      <c r="BS162" s="19">
        <f t="shared" si="19"/>
        <v>0</v>
      </c>
      <c r="BT162" s="19">
        <f t="shared" si="19"/>
        <v>0</v>
      </c>
      <c r="BU162" s="19">
        <f t="shared" si="19"/>
        <v>0</v>
      </c>
      <c r="BV162" s="19">
        <f t="shared" si="19"/>
        <v>0</v>
      </c>
      <c r="BW162" s="19">
        <f t="shared" si="19"/>
        <v>0</v>
      </c>
      <c r="BX162" s="19">
        <f t="shared" si="19"/>
        <v>0</v>
      </c>
      <c r="BY162" s="19">
        <f t="shared" si="19"/>
        <v>0</v>
      </c>
      <c r="BZ162" s="19">
        <f t="shared" si="19"/>
        <v>0</v>
      </c>
      <c r="CA162" s="19">
        <f t="shared" si="19"/>
        <v>0</v>
      </c>
      <c r="CB162" s="19">
        <f t="shared" si="19"/>
        <v>0</v>
      </c>
      <c r="CD162" s="19">
        <f t="shared" si="13"/>
        <v>0</v>
      </c>
      <c r="CE162" s="19">
        <f>CE146+CE147-CE145</f>
        <v>0</v>
      </c>
      <c r="CF162" s="19">
        <f>CF146+CF147-CF145</f>
        <v>0</v>
      </c>
    </row>
    <row r="163" spans="4:84" x14ac:dyDescent="0.25">
      <c r="D163" s="19">
        <f>D150+D151-D149</f>
        <v>0</v>
      </c>
      <c r="E163" s="19">
        <f t="shared" ref="E163:CB163" si="20">E150+E151-E149</f>
        <v>0</v>
      </c>
      <c r="F163" s="19">
        <f t="shared" si="20"/>
        <v>0</v>
      </c>
      <c r="G163" s="19">
        <f t="shared" si="20"/>
        <v>0</v>
      </c>
      <c r="H163" s="19">
        <f t="shared" si="20"/>
        <v>0</v>
      </c>
      <c r="I163" s="19">
        <f t="shared" si="20"/>
        <v>0</v>
      </c>
      <c r="J163" s="19">
        <f t="shared" si="20"/>
        <v>0</v>
      </c>
      <c r="K163" s="19">
        <f t="shared" si="20"/>
        <v>0</v>
      </c>
      <c r="L163" s="19">
        <f t="shared" si="20"/>
        <v>0</v>
      </c>
      <c r="M163" s="19">
        <f t="shared" si="20"/>
        <v>0</v>
      </c>
      <c r="N163" s="19">
        <f t="shared" si="20"/>
        <v>0</v>
      </c>
      <c r="O163" s="19">
        <f t="shared" si="20"/>
        <v>0</v>
      </c>
      <c r="P163" s="19">
        <f t="shared" si="20"/>
        <v>0</v>
      </c>
      <c r="Q163" s="19">
        <f t="shared" si="20"/>
        <v>0</v>
      </c>
      <c r="R163" s="19">
        <f t="shared" si="20"/>
        <v>0</v>
      </c>
      <c r="S163" s="19">
        <f t="shared" si="20"/>
        <v>0</v>
      </c>
      <c r="T163" s="19">
        <f t="shared" si="20"/>
        <v>0</v>
      </c>
      <c r="U163" s="19">
        <f t="shared" si="20"/>
        <v>0</v>
      </c>
      <c r="V163" s="19">
        <f t="shared" si="20"/>
        <v>0</v>
      </c>
      <c r="W163" s="19">
        <f t="shared" si="20"/>
        <v>0</v>
      </c>
      <c r="X163" s="19">
        <f t="shared" si="20"/>
        <v>0</v>
      </c>
      <c r="Y163" s="19">
        <f t="shared" si="20"/>
        <v>0</v>
      </c>
      <c r="Z163" s="19">
        <f t="shared" si="20"/>
        <v>0</v>
      </c>
      <c r="AA163" s="19">
        <f t="shared" si="20"/>
        <v>0</v>
      </c>
      <c r="AB163" s="19">
        <f t="shared" si="20"/>
        <v>0</v>
      </c>
      <c r="AC163" s="19">
        <f t="shared" si="20"/>
        <v>0</v>
      </c>
      <c r="AD163" s="19">
        <f t="shared" si="20"/>
        <v>0</v>
      </c>
      <c r="AE163" s="19">
        <f t="shared" si="20"/>
        <v>0</v>
      </c>
      <c r="AF163" s="19">
        <f t="shared" si="20"/>
        <v>0</v>
      </c>
      <c r="AG163" s="19">
        <f t="shared" si="20"/>
        <v>0</v>
      </c>
      <c r="AH163" s="19">
        <f t="shared" si="20"/>
        <v>0</v>
      </c>
      <c r="AI163" s="19">
        <f t="shared" si="20"/>
        <v>0</v>
      </c>
      <c r="AJ163" s="19">
        <f t="shared" si="20"/>
        <v>0</v>
      </c>
      <c r="AK163" s="19">
        <f t="shared" si="20"/>
        <v>0</v>
      </c>
      <c r="AL163" s="19">
        <f t="shared" si="20"/>
        <v>0</v>
      </c>
      <c r="AM163" s="19">
        <f t="shared" si="20"/>
        <v>0</v>
      </c>
      <c r="AN163" s="19">
        <f t="shared" si="20"/>
        <v>0</v>
      </c>
      <c r="AO163" s="19">
        <f t="shared" si="20"/>
        <v>0</v>
      </c>
      <c r="AP163" s="19">
        <f t="shared" si="20"/>
        <v>0</v>
      </c>
      <c r="AQ163" s="19">
        <f t="shared" si="20"/>
        <v>0</v>
      </c>
      <c r="AR163" s="19">
        <f t="shared" si="20"/>
        <v>0</v>
      </c>
      <c r="AS163" s="19">
        <f t="shared" si="20"/>
        <v>0</v>
      </c>
      <c r="AT163" s="19">
        <f t="shared" si="20"/>
        <v>0</v>
      </c>
      <c r="AU163" s="19">
        <f t="shared" si="20"/>
        <v>0</v>
      </c>
      <c r="AV163" s="19">
        <f t="shared" si="20"/>
        <v>0</v>
      </c>
      <c r="AW163" s="19">
        <f t="shared" si="20"/>
        <v>0</v>
      </c>
      <c r="AX163" s="19">
        <f t="shared" si="20"/>
        <v>0</v>
      </c>
      <c r="AY163" s="19">
        <f t="shared" si="20"/>
        <v>0</v>
      </c>
      <c r="AZ163" s="19">
        <f t="shared" si="20"/>
        <v>0</v>
      </c>
      <c r="BA163" s="19">
        <f t="shared" si="20"/>
        <v>0</v>
      </c>
      <c r="BB163" s="19">
        <f t="shared" si="20"/>
        <v>0</v>
      </c>
      <c r="BC163" s="19">
        <f t="shared" si="20"/>
        <v>0</v>
      </c>
      <c r="BD163" s="19">
        <f>BD150+BD151-BD149</f>
        <v>0</v>
      </c>
      <c r="BE163" s="19">
        <f t="shared" si="20"/>
        <v>0</v>
      </c>
      <c r="BF163" s="19">
        <f t="shared" si="20"/>
        <v>0</v>
      </c>
      <c r="BG163" s="19">
        <f t="shared" si="20"/>
        <v>0</v>
      </c>
      <c r="BH163" s="19">
        <f t="shared" si="20"/>
        <v>0</v>
      </c>
      <c r="BI163" s="19">
        <f t="shared" si="20"/>
        <v>0</v>
      </c>
      <c r="BJ163" s="19">
        <f t="shared" si="20"/>
        <v>0</v>
      </c>
      <c r="BK163" s="19">
        <f t="shared" si="20"/>
        <v>0</v>
      </c>
      <c r="BL163" s="19">
        <f t="shared" si="20"/>
        <v>0</v>
      </c>
      <c r="BM163" s="19">
        <f t="shared" si="20"/>
        <v>0</v>
      </c>
      <c r="BN163" s="19">
        <f t="shared" si="20"/>
        <v>0</v>
      </c>
      <c r="BO163" s="19">
        <f t="shared" si="20"/>
        <v>0</v>
      </c>
      <c r="BP163" s="19">
        <f t="shared" si="20"/>
        <v>0</v>
      </c>
      <c r="BQ163" s="19">
        <f t="shared" si="20"/>
        <v>0</v>
      </c>
      <c r="BR163" s="19">
        <f t="shared" si="20"/>
        <v>0</v>
      </c>
      <c r="BS163" s="19">
        <f t="shared" si="20"/>
        <v>0</v>
      </c>
      <c r="BT163" s="19">
        <f t="shared" si="20"/>
        <v>0</v>
      </c>
      <c r="BU163" s="19">
        <f t="shared" si="20"/>
        <v>0</v>
      </c>
      <c r="BV163" s="19">
        <f t="shared" si="20"/>
        <v>0</v>
      </c>
      <c r="BW163" s="19">
        <f t="shared" si="20"/>
        <v>0</v>
      </c>
      <c r="BX163" s="19">
        <f t="shared" si="20"/>
        <v>0</v>
      </c>
      <c r="BY163" s="19">
        <f t="shared" si="20"/>
        <v>0</v>
      </c>
      <c r="BZ163" s="19">
        <f t="shared" si="20"/>
        <v>0</v>
      </c>
      <c r="CA163" s="19">
        <f t="shared" si="20"/>
        <v>0</v>
      </c>
      <c r="CB163" s="19">
        <f t="shared" si="20"/>
        <v>0</v>
      </c>
      <c r="CD163" s="19">
        <f t="shared" si="13"/>
        <v>0</v>
      </c>
      <c r="CE163" s="19">
        <f>CE150+CE151-CE149</f>
        <v>0</v>
      </c>
      <c r="CF163" s="19">
        <f>CF150+CF151-CF149</f>
        <v>0</v>
      </c>
    </row>
    <row r="164" spans="4:84" x14ac:dyDescent="0.25">
      <c r="D164" s="19">
        <f>D143+D149-D152</f>
        <v>0</v>
      </c>
      <c r="E164" s="19">
        <f t="shared" ref="E164:CB164" si="21">E143+E149-E152</f>
        <v>0</v>
      </c>
      <c r="F164" s="19">
        <f t="shared" si="21"/>
        <v>0</v>
      </c>
      <c r="G164" s="19">
        <f t="shared" si="21"/>
        <v>0</v>
      </c>
      <c r="H164" s="19">
        <f t="shared" si="21"/>
        <v>0</v>
      </c>
      <c r="I164" s="19">
        <f t="shared" si="21"/>
        <v>0</v>
      </c>
      <c r="J164" s="19">
        <f t="shared" si="21"/>
        <v>0</v>
      </c>
      <c r="K164" s="19">
        <f t="shared" si="21"/>
        <v>0</v>
      </c>
      <c r="L164" s="19">
        <f t="shared" si="21"/>
        <v>0</v>
      </c>
      <c r="M164" s="19">
        <f t="shared" si="21"/>
        <v>0</v>
      </c>
      <c r="N164" s="19">
        <f t="shared" si="21"/>
        <v>0</v>
      </c>
      <c r="O164" s="19">
        <f t="shared" si="21"/>
        <v>0</v>
      </c>
      <c r="P164" s="19">
        <f t="shared" si="21"/>
        <v>0</v>
      </c>
      <c r="Q164" s="19">
        <f t="shared" si="21"/>
        <v>0</v>
      </c>
      <c r="R164" s="19">
        <f t="shared" si="21"/>
        <v>0</v>
      </c>
      <c r="S164" s="19">
        <f t="shared" si="21"/>
        <v>0</v>
      </c>
      <c r="T164" s="19">
        <f t="shared" si="21"/>
        <v>0</v>
      </c>
      <c r="U164" s="19">
        <f t="shared" si="21"/>
        <v>0</v>
      </c>
      <c r="V164" s="19">
        <f t="shared" si="21"/>
        <v>0</v>
      </c>
      <c r="W164" s="19">
        <f t="shared" si="21"/>
        <v>0</v>
      </c>
      <c r="X164" s="19">
        <f t="shared" si="21"/>
        <v>0</v>
      </c>
      <c r="Y164" s="19">
        <f t="shared" si="21"/>
        <v>0</v>
      </c>
      <c r="Z164" s="19">
        <f t="shared" si="21"/>
        <v>0</v>
      </c>
      <c r="AA164" s="19">
        <f t="shared" si="21"/>
        <v>0</v>
      </c>
      <c r="AB164" s="19">
        <f t="shared" si="21"/>
        <v>0</v>
      </c>
      <c r="AC164" s="19">
        <f t="shared" si="21"/>
        <v>0</v>
      </c>
      <c r="AD164" s="19">
        <f t="shared" si="21"/>
        <v>0</v>
      </c>
      <c r="AE164" s="19">
        <f t="shared" si="21"/>
        <v>0</v>
      </c>
      <c r="AF164" s="19">
        <f t="shared" si="21"/>
        <v>0</v>
      </c>
      <c r="AG164" s="19">
        <f t="shared" si="21"/>
        <v>0</v>
      </c>
      <c r="AH164" s="19">
        <f t="shared" si="21"/>
        <v>0</v>
      </c>
      <c r="AI164" s="19">
        <f t="shared" si="21"/>
        <v>0</v>
      </c>
      <c r="AJ164" s="19">
        <f t="shared" si="21"/>
        <v>0</v>
      </c>
      <c r="AK164" s="19">
        <f t="shared" si="21"/>
        <v>0</v>
      </c>
      <c r="AL164" s="19">
        <f t="shared" si="21"/>
        <v>0</v>
      </c>
      <c r="AM164" s="19">
        <f t="shared" si="21"/>
        <v>0</v>
      </c>
      <c r="AN164" s="19">
        <f t="shared" si="21"/>
        <v>0</v>
      </c>
      <c r="AO164" s="19">
        <f t="shared" si="21"/>
        <v>0</v>
      </c>
      <c r="AP164" s="19">
        <f t="shared" si="21"/>
        <v>0</v>
      </c>
      <c r="AQ164" s="19">
        <f t="shared" si="21"/>
        <v>0</v>
      </c>
      <c r="AR164" s="19">
        <f t="shared" si="21"/>
        <v>0</v>
      </c>
      <c r="AS164" s="19">
        <f t="shared" si="21"/>
        <v>0</v>
      </c>
      <c r="AT164" s="19">
        <f t="shared" si="21"/>
        <v>0</v>
      </c>
      <c r="AU164" s="19">
        <f t="shared" si="21"/>
        <v>0</v>
      </c>
      <c r="AV164" s="19">
        <f t="shared" si="21"/>
        <v>0</v>
      </c>
      <c r="AW164" s="19">
        <f t="shared" si="21"/>
        <v>0</v>
      </c>
      <c r="AX164" s="19">
        <f t="shared" si="21"/>
        <v>0</v>
      </c>
      <c r="AY164" s="19">
        <f t="shared" si="21"/>
        <v>0</v>
      </c>
      <c r="AZ164" s="19">
        <f t="shared" si="21"/>
        <v>0</v>
      </c>
      <c r="BA164" s="19">
        <f t="shared" si="21"/>
        <v>0</v>
      </c>
      <c r="BB164" s="19">
        <f t="shared" si="21"/>
        <v>0</v>
      </c>
      <c r="BC164" s="19">
        <f t="shared" si="21"/>
        <v>0</v>
      </c>
      <c r="BD164" s="19">
        <f>BD143+BD149-BD152</f>
        <v>0</v>
      </c>
      <c r="BE164" s="19">
        <f t="shared" si="21"/>
        <v>0</v>
      </c>
      <c r="BF164" s="19">
        <f t="shared" si="21"/>
        <v>0</v>
      </c>
      <c r="BG164" s="19">
        <f t="shared" si="21"/>
        <v>0</v>
      </c>
      <c r="BH164" s="19">
        <f t="shared" si="21"/>
        <v>0</v>
      </c>
      <c r="BI164" s="19">
        <f t="shared" si="21"/>
        <v>0</v>
      </c>
      <c r="BJ164" s="19">
        <f t="shared" si="21"/>
        <v>0</v>
      </c>
      <c r="BK164" s="19">
        <f t="shared" si="21"/>
        <v>0</v>
      </c>
      <c r="BL164" s="19">
        <f t="shared" si="21"/>
        <v>0</v>
      </c>
      <c r="BM164" s="19">
        <f t="shared" si="21"/>
        <v>0</v>
      </c>
      <c r="BN164" s="19">
        <f t="shared" si="21"/>
        <v>0</v>
      </c>
      <c r="BO164" s="19">
        <f t="shared" si="21"/>
        <v>0</v>
      </c>
      <c r="BP164" s="19">
        <f t="shared" si="21"/>
        <v>0</v>
      </c>
      <c r="BQ164" s="19">
        <f t="shared" si="21"/>
        <v>0</v>
      </c>
      <c r="BR164" s="19">
        <f t="shared" si="21"/>
        <v>0</v>
      </c>
      <c r="BS164" s="19">
        <f t="shared" si="21"/>
        <v>0</v>
      </c>
      <c r="BT164" s="19">
        <f t="shared" si="21"/>
        <v>0</v>
      </c>
      <c r="BU164" s="19">
        <f t="shared" si="21"/>
        <v>0</v>
      </c>
      <c r="BV164" s="19">
        <f t="shared" si="21"/>
        <v>0</v>
      </c>
      <c r="BW164" s="19">
        <f t="shared" si="21"/>
        <v>0</v>
      </c>
      <c r="BX164" s="19">
        <f t="shared" si="21"/>
        <v>0</v>
      </c>
      <c r="BY164" s="19">
        <f t="shared" si="21"/>
        <v>0</v>
      </c>
      <c r="BZ164" s="19">
        <f t="shared" si="21"/>
        <v>0</v>
      </c>
      <c r="CA164" s="19">
        <f t="shared" si="21"/>
        <v>0</v>
      </c>
      <c r="CB164" s="19">
        <f t="shared" si="21"/>
        <v>0</v>
      </c>
      <c r="CD164" s="19">
        <f t="shared" si="13"/>
        <v>0</v>
      </c>
      <c r="CE164" s="19">
        <f>CE143+CE149-CE152</f>
        <v>0</v>
      </c>
      <c r="CF164" s="19">
        <f>CF143+CF149-CF152</f>
        <v>0</v>
      </c>
    </row>
    <row r="165" spans="4:84" x14ac:dyDescent="0.25">
      <c r="D165" s="19">
        <f>SUM(D152:D154)-D155</f>
        <v>0</v>
      </c>
      <c r="E165" s="19">
        <f t="shared" ref="E165:CB165" si="22">SUM(E152:E154)-E155</f>
        <v>0</v>
      </c>
      <c r="F165" s="19">
        <f t="shared" si="22"/>
        <v>0</v>
      </c>
      <c r="G165" s="19">
        <f t="shared" si="22"/>
        <v>0</v>
      </c>
      <c r="H165" s="19">
        <f t="shared" si="22"/>
        <v>0</v>
      </c>
      <c r="I165" s="19">
        <f t="shared" si="22"/>
        <v>0</v>
      </c>
      <c r="J165" s="19">
        <f t="shared" si="22"/>
        <v>0</v>
      </c>
      <c r="K165" s="19">
        <f t="shared" si="22"/>
        <v>0</v>
      </c>
      <c r="L165" s="19">
        <f t="shared" si="22"/>
        <v>0</v>
      </c>
      <c r="M165" s="19">
        <f t="shared" si="22"/>
        <v>0</v>
      </c>
      <c r="N165" s="19">
        <f t="shared" si="22"/>
        <v>0</v>
      </c>
      <c r="O165" s="19">
        <f t="shared" si="22"/>
        <v>0</v>
      </c>
      <c r="P165" s="19">
        <f t="shared" si="22"/>
        <v>0</v>
      </c>
      <c r="Q165" s="19">
        <f t="shared" si="22"/>
        <v>0</v>
      </c>
      <c r="R165" s="19">
        <f t="shared" si="22"/>
        <v>0</v>
      </c>
      <c r="S165" s="19">
        <f t="shared" si="22"/>
        <v>0</v>
      </c>
      <c r="T165" s="19">
        <f t="shared" si="22"/>
        <v>0</v>
      </c>
      <c r="U165" s="19">
        <f t="shared" si="22"/>
        <v>0</v>
      </c>
      <c r="V165" s="19">
        <f t="shared" si="22"/>
        <v>0</v>
      </c>
      <c r="W165" s="19">
        <f t="shared" si="22"/>
        <v>0</v>
      </c>
      <c r="X165" s="19">
        <f t="shared" si="22"/>
        <v>0</v>
      </c>
      <c r="Y165" s="19">
        <f t="shared" si="22"/>
        <v>0</v>
      </c>
      <c r="Z165" s="19">
        <f t="shared" si="22"/>
        <v>0</v>
      </c>
      <c r="AA165" s="19">
        <f t="shared" si="22"/>
        <v>0</v>
      </c>
      <c r="AB165" s="19">
        <f t="shared" si="22"/>
        <v>0</v>
      </c>
      <c r="AC165" s="19">
        <f t="shared" si="22"/>
        <v>0</v>
      </c>
      <c r="AD165" s="19">
        <f t="shared" si="22"/>
        <v>0</v>
      </c>
      <c r="AE165" s="19">
        <f t="shared" si="22"/>
        <v>0</v>
      </c>
      <c r="AF165" s="19">
        <f t="shared" si="22"/>
        <v>0</v>
      </c>
      <c r="AG165" s="19">
        <f t="shared" si="22"/>
        <v>0</v>
      </c>
      <c r="AH165" s="19">
        <f t="shared" si="22"/>
        <v>0</v>
      </c>
      <c r="AI165" s="19">
        <f t="shared" si="22"/>
        <v>0</v>
      </c>
      <c r="AJ165" s="19">
        <f t="shared" si="22"/>
        <v>0</v>
      </c>
      <c r="AK165" s="19">
        <f t="shared" si="22"/>
        <v>0</v>
      </c>
      <c r="AL165" s="19">
        <f t="shared" si="22"/>
        <v>0</v>
      </c>
      <c r="AM165" s="19">
        <f t="shared" si="22"/>
        <v>0</v>
      </c>
      <c r="AN165" s="19">
        <f t="shared" si="22"/>
        <v>0</v>
      </c>
      <c r="AO165" s="19">
        <f t="shared" si="22"/>
        <v>0</v>
      </c>
      <c r="AP165" s="19">
        <f t="shared" si="22"/>
        <v>0</v>
      </c>
      <c r="AQ165" s="19">
        <f t="shared" si="22"/>
        <v>0</v>
      </c>
      <c r="AR165" s="19">
        <f t="shared" si="22"/>
        <v>0</v>
      </c>
      <c r="AS165" s="19">
        <f t="shared" si="22"/>
        <v>0</v>
      </c>
      <c r="AT165" s="19">
        <f t="shared" si="22"/>
        <v>0</v>
      </c>
      <c r="AU165" s="19">
        <f t="shared" si="22"/>
        <v>0</v>
      </c>
      <c r="AV165" s="19">
        <f t="shared" si="22"/>
        <v>0</v>
      </c>
      <c r="AW165" s="19">
        <f t="shared" si="22"/>
        <v>0</v>
      </c>
      <c r="AX165" s="19">
        <f t="shared" si="22"/>
        <v>0</v>
      </c>
      <c r="AY165" s="19">
        <f t="shared" si="22"/>
        <v>0</v>
      </c>
      <c r="AZ165" s="19">
        <f t="shared" si="22"/>
        <v>0</v>
      </c>
      <c r="BA165" s="19">
        <f t="shared" si="22"/>
        <v>0</v>
      </c>
      <c r="BB165" s="19">
        <f t="shared" si="22"/>
        <v>0</v>
      </c>
      <c r="BC165" s="19">
        <f t="shared" si="22"/>
        <v>0</v>
      </c>
      <c r="BD165" s="19">
        <f>SUM(BD152:BD154)-BD155</f>
        <v>0</v>
      </c>
      <c r="BE165" s="19">
        <f t="shared" si="22"/>
        <v>0</v>
      </c>
      <c r="BF165" s="19">
        <f t="shared" si="22"/>
        <v>0</v>
      </c>
      <c r="BG165" s="19">
        <f t="shared" ref="BG165:BR165" si="23">SUM(BG152:BG154)-BG155</f>
        <v>0</v>
      </c>
      <c r="BH165" s="19">
        <f t="shared" si="23"/>
        <v>0</v>
      </c>
      <c r="BI165" s="19">
        <f t="shared" si="23"/>
        <v>0</v>
      </c>
      <c r="BJ165" s="19">
        <f t="shared" si="23"/>
        <v>0</v>
      </c>
      <c r="BK165" s="19">
        <f t="shared" si="23"/>
        <v>0</v>
      </c>
      <c r="BL165" s="19">
        <f t="shared" si="23"/>
        <v>0</v>
      </c>
      <c r="BM165" s="19">
        <f t="shared" si="23"/>
        <v>0</v>
      </c>
      <c r="BN165" s="19">
        <f t="shared" si="23"/>
        <v>0</v>
      </c>
      <c r="BO165" s="19">
        <f t="shared" si="23"/>
        <v>0</v>
      </c>
      <c r="BP165" s="19">
        <f t="shared" si="23"/>
        <v>0</v>
      </c>
      <c r="BQ165" s="19">
        <f t="shared" si="23"/>
        <v>0</v>
      </c>
      <c r="BR165" s="19">
        <f t="shared" si="23"/>
        <v>0</v>
      </c>
      <c r="BS165" s="19">
        <f t="shared" si="22"/>
        <v>0</v>
      </c>
      <c r="BT165" s="19">
        <f t="shared" si="22"/>
        <v>0</v>
      </c>
      <c r="BU165" s="19">
        <f t="shared" si="22"/>
        <v>0</v>
      </c>
      <c r="BV165" s="19">
        <f t="shared" si="22"/>
        <v>0</v>
      </c>
      <c r="BW165" s="19">
        <f t="shared" si="22"/>
        <v>0</v>
      </c>
      <c r="BX165" s="19">
        <f t="shared" si="22"/>
        <v>0</v>
      </c>
      <c r="BY165" s="19">
        <f t="shared" si="22"/>
        <v>0</v>
      </c>
      <c r="BZ165" s="19">
        <f t="shared" si="22"/>
        <v>0</v>
      </c>
      <c r="CA165" s="19">
        <f t="shared" si="22"/>
        <v>0</v>
      </c>
      <c r="CB165" s="19">
        <f t="shared" si="22"/>
        <v>0</v>
      </c>
      <c r="CD165" s="19">
        <f t="shared" si="13"/>
        <v>0</v>
      </c>
      <c r="CE165" s="19">
        <f>SUM(CE152:CE154)-CE155</f>
        <v>0</v>
      </c>
      <c r="CF165" s="19">
        <f>SUM(CF152:CF154)-CF155</f>
        <v>0</v>
      </c>
    </row>
    <row r="166" spans="4:84" x14ac:dyDescent="0.25">
      <c r="D166" s="19">
        <f>D142+D155-D156</f>
        <v>0</v>
      </c>
      <c r="E166" s="19">
        <f t="shared" ref="E166:CA166" si="24">E142+E155-E156</f>
        <v>0</v>
      </c>
      <c r="F166" s="19">
        <f t="shared" si="24"/>
        <v>0</v>
      </c>
      <c r="G166" s="19">
        <f t="shared" si="24"/>
        <v>0</v>
      </c>
      <c r="H166" s="19">
        <f t="shared" si="24"/>
        <v>0</v>
      </c>
      <c r="I166" s="19">
        <f t="shared" si="24"/>
        <v>0</v>
      </c>
      <c r="J166" s="19">
        <f t="shared" si="24"/>
        <v>0</v>
      </c>
      <c r="K166" s="19">
        <f t="shared" si="24"/>
        <v>0</v>
      </c>
      <c r="L166" s="19">
        <f t="shared" si="24"/>
        <v>0</v>
      </c>
      <c r="M166" s="19">
        <f t="shared" si="24"/>
        <v>0</v>
      </c>
      <c r="N166" s="19">
        <f t="shared" si="24"/>
        <v>0</v>
      </c>
      <c r="O166" s="19">
        <f t="shared" si="24"/>
        <v>0</v>
      </c>
      <c r="P166" s="19">
        <f t="shared" si="24"/>
        <v>0</v>
      </c>
      <c r="Q166" s="19">
        <f t="shared" si="24"/>
        <v>0</v>
      </c>
      <c r="R166" s="19">
        <f t="shared" si="24"/>
        <v>0</v>
      </c>
      <c r="S166" s="19">
        <f t="shared" si="24"/>
        <v>0</v>
      </c>
      <c r="T166" s="19">
        <f t="shared" si="24"/>
        <v>0</v>
      </c>
      <c r="U166" s="19">
        <f t="shared" si="24"/>
        <v>0</v>
      </c>
      <c r="V166" s="19">
        <f t="shared" si="24"/>
        <v>0</v>
      </c>
      <c r="W166" s="19">
        <f t="shared" si="24"/>
        <v>0</v>
      </c>
      <c r="X166" s="19">
        <f t="shared" si="24"/>
        <v>0</v>
      </c>
      <c r="Y166" s="19">
        <f t="shared" si="24"/>
        <v>0</v>
      </c>
      <c r="Z166" s="19">
        <f t="shared" si="24"/>
        <v>0</v>
      </c>
      <c r="AA166" s="19">
        <f t="shared" si="24"/>
        <v>0</v>
      </c>
      <c r="AB166" s="19">
        <f t="shared" si="24"/>
        <v>0</v>
      </c>
      <c r="AC166" s="19">
        <f t="shared" si="24"/>
        <v>0</v>
      </c>
      <c r="AD166" s="19">
        <f t="shared" si="24"/>
        <v>0</v>
      </c>
      <c r="AE166" s="19">
        <f t="shared" si="24"/>
        <v>0</v>
      </c>
      <c r="AF166" s="19">
        <f t="shared" si="24"/>
        <v>0</v>
      </c>
      <c r="AG166" s="19">
        <f t="shared" si="24"/>
        <v>0</v>
      </c>
      <c r="AH166" s="19">
        <f t="shared" si="24"/>
        <v>0</v>
      </c>
      <c r="AI166" s="19">
        <f t="shared" si="24"/>
        <v>0</v>
      </c>
      <c r="AJ166" s="19">
        <f t="shared" si="24"/>
        <v>0</v>
      </c>
      <c r="AK166" s="19">
        <f t="shared" si="24"/>
        <v>0</v>
      </c>
      <c r="AL166" s="19">
        <f t="shared" si="24"/>
        <v>0</v>
      </c>
      <c r="AM166" s="19">
        <f t="shared" si="24"/>
        <v>0</v>
      </c>
      <c r="AN166" s="19">
        <f t="shared" si="24"/>
        <v>0</v>
      </c>
      <c r="AO166" s="19">
        <f t="shared" si="24"/>
        <v>0</v>
      </c>
      <c r="AP166" s="19">
        <f t="shared" si="24"/>
        <v>0</v>
      </c>
      <c r="AQ166" s="19">
        <f t="shared" si="24"/>
        <v>0</v>
      </c>
      <c r="AR166" s="19">
        <f t="shared" si="24"/>
        <v>0</v>
      </c>
      <c r="AS166" s="19">
        <f t="shared" si="24"/>
        <v>0</v>
      </c>
      <c r="AT166" s="19">
        <f t="shared" si="24"/>
        <v>0</v>
      </c>
      <c r="AU166" s="19">
        <f t="shared" si="24"/>
        <v>0</v>
      </c>
      <c r="AV166" s="19">
        <f t="shared" si="24"/>
        <v>0</v>
      </c>
      <c r="AW166" s="19">
        <f t="shared" si="24"/>
        <v>0</v>
      </c>
      <c r="AX166" s="19">
        <f t="shared" si="24"/>
        <v>0</v>
      </c>
      <c r="AY166" s="19">
        <f t="shared" si="24"/>
        <v>0</v>
      </c>
      <c r="AZ166" s="19">
        <f t="shared" si="24"/>
        <v>0</v>
      </c>
      <c r="BA166" s="19">
        <f t="shared" si="24"/>
        <v>0</v>
      </c>
      <c r="BB166" s="19">
        <f t="shared" si="24"/>
        <v>0</v>
      </c>
      <c r="BC166" s="19">
        <f t="shared" si="24"/>
        <v>0</v>
      </c>
      <c r="BD166" s="19">
        <f>BD142+BD155-BD156</f>
        <v>0</v>
      </c>
      <c r="BE166" s="19">
        <f t="shared" si="24"/>
        <v>0</v>
      </c>
      <c r="BF166" s="19">
        <f t="shared" si="24"/>
        <v>0</v>
      </c>
      <c r="BG166" s="19">
        <f t="shared" si="24"/>
        <v>0</v>
      </c>
      <c r="BH166" s="19">
        <f t="shared" si="24"/>
        <v>0</v>
      </c>
      <c r="BI166" s="19">
        <f t="shared" si="24"/>
        <v>0</v>
      </c>
      <c r="BJ166" s="19">
        <f t="shared" si="24"/>
        <v>0</v>
      </c>
      <c r="BK166" s="19">
        <f t="shared" si="24"/>
        <v>0</v>
      </c>
      <c r="BL166" s="19">
        <f t="shared" si="24"/>
        <v>0</v>
      </c>
      <c r="BM166" s="19">
        <f t="shared" si="24"/>
        <v>0</v>
      </c>
      <c r="BN166" s="19">
        <f t="shared" si="24"/>
        <v>0</v>
      </c>
      <c r="BO166" s="19">
        <f t="shared" si="24"/>
        <v>0</v>
      </c>
      <c r="BP166" s="19">
        <f t="shared" si="24"/>
        <v>0</v>
      </c>
      <c r="BQ166" s="19">
        <f t="shared" si="24"/>
        <v>0</v>
      </c>
      <c r="BR166" s="19">
        <f t="shared" si="24"/>
        <v>0</v>
      </c>
      <c r="BS166" s="19">
        <f t="shared" si="24"/>
        <v>0</v>
      </c>
      <c r="BT166" s="19">
        <f t="shared" si="24"/>
        <v>0</v>
      </c>
      <c r="BU166" s="19">
        <f t="shared" si="24"/>
        <v>563474</v>
      </c>
      <c r="BV166" s="19">
        <f t="shared" si="24"/>
        <v>892629</v>
      </c>
      <c r="BW166" s="19">
        <f t="shared" si="24"/>
        <v>72905</v>
      </c>
      <c r="BX166" s="19">
        <f t="shared" si="24"/>
        <v>2876759</v>
      </c>
      <c r="BY166" s="19">
        <f t="shared" si="24"/>
        <v>995644.00000000012</v>
      </c>
      <c r="BZ166" s="19">
        <f t="shared" si="24"/>
        <v>33418</v>
      </c>
      <c r="CA166" s="19">
        <f t="shared" si="24"/>
        <v>5434828.9999999981</v>
      </c>
      <c r="CB166" s="19">
        <f>CB142+CB155-CB156</f>
        <v>5434829</v>
      </c>
      <c r="CD166" s="19">
        <f t="shared" si="13"/>
        <v>0</v>
      </c>
      <c r="CE166" s="19">
        <f>CE142+CE155-CE156</f>
        <v>0</v>
      </c>
      <c r="CF166" s="19">
        <f>CF142+CF155-CF156</f>
        <v>0</v>
      </c>
    </row>
    <row r="168" spans="4:84" x14ac:dyDescent="0.25">
      <c r="D168" s="33">
        <v>227727</v>
      </c>
      <c r="E168" s="33">
        <v>101333</v>
      </c>
      <c r="F168" s="33">
        <v>27075</v>
      </c>
      <c r="G168" s="33">
        <v>18120</v>
      </c>
      <c r="H168" s="33">
        <v>188997</v>
      </c>
      <c r="I168" s="33">
        <v>71577</v>
      </c>
      <c r="J168" s="33">
        <v>11594</v>
      </c>
      <c r="K168" s="33">
        <v>180797</v>
      </c>
      <c r="L168" s="33">
        <v>60321</v>
      </c>
      <c r="M168" s="33">
        <v>206681</v>
      </c>
      <c r="N168" s="33">
        <v>61017</v>
      </c>
      <c r="O168" s="33">
        <v>14393</v>
      </c>
      <c r="P168" s="33">
        <v>44843</v>
      </c>
      <c r="Q168" s="33">
        <v>59280</v>
      </c>
      <c r="R168" s="33">
        <v>35500</v>
      </c>
      <c r="S168" s="33">
        <v>24419</v>
      </c>
      <c r="T168" s="33">
        <v>61856</v>
      </c>
      <c r="U168" s="33">
        <v>19048</v>
      </c>
      <c r="V168" s="33">
        <v>278316</v>
      </c>
      <c r="W168" s="33">
        <v>22280</v>
      </c>
      <c r="X168" s="33">
        <v>114237</v>
      </c>
      <c r="Y168" s="33">
        <v>54929</v>
      </c>
      <c r="Z168" s="33">
        <v>29424</v>
      </c>
      <c r="AA168" s="33">
        <v>47025</v>
      </c>
      <c r="AB168" s="33">
        <v>86683</v>
      </c>
      <c r="AC168" s="33">
        <v>79375</v>
      </c>
      <c r="AD168" s="33">
        <v>96084</v>
      </c>
      <c r="AE168" s="33">
        <v>42116</v>
      </c>
      <c r="AF168" s="33">
        <v>86563</v>
      </c>
      <c r="AG168" s="33">
        <v>75942</v>
      </c>
      <c r="AH168" s="33">
        <v>64375</v>
      </c>
      <c r="AI168" s="33">
        <v>113857</v>
      </c>
      <c r="AJ168" s="33">
        <v>166703</v>
      </c>
      <c r="AK168" s="33">
        <v>81034</v>
      </c>
      <c r="AL168" s="33">
        <v>38542</v>
      </c>
      <c r="AM168" s="33">
        <v>63871</v>
      </c>
      <c r="AN168" s="33">
        <v>49956</v>
      </c>
      <c r="AO168" s="33">
        <v>183689</v>
      </c>
      <c r="AP168" s="33">
        <v>50762</v>
      </c>
      <c r="AQ168" s="33">
        <v>575780</v>
      </c>
      <c r="AR168" s="33">
        <v>133105</v>
      </c>
      <c r="AS168" s="33">
        <v>723799</v>
      </c>
      <c r="AT168" s="33">
        <v>259972</v>
      </c>
      <c r="AU168" s="33">
        <v>14082</v>
      </c>
      <c r="AV168" s="33">
        <v>31066</v>
      </c>
      <c r="AW168" s="33">
        <v>88526</v>
      </c>
      <c r="AX168" s="33">
        <v>18254</v>
      </c>
      <c r="AY168" s="33">
        <v>174921</v>
      </c>
      <c r="AZ168" s="33">
        <v>22192</v>
      </c>
      <c r="BA168" s="33">
        <v>34934</v>
      </c>
      <c r="BB168" s="33">
        <v>155631</v>
      </c>
      <c r="BC168" s="33">
        <v>88794</v>
      </c>
      <c r="BD168" s="33">
        <v>420567</v>
      </c>
      <c r="BE168" s="33">
        <v>396378</v>
      </c>
      <c r="BF168" s="33">
        <v>140913</v>
      </c>
      <c r="BG168" s="33">
        <v>64350</v>
      </c>
      <c r="BH168" s="33">
        <v>76738</v>
      </c>
      <c r="BI168" s="33">
        <v>37069</v>
      </c>
      <c r="BJ168" s="33">
        <v>164913</v>
      </c>
      <c r="BK168" s="33">
        <v>26984</v>
      </c>
      <c r="BL168" s="33">
        <v>577618</v>
      </c>
      <c r="BM168" s="33">
        <v>208315</v>
      </c>
      <c r="BN168" s="33">
        <v>73783</v>
      </c>
      <c r="BO168" s="33">
        <v>124351</v>
      </c>
      <c r="BP168" s="33">
        <v>142200</v>
      </c>
      <c r="BQ168" s="33">
        <v>27688</v>
      </c>
      <c r="BR168" s="33">
        <v>124217</v>
      </c>
      <c r="BS168" s="33">
        <v>47365</v>
      </c>
      <c r="BT168" s="33">
        <v>8214846</v>
      </c>
    </row>
    <row r="169" spans="4:84" x14ac:dyDescent="0.25">
      <c r="D169" s="33">
        <f>D168-D156</f>
        <v>0</v>
      </c>
      <c r="E169" s="33">
        <f t="shared" ref="E169:BP169" si="25">E168-E156</f>
        <v>0</v>
      </c>
      <c r="F169" s="33">
        <f t="shared" si="25"/>
        <v>0</v>
      </c>
      <c r="G169" s="33">
        <f t="shared" si="25"/>
        <v>0</v>
      </c>
      <c r="H169" s="33">
        <f t="shared" si="25"/>
        <v>0</v>
      </c>
      <c r="I169" s="33">
        <f t="shared" si="25"/>
        <v>0</v>
      </c>
      <c r="J169" s="33">
        <f t="shared" si="25"/>
        <v>0</v>
      </c>
      <c r="K169" s="33">
        <f t="shared" si="25"/>
        <v>0</v>
      </c>
      <c r="L169" s="33">
        <f t="shared" si="25"/>
        <v>0</v>
      </c>
      <c r="M169" s="33">
        <f t="shared" si="25"/>
        <v>0</v>
      </c>
      <c r="N169" s="33">
        <f t="shared" si="25"/>
        <v>0</v>
      </c>
      <c r="O169" s="33">
        <f t="shared" si="25"/>
        <v>0</v>
      </c>
      <c r="P169" s="33">
        <f t="shared" si="25"/>
        <v>0</v>
      </c>
      <c r="Q169" s="33">
        <f t="shared" si="25"/>
        <v>0</v>
      </c>
      <c r="R169" s="33">
        <f t="shared" si="25"/>
        <v>0</v>
      </c>
      <c r="S169" s="33">
        <f t="shared" si="25"/>
        <v>0</v>
      </c>
      <c r="T169" s="33">
        <f t="shared" si="25"/>
        <v>0</v>
      </c>
      <c r="U169" s="33">
        <f t="shared" si="25"/>
        <v>0</v>
      </c>
      <c r="V169" s="33">
        <f t="shared" si="25"/>
        <v>0</v>
      </c>
      <c r="W169" s="33">
        <f t="shared" si="25"/>
        <v>0</v>
      </c>
      <c r="X169" s="33">
        <f t="shared" si="25"/>
        <v>0</v>
      </c>
      <c r="Y169" s="33">
        <f t="shared" si="25"/>
        <v>0</v>
      </c>
      <c r="Z169" s="33">
        <f t="shared" si="25"/>
        <v>0</v>
      </c>
      <c r="AA169" s="33">
        <f t="shared" si="25"/>
        <v>0</v>
      </c>
      <c r="AB169" s="33">
        <f t="shared" si="25"/>
        <v>0</v>
      </c>
      <c r="AC169" s="33">
        <f t="shared" si="25"/>
        <v>0</v>
      </c>
      <c r="AD169" s="33">
        <f t="shared" si="25"/>
        <v>0</v>
      </c>
      <c r="AE169" s="33">
        <f t="shared" si="25"/>
        <v>0</v>
      </c>
      <c r="AF169" s="33">
        <f t="shared" si="25"/>
        <v>0</v>
      </c>
      <c r="AG169" s="33">
        <f t="shared" si="25"/>
        <v>0</v>
      </c>
      <c r="AH169" s="33">
        <f t="shared" si="25"/>
        <v>0</v>
      </c>
      <c r="AI169" s="33">
        <f t="shared" si="25"/>
        <v>0</v>
      </c>
      <c r="AJ169" s="33">
        <f t="shared" si="25"/>
        <v>0</v>
      </c>
      <c r="AK169" s="33">
        <f t="shared" si="25"/>
        <v>0</v>
      </c>
      <c r="AL169" s="33">
        <f t="shared" si="25"/>
        <v>0</v>
      </c>
      <c r="AM169" s="33">
        <f t="shared" si="25"/>
        <v>0</v>
      </c>
      <c r="AN169" s="33">
        <f t="shared" si="25"/>
        <v>0</v>
      </c>
      <c r="AO169" s="33">
        <f t="shared" si="25"/>
        <v>0</v>
      </c>
      <c r="AP169" s="33">
        <f t="shared" si="25"/>
        <v>0</v>
      </c>
      <c r="AQ169" s="33">
        <f t="shared" si="25"/>
        <v>0</v>
      </c>
      <c r="AR169" s="33">
        <f t="shared" si="25"/>
        <v>0</v>
      </c>
      <c r="AS169" s="33">
        <f t="shared" si="25"/>
        <v>0</v>
      </c>
      <c r="AT169" s="33">
        <f t="shared" si="25"/>
        <v>0</v>
      </c>
      <c r="AU169" s="33">
        <f t="shared" si="25"/>
        <v>0</v>
      </c>
      <c r="AV169" s="33">
        <f t="shared" si="25"/>
        <v>0</v>
      </c>
      <c r="AW169" s="33">
        <f t="shared" si="25"/>
        <v>0</v>
      </c>
      <c r="AX169" s="33">
        <f t="shared" si="25"/>
        <v>0</v>
      </c>
      <c r="AY169" s="33">
        <f t="shared" si="25"/>
        <v>0</v>
      </c>
      <c r="AZ169" s="33">
        <f t="shared" si="25"/>
        <v>0</v>
      </c>
      <c r="BA169" s="33">
        <f t="shared" si="25"/>
        <v>0</v>
      </c>
      <c r="BB169" s="33">
        <f t="shared" si="25"/>
        <v>0</v>
      </c>
      <c r="BC169" s="33">
        <f t="shared" si="25"/>
        <v>0</v>
      </c>
      <c r="BD169" s="33">
        <f t="shared" si="25"/>
        <v>0</v>
      </c>
      <c r="BE169" s="33">
        <f t="shared" si="25"/>
        <v>0</v>
      </c>
      <c r="BF169" s="33">
        <f t="shared" si="25"/>
        <v>0</v>
      </c>
      <c r="BG169" s="33">
        <f t="shared" si="25"/>
        <v>0</v>
      </c>
      <c r="BH169" s="33">
        <f t="shared" si="25"/>
        <v>0</v>
      </c>
      <c r="BI169" s="33">
        <f t="shared" si="25"/>
        <v>0</v>
      </c>
      <c r="BJ169" s="33">
        <f t="shared" si="25"/>
        <v>0</v>
      </c>
      <c r="BK169" s="33">
        <f t="shared" si="25"/>
        <v>0</v>
      </c>
      <c r="BL169" s="33">
        <f t="shared" si="25"/>
        <v>0</v>
      </c>
      <c r="BM169" s="33">
        <f t="shared" si="25"/>
        <v>0</v>
      </c>
      <c r="BN169" s="33">
        <f t="shared" si="25"/>
        <v>0</v>
      </c>
      <c r="BO169" s="33">
        <f t="shared" si="25"/>
        <v>0</v>
      </c>
      <c r="BP169" s="33">
        <f t="shared" si="25"/>
        <v>0</v>
      </c>
      <c r="BQ169" s="33">
        <f t="shared" ref="BQ169:BT169" si="26">BQ168-BQ156</f>
        <v>0</v>
      </c>
      <c r="BR169" s="33">
        <f t="shared" si="26"/>
        <v>0</v>
      </c>
      <c r="BS169" s="33">
        <f t="shared" si="26"/>
        <v>0</v>
      </c>
      <c r="BT169" s="33">
        <f t="shared" si="26"/>
        <v>0</v>
      </c>
    </row>
  </sheetData>
  <phoneticPr fontId="2" type="noConversion"/>
  <pageMargins left="0.78740157499999996" right="0.78740157499999996" top="0.984251969" bottom="0.984251969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31.33203125" customWidth="1"/>
    <col min="3" max="3" width="6" customWidth="1"/>
    <col min="4" max="4" width="11.6640625" bestFit="1" customWidth="1"/>
    <col min="5" max="17" width="10.6640625" bestFit="1" customWidth="1"/>
    <col min="18" max="18" width="9.6640625" bestFit="1" customWidth="1"/>
    <col min="19" max="25" width="10.6640625" bestFit="1" customWidth="1"/>
    <col min="26" max="26" width="9.6640625" bestFit="1" customWidth="1"/>
    <col min="27" max="29" width="10.6640625" bestFit="1" customWidth="1"/>
    <col min="30" max="31" width="9.6640625" bestFit="1" customWidth="1"/>
    <col min="32" max="33" width="10.6640625" bestFit="1" customWidth="1"/>
    <col min="34" max="34" width="9.6640625" bestFit="1" customWidth="1"/>
    <col min="35" max="35" width="10.6640625" bestFit="1" customWidth="1"/>
    <col min="36" max="37" width="11.6640625" bestFit="1" customWidth="1"/>
    <col min="38" max="42" width="10.6640625" bestFit="1" customWidth="1"/>
    <col min="43" max="44" width="11.6640625" bestFit="1" customWidth="1"/>
    <col min="45" max="45" width="10.6640625" bestFit="1" customWidth="1"/>
    <col min="46" max="71" width="10.6640625" customWidth="1"/>
    <col min="72" max="72" width="12.6640625" bestFit="1" customWidth="1"/>
    <col min="73" max="74" width="10" bestFit="1" customWidth="1"/>
    <col min="75" max="75" width="9" customWidth="1"/>
    <col min="76" max="77" width="10" bestFit="1" customWidth="1"/>
    <col min="78" max="79" width="11" bestFit="1" customWidth="1"/>
    <col min="80" max="80" width="12.44140625" customWidth="1"/>
    <col min="82" max="82" width="10.44140625" customWidth="1"/>
    <col min="86" max="86" width="9.88671875" bestFit="1" customWidth="1"/>
  </cols>
  <sheetData>
    <row r="1" spans="1:87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36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302</v>
      </c>
      <c r="C5">
        <f>C4+1</f>
        <v>1</v>
      </c>
      <c r="D5" s="19">
        <v>5662.7688340914328</v>
      </c>
      <c r="E5" s="19">
        <v>3909.7085439131306</v>
      </c>
      <c r="F5" s="19">
        <v>173.72453786283651</v>
      </c>
      <c r="G5" s="19">
        <v>2.4241318578759721</v>
      </c>
      <c r="H5" s="19">
        <v>2.8377989353998028</v>
      </c>
      <c r="I5" s="19">
        <v>0.39343735603061708</v>
      </c>
      <c r="J5" s="19">
        <v>0.9638297052265492</v>
      </c>
      <c r="K5" s="19">
        <v>5044.8481072408995</v>
      </c>
      <c r="L5" s="19">
        <v>28221.08199523736</v>
      </c>
      <c r="M5" s="19">
        <v>50129.756443087368</v>
      </c>
      <c r="N5" s="19">
        <v>1757.3883265828592</v>
      </c>
      <c r="O5" s="19">
        <v>3392.4297148716842</v>
      </c>
      <c r="P5" s="19">
        <v>3826.2908997264135</v>
      </c>
      <c r="Q5" s="19">
        <v>542.9980423825798</v>
      </c>
      <c r="R5" s="19">
        <v>7.6183854779435674</v>
      </c>
      <c r="S5" s="19">
        <v>120.54190208601408</v>
      </c>
      <c r="T5" s="19">
        <v>136.39555455790546</v>
      </c>
      <c r="U5" s="19">
        <v>0.16053090894441327</v>
      </c>
      <c r="V5" s="19">
        <v>6.5407513532271384</v>
      </c>
      <c r="W5" s="19">
        <v>10083.270094593876</v>
      </c>
      <c r="X5" s="19">
        <v>18.336730065697367</v>
      </c>
      <c r="Y5" s="19">
        <v>16.41040311386627</v>
      </c>
      <c r="Z5" s="19">
        <v>1.2849497268525407</v>
      </c>
      <c r="AA5" s="19">
        <v>11.114640061060115</v>
      </c>
      <c r="AB5" s="19">
        <v>61.288136836239296</v>
      </c>
      <c r="AC5" s="19">
        <v>19.964699748116004</v>
      </c>
      <c r="AD5" s="19">
        <v>21.204321342091315</v>
      </c>
      <c r="AE5" s="19">
        <v>10.478716132528714</v>
      </c>
      <c r="AF5" s="19">
        <v>2.7547986730992662</v>
      </c>
      <c r="AG5" s="19">
        <v>0.1394292389896116</v>
      </c>
      <c r="AH5" s="19">
        <v>0.28349586189205239</v>
      </c>
      <c r="AI5" s="19">
        <v>0.76795701458957599</v>
      </c>
      <c r="AJ5" s="19">
        <v>0.53964433775584097</v>
      </c>
      <c r="AK5" s="19">
        <v>0.31409149394637315</v>
      </c>
      <c r="AL5" s="19">
        <v>0.56890458919841702</v>
      </c>
      <c r="AM5" s="19">
        <v>13.709586077343261</v>
      </c>
      <c r="AN5" s="19">
        <v>2.8630754974787561E-2</v>
      </c>
      <c r="AO5" s="19">
        <v>0.44429720665880412</v>
      </c>
      <c r="AP5" s="19">
        <v>18.235910317409477</v>
      </c>
      <c r="AQ5" s="19">
        <v>277.74806555742049</v>
      </c>
      <c r="AR5" s="19">
        <v>1.4662880234314186</v>
      </c>
      <c r="AS5" s="19">
        <v>7902.0981246115343</v>
      </c>
      <c r="AT5" s="19">
        <v>0.46930556275815988</v>
      </c>
      <c r="AU5" s="19">
        <v>9.3797296770079877E-3</v>
      </c>
      <c r="AV5" s="19">
        <v>0.21105479671640034</v>
      </c>
      <c r="AW5" s="19">
        <v>5.1321019950388846</v>
      </c>
      <c r="AX5" s="19">
        <v>158.4183856200959</v>
      </c>
      <c r="AY5" s="19">
        <v>3006.5682400293031</v>
      </c>
      <c r="AZ5" s="19">
        <v>7.5200922830445036E-2</v>
      </c>
      <c r="BA5" s="19">
        <v>0.46904687263824951</v>
      </c>
      <c r="BB5" s="19">
        <v>31.321823684271774</v>
      </c>
      <c r="BC5" s="19">
        <v>0.91119147875168871</v>
      </c>
      <c r="BD5" s="19">
        <v>10.764433914520831</v>
      </c>
      <c r="BE5" s="19">
        <v>11.251481652834499</v>
      </c>
      <c r="BF5" s="19">
        <v>3.6967621422493333</v>
      </c>
      <c r="BG5" s="19">
        <v>10.988620376394078</v>
      </c>
      <c r="BH5" s="19">
        <v>0.43560277428995786</v>
      </c>
      <c r="BI5" s="19">
        <v>0.25885188466453252</v>
      </c>
      <c r="BJ5" s="19">
        <v>73.645785800592719</v>
      </c>
      <c r="BK5" s="19">
        <v>0.10891034952126059</v>
      </c>
      <c r="BL5" s="19">
        <v>824.76329661745683</v>
      </c>
      <c r="BM5" s="19">
        <v>311.83218849926561</v>
      </c>
      <c r="BN5" s="19">
        <v>29.092676675381487</v>
      </c>
      <c r="BO5" s="19">
        <v>144.42656741107467</v>
      </c>
      <c r="BP5" s="19">
        <v>107.4101059926933</v>
      </c>
      <c r="BQ5" s="19">
        <v>1.5012611985883899</v>
      </c>
      <c r="BR5" s="19">
        <v>141.41947259263182</v>
      </c>
      <c r="BS5" s="19">
        <v>0</v>
      </c>
      <c r="BT5" s="19">
        <v>126276.50543118796</v>
      </c>
      <c r="BU5" s="19">
        <v>56012.741357578969</v>
      </c>
      <c r="BV5" s="19">
        <v>57.951748405541977</v>
      </c>
      <c r="BW5" s="19">
        <v>0</v>
      </c>
      <c r="BX5" s="19">
        <v>44876.522447008472</v>
      </c>
      <c r="BY5" s="19">
        <v>2188.3021603563952</v>
      </c>
      <c r="BZ5" s="19">
        <v>-1685.0231445373122</v>
      </c>
      <c r="CA5" s="19">
        <v>101450.49456881205</v>
      </c>
      <c r="CB5" s="19">
        <v>227727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20">
        <v>227727</v>
      </c>
      <c r="CI5" s="19">
        <f>CH5-CB5</f>
        <v>0</v>
      </c>
    </row>
    <row r="6" spans="1:87" x14ac:dyDescent="0.25">
      <c r="A6" s="24" t="s">
        <v>80</v>
      </c>
      <c r="B6" s="25" t="s">
        <v>304</v>
      </c>
      <c r="C6">
        <f t="shared" ref="C6:C69" si="2">C5+1</f>
        <v>2</v>
      </c>
      <c r="D6" s="19">
        <v>618.6995801461909</v>
      </c>
      <c r="E6" s="19">
        <v>3722.8691349111723</v>
      </c>
      <c r="F6" s="19">
        <v>142.90955308406953</v>
      </c>
      <c r="G6" s="19">
        <v>6.3041101602216276</v>
      </c>
      <c r="H6" s="19">
        <v>8.3523149653983264</v>
      </c>
      <c r="I6" s="19">
        <v>0.64976830476560332</v>
      </c>
      <c r="J6" s="19">
        <v>2.0304026990563608</v>
      </c>
      <c r="K6" s="19">
        <v>57885.953673606491</v>
      </c>
      <c r="L6" s="19">
        <v>151.08083229937878</v>
      </c>
      <c r="M6" s="19">
        <v>2857.3203529872771</v>
      </c>
      <c r="N6" s="19">
        <v>56.195906316925253</v>
      </c>
      <c r="O6" s="19">
        <v>163.17182017801824</v>
      </c>
      <c r="P6" s="19">
        <v>171.15880493496547</v>
      </c>
      <c r="Q6" s="19">
        <v>124.39105336803333</v>
      </c>
      <c r="R6" s="19">
        <v>8.3348025962778394</v>
      </c>
      <c r="S6" s="19">
        <v>150.82221914553503</v>
      </c>
      <c r="T6" s="19">
        <v>149.97389413580882</v>
      </c>
      <c r="U6" s="19">
        <v>0.34690730956529514</v>
      </c>
      <c r="V6" s="19">
        <v>0.27561833635864369</v>
      </c>
      <c r="W6" s="19">
        <v>72.911414915114875</v>
      </c>
      <c r="X6" s="19">
        <v>64.112941363268845</v>
      </c>
      <c r="Y6" s="19">
        <v>7.8091774850137243</v>
      </c>
      <c r="Z6" s="19">
        <v>2.7466146851950719</v>
      </c>
      <c r="AA6" s="19">
        <v>2.8589414855688928</v>
      </c>
      <c r="AB6" s="19">
        <v>70.828065058661224</v>
      </c>
      <c r="AC6" s="19">
        <v>84.338106629425027</v>
      </c>
      <c r="AD6" s="19">
        <v>31.443616332314242</v>
      </c>
      <c r="AE6" s="19">
        <v>24.232976870883522</v>
      </c>
      <c r="AF6" s="19">
        <v>2.0787586928700632</v>
      </c>
      <c r="AG6" s="19">
        <v>0.41340500349238857</v>
      </c>
      <c r="AH6" s="19">
        <v>1.0726277241928164</v>
      </c>
      <c r="AI6" s="19">
        <v>1.5493840506402645</v>
      </c>
      <c r="AJ6" s="19">
        <v>1.0040322385988441</v>
      </c>
      <c r="AK6" s="19">
        <v>0.9158426323436033</v>
      </c>
      <c r="AL6" s="19">
        <v>0.80713372881752565</v>
      </c>
      <c r="AM6" s="19">
        <v>7.8759775890752355</v>
      </c>
      <c r="AN6" s="19">
        <v>0.10520890518498663</v>
      </c>
      <c r="AO6" s="19">
        <v>0.68931186677710055</v>
      </c>
      <c r="AP6" s="19">
        <v>5.8858717646511431</v>
      </c>
      <c r="AQ6" s="19">
        <v>615.51745016918755</v>
      </c>
      <c r="AR6" s="19">
        <v>2.3479122678852882</v>
      </c>
      <c r="AS6" s="19">
        <v>256.75498385619073</v>
      </c>
      <c r="AT6" s="19">
        <v>0.60814150791940036</v>
      </c>
      <c r="AU6" s="19">
        <v>2.2909965469405442E-2</v>
      </c>
      <c r="AV6" s="19">
        <v>0.2293682062596468</v>
      </c>
      <c r="AW6" s="19">
        <v>10.763252769698237</v>
      </c>
      <c r="AX6" s="19">
        <v>188.4413966638264</v>
      </c>
      <c r="AY6" s="19">
        <v>1040.8489752972623</v>
      </c>
      <c r="AZ6" s="19">
        <v>0.24662087626124166</v>
      </c>
      <c r="BA6" s="19">
        <v>0.90876997186681086</v>
      </c>
      <c r="BB6" s="19">
        <v>65.639182778722429</v>
      </c>
      <c r="BC6" s="19">
        <v>2.1794725574824048</v>
      </c>
      <c r="BD6" s="19">
        <v>21.168785303731461</v>
      </c>
      <c r="BE6" s="19">
        <v>25.974889974886967</v>
      </c>
      <c r="BF6" s="19">
        <v>3.5683058031896793</v>
      </c>
      <c r="BG6" s="19">
        <v>12.214818016508538</v>
      </c>
      <c r="BH6" s="19">
        <v>4.4448820801936142</v>
      </c>
      <c r="BI6" s="19">
        <v>0.62651549386157435</v>
      </c>
      <c r="BJ6" s="19">
        <v>19.439165487375188</v>
      </c>
      <c r="BK6" s="19">
        <v>0.21253698809865246</v>
      </c>
      <c r="BL6" s="19">
        <v>203.88337959203128</v>
      </c>
      <c r="BM6" s="19">
        <v>99.812476748897652</v>
      </c>
      <c r="BN6" s="19">
        <v>10.84872194902783</v>
      </c>
      <c r="BO6" s="19">
        <v>54.511220990186771</v>
      </c>
      <c r="BP6" s="19">
        <v>75.041682363932679</v>
      </c>
      <c r="BQ6" s="19">
        <v>1.7452024276162186</v>
      </c>
      <c r="BR6" s="19">
        <v>33.894939331815273</v>
      </c>
      <c r="BS6" s="19">
        <v>0</v>
      </c>
      <c r="BT6" s="19">
        <v>69356.416117946981</v>
      </c>
      <c r="BU6" s="19">
        <v>3459.5472819378215</v>
      </c>
      <c r="BV6" s="19">
        <v>10.314853406879571</v>
      </c>
      <c r="BW6" s="19">
        <v>0</v>
      </c>
      <c r="BX6" s="19">
        <v>16569.446858699695</v>
      </c>
      <c r="BY6" s="19">
        <v>10899.914757344168</v>
      </c>
      <c r="BZ6" s="19">
        <v>1037.3601306644575</v>
      </c>
      <c r="CA6" s="19">
        <v>31976.583882053023</v>
      </c>
      <c r="CB6" s="19">
        <v>101333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20">
        <v>101333</v>
      </c>
      <c r="CI6" s="19">
        <f t="shared" ref="CI6:CI69" si="6">CH6-CB6</f>
        <v>0</v>
      </c>
    </row>
    <row r="7" spans="1:87" x14ac:dyDescent="0.25">
      <c r="A7" s="24" t="s">
        <v>81</v>
      </c>
      <c r="B7" s="24" t="s">
        <v>306</v>
      </c>
      <c r="C7">
        <f t="shared" si="2"/>
        <v>3</v>
      </c>
      <c r="D7" s="19">
        <v>797.4080292689838</v>
      </c>
      <c r="E7" s="19">
        <v>1083.5666459943113</v>
      </c>
      <c r="F7" s="19">
        <v>2001.9246182933125</v>
      </c>
      <c r="G7" s="19">
        <v>2.0195127327322231</v>
      </c>
      <c r="H7" s="19">
        <v>0.62480576217204875</v>
      </c>
      <c r="I7" s="19">
        <v>5.8816539628413898E-2</v>
      </c>
      <c r="J7" s="19">
        <v>0.12255367955953711</v>
      </c>
      <c r="K7" s="19">
        <v>1162.2417182862534</v>
      </c>
      <c r="L7" s="19">
        <v>0.85218581356292333</v>
      </c>
      <c r="M7" s="19">
        <v>299.3148153474753</v>
      </c>
      <c r="N7" s="19">
        <v>11.358164067559272</v>
      </c>
      <c r="O7" s="19">
        <v>16.029079201977925</v>
      </c>
      <c r="P7" s="19">
        <v>56.26168797064409</v>
      </c>
      <c r="Q7" s="19">
        <v>17.504704498654657</v>
      </c>
      <c r="R7" s="19">
        <v>17.712998629113869</v>
      </c>
      <c r="S7" s="19">
        <v>2703.5074007039143</v>
      </c>
      <c r="T7" s="19">
        <v>2558.6638357832421</v>
      </c>
      <c r="U7" s="19">
        <v>2.2623659247320949E-2</v>
      </c>
      <c r="V7" s="19">
        <v>1.9755611834183326E-2</v>
      </c>
      <c r="W7" s="19">
        <v>1.659184958262695</v>
      </c>
      <c r="X7" s="19">
        <v>152.93847283332781</v>
      </c>
      <c r="Y7" s="19">
        <v>2.3900161790865111</v>
      </c>
      <c r="Z7" s="19">
        <v>6.0795267878060187E-2</v>
      </c>
      <c r="AA7" s="19">
        <v>0.13512101727736936</v>
      </c>
      <c r="AB7" s="19">
        <v>1263.5542401907308</v>
      </c>
      <c r="AC7" s="19">
        <v>74.47906518167872</v>
      </c>
      <c r="AD7" s="19">
        <v>453.30513778993452</v>
      </c>
      <c r="AE7" s="19">
        <v>1.5445922827407494</v>
      </c>
      <c r="AF7" s="19">
        <v>10.956226584355534</v>
      </c>
      <c r="AG7" s="19">
        <v>4.1314377355062611E-2</v>
      </c>
      <c r="AH7" s="19">
        <v>9.4766042645251541E-2</v>
      </c>
      <c r="AI7" s="19">
        <v>0.17969786669804169</v>
      </c>
      <c r="AJ7" s="19">
        <v>0.10909126766842527</v>
      </c>
      <c r="AK7" s="19">
        <v>8.9566515393656829E-2</v>
      </c>
      <c r="AL7" s="19">
        <v>8.6509370371516223E-2</v>
      </c>
      <c r="AM7" s="19">
        <v>3.2879206625816524</v>
      </c>
      <c r="AN7" s="19">
        <v>1.1945367551823348E-2</v>
      </c>
      <c r="AO7" s="19">
        <v>0.11914797844559556</v>
      </c>
      <c r="AP7" s="19">
        <v>0.46646016734600421</v>
      </c>
      <c r="AQ7" s="19">
        <v>428.9196442819063</v>
      </c>
      <c r="AR7" s="19">
        <v>0.21857525596662741</v>
      </c>
      <c r="AS7" s="19">
        <v>272.00639452065298</v>
      </c>
      <c r="AT7" s="19">
        <v>6.9115984797137681E-2</v>
      </c>
      <c r="AU7" s="19">
        <v>2.7831593484973164E-3</v>
      </c>
      <c r="AV7" s="19">
        <v>1.8905452773778877E-2</v>
      </c>
      <c r="AW7" s="19">
        <v>0.69312403056894434</v>
      </c>
      <c r="AX7" s="19">
        <v>33.893367182157469</v>
      </c>
      <c r="AY7" s="19">
        <v>377.26808152171941</v>
      </c>
      <c r="AZ7" s="19">
        <v>2.9244776948092733E-2</v>
      </c>
      <c r="BA7" s="19">
        <v>9.9393126432050102E-2</v>
      </c>
      <c r="BB7" s="19">
        <v>3.9477667870852531</v>
      </c>
      <c r="BC7" s="19">
        <v>0.18593466993739838</v>
      </c>
      <c r="BD7" s="19">
        <v>1.4032976864753632</v>
      </c>
      <c r="BE7" s="19">
        <v>1.7746255585050901</v>
      </c>
      <c r="BF7" s="19">
        <v>0.28489620299450635</v>
      </c>
      <c r="BG7" s="19">
        <v>4.8365289587035845</v>
      </c>
      <c r="BH7" s="19">
        <v>5.9825881582223815E-2</v>
      </c>
      <c r="BI7" s="19">
        <v>6.2589039452335307E-2</v>
      </c>
      <c r="BJ7" s="19">
        <v>1.2019710984815646</v>
      </c>
      <c r="BK7" s="19">
        <v>1.93805586987107E-2</v>
      </c>
      <c r="BL7" s="19">
        <v>84.932331962543827</v>
      </c>
      <c r="BM7" s="19">
        <v>63.817377817069989</v>
      </c>
      <c r="BN7" s="19">
        <v>5.8357258690589404</v>
      </c>
      <c r="BO7" s="19">
        <v>28.037588343358461</v>
      </c>
      <c r="BP7" s="19">
        <v>13.882672185314661</v>
      </c>
      <c r="BQ7" s="19">
        <v>0.15596285746236146</v>
      </c>
      <c r="BR7" s="19">
        <v>2.5499170059406331</v>
      </c>
      <c r="BS7" s="19">
        <v>0</v>
      </c>
      <c r="BT7" s="19">
        <v>14020.930245521446</v>
      </c>
      <c r="BU7" s="19">
        <v>776.28649421192176</v>
      </c>
      <c r="BV7" s="19">
        <v>10.93617846866333</v>
      </c>
      <c r="BW7" s="19">
        <v>0</v>
      </c>
      <c r="BX7" s="19">
        <v>11179.867955431655</v>
      </c>
      <c r="BY7" s="19">
        <v>638.13873799051885</v>
      </c>
      <c r="BZ7" s="19">
        <v>448.84038837579544</v>
      </c>
      <c r="CA7" s="19">
        <v>13054.069754478556</v>
      </c>
      <c r="CB7" s="19">
        <v>27075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20">
        <v>27075</v>
      </c>
      <c r="CI7" s="19">
        <f t="shared" si="6"/>
        <v>0</v>
      </c>
    </row>
    <row r="8" spans="1:87" x14ac:dyDescent="0.25">
      <c r="A8" s="24" t="s">
        <v>82</v>
      </c>
      <c r="B8" s="24" t="s">
        <v>308</v>
      </c>
      <c r="C8">
        <f t="shared" si="2"/>
        <v>4</v>
      </c>
      <c r="D8" s="19">
        <v>147.31651576884906</v>
      </c>
      <c r="E8" s="19">
        <v>273.77523162850497</v>
      </c>
      <c r="F8" s="19">
        <v>9.2842464441330197</v>
      </c>
      <c r="G8" s="19">
        <v>277.3688983234926</v>
      </c>
      <c r="H8" s="19">
        <v>226.58091105438203</v>
      </c>
      <c r="I8" s="19">
        <v>0.21878273281927102</v>
      </c>
      <c r="J8" s="19">
        <v>1.6009042696327702</v>
      </c>
      <c r="K8" s="19">
        <v>46.013744636352328</v>
      </c>
      <c r="L8" s="19">
        <v>15.037129464092306</v>
      </c>
      <c r="M8" s="19">
        <v>222.26089032922758</v>
      </c>
      <c r="N8" s="19">
        <v>11.131256460114377</v>
      </c>
      <c r="O8" s="19">
        <v>6.448478145617316E-2</v>
      </c>
      <c r="P8" s="19">
        <v>4.419637811197541</v>
      </c>
      <c r="Q8" s="19">
        <v>0.2586439900397447</v>
      </c>
      <c r="R8" s="19">
        <v>2.8083085273086437</v>
      </c>
      <c r="S8" s="19">
        <v>0.39509005476892251</v>
      </c>
      <c r="T8" s="19">
        <v>23.809985706052149</v>
      </c>
      <c r="U8" s="19">
        <v>0.17396255223786031</v>
      </c>
      <c r="V8" s="19">
        <v>4.7678835165137308</v>
      </c>
      <c r="W8" s="19">
        <v>99.124045906097351</v>
      </c>
      <c r="X8" s="19">
        <v>2905.933593622387</v>
      </c>
      <c r="Y8" s="19">
        <v>96.79317646740806</v>
      </c>
      <c r="Z8" s="19">
        <v>11.89850420099188</v>
      </c>
      <c r="AA8" s="19">
        <v>2.1437304756282463</v>
      </c>
      <c r="AB8" s="19">
        <v>17.790519298875946</v>
      </c>
      <c r="AC8" s="19">
        <v>3942.1261535530957</v>
      </c>
      <c r="AD8" s="19">
        <v>1348.1541650759632</v>
      </c>
      <c r="AE8" s="19">
        <v>279.0095933188037</v>
      </c>
      <c r="AF8" s="19">
        <v>6.209473619323159</v>
      </c>
      <c r="AG8" s="19">
        <v>0.38906629555018724</v>
      </c>
      <c r="AH8" s="19">
        <v>37.554071917632307</v>
      </c>
      <c r="AI8" s="19">
        <v>4.2453616388359308</v>
      </c>
      <c r="AJ8" s="19">
        <v>13.233994686578319</v>
      </c>
      <c r="AK8" s="19">
        <v>34.910434476108918</v>
      </c>
      <c r="AL8" s="19">
        <v>3.2064886923428615</v>
      </c>
      <c r="AM8" s="19">
        <v>30.016052584668408</v>
      </c>
      <c r="AN8" s="19">
        <v>3.7002726626899722</v>
      </c>
      <c r="AO8" s="19">
        <v>193.1818060416521</v>
      </c>
      <c r="AP8" s="19">
        <v>247.74399478930602</v>
      </c>
      <c r="AQ8" s="19">
        <v>5771.1414673547888</v>
      </c>
      <c r="AR8" s="19">
        <v>2.0675642304835846</v>
      </c>
      <c r="AS8" s="19">
        <v>56.522127325190574</v>
      </c>
      <c r="AT8" s="19">
        <v>0.49170656846477984</v>
      </c>
      <c r="AU8" s="19">
        <v>3.8150130017899159E-2</v>
      </c>
      <c r="AV8" s="19">
        <v>4.8203563613094851E-2</v>
      </c>
      <c r="AW8" s="19">
        <v>4.1794061892571319</v>
      </c>
      <c r="AX8" s="19">
        <v>1.9776020675553925</v>
      </c>
      <c r="AY8" s="19">
        <v>18.624593093505311</v>
      </c>
      <c r="AZ8" s="19">
        <v>0.12196411083292323</v>
      </c>
      <c r="BA8" s="19">
        <v>0.14784349927697985</v>
      </c>
      <c r="BB8" s="19">
        <v>0.86110455555682264</v>
      </c>
      <c r="BC8" s="19">
        <v>0.33241389863891907</v>
      </c>
      <c r="BD8" s="19">
        <v>1.5270988098106295</v>
      </c>
      <c r="BE8" s="19">
        <v>278.70970081409007</v>
      </c>
      <c r="BF8" s="19">
        <v>1.0414548328685771</v>
      </c>
      <c r="BG8" s="19">
        <v>1.9105723373222225</v>
      </c>
      <c r="BH8" s="19">
        <v>0.37769842845627155</v>
      </c>
      <c r="BI8" s="19">
        <v>0.25061713122297574</v>
      </c>
      <c r="BJ8" s="19">
        <v>1.3388298706117394</v>
      </c>
      <c r="BK8" s="19">
        <v>5.8540206007787671E-2</v>
      </c>
      <c r="BL8" s="19">
        <v>51.86913286754988</v>
      </c>
      <c r="BM8" s="19">
        <v>16.516251750487111</v>
      </c>
      <c r="BN8" s="19">
        <v>1.247719322704588</v>
      </c>
      <c r="BO8" s="19">
        <v>8.484202366812541</v>
      </c>
      <c r="BP8" s="19">
        <v>8.4145462813846326</v>
      </c>
      <c r="BQ8" s="19">
        <v>0.86025387003648313</v>
      </c>
      <c r="BR8" s="19">
        <v>5.0088063074519242</v>
      </c>
      <c r="BS8" s="19">
        <v>0</v>
      </c>
      <c r="BT8" s="19">
        <v>16778.820579159117</v>
      </c>
      <c r="BU8" s="19">
        <v>942.94616754460401</v>
      </c>
      <c r="BV8" s="19">
        <v>0.47767122745590607</v>
      </c>
      <c r="BW8" s="19">
        <v>0</v>
      </c>
      <c r="BX8" s="19">
        <v>392.59027995419484</v>
      </c>
      <c r="BY8" s="19">
        <v>10.701564868085043</v>
      </c>
      <c r="BZ8" s="19">
        <v>-5.5362627534556292</v>
      </c>
      <c r="CA8" s="19">
        <v>1341.1794208408842</v>
      </c>
      <c r="CB8" s="19">
        <v>18120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20">
        <v>18120</v>
      </c>
      <c r="CI8" s="19">
        <f t="shared" si="6"/>
        <v>0</v>
      </c>
    </row>
    <row r="9" spans="1:87" x14ac:dyDescent="0.25">
      <c r="A9" s="24" t="s">
        <v>83</v>
      </c>
      <c r="B9" s="24" t="s">
        <v>310</v>
      </c>
      <c r="C9">
        <f t="shared" si="2"/>
        <v>5</v>
      </c>
      <c r="D9" s="19">
        <v>12.412943212023333</v>
      </c>
      <c r="E9" s="19">
        <v>11.068638404728819</v>
      </c>
      <c r="F9" s="19">
        <v>0.96755698128368162</v>
      </c>
      <c r="G9" s="19">
        <v>1.6955829248758516</v>
      </c>
      <c r="H9" s="19">
        <v>6611.8937281620238</v>
      </c>
      <c r="I9" s="19">
        <v>126.49537525496648</v>
      </c>
      <c r="J9" s="19">
        <v>24.564156181837959</v>
      </c>
      <c r="K9" s="19">
        <v>57.700481182244886</v>
      </c>
      <c r="L9" s="19">
        <v>0.63150295369263398</v>
      </c>
      <c r="M9" s="19">
        <v>577.66870770495757</v>
      </c>
      <c r="N9" s="19">
        <v>117.74591350660727</v>
      </c>
      <c r="O9" s="19">
        <v>0.20504851270939431</v>
      </c>
      <c r="P9" s="19">
        <v>127.12330051428509</v>
      </c>
      <c r="Q9" s="19">
        <v>1.1065996668712073</v>
      </c>
      <c r="R9" s="19">
        <v>1.9610388304878981</v>
      </c>
      <c r="S9" s="19">
        <v>30.586621178741765</v>
      </c>
      <c r="T9" s="19">
        <v>486.53191456559176</v>
      </c>
      <c r="U9" s="19">
        <v>0.63632607223751403</v>
      </c>
      <c r="V9" s="19">
        <v>114233.35057100044</v>
      </c>
      <c r="W9" s="19">
        <v>0.34619659993714319</v>
      </c>
      <c r="X9" s="19">
        <v>1201.0428246221034</v>
      </c>
      <c r="Y9" s="19">
        <v>78.872510948245875</v>
      </c>
      <c r="Z9" s="19">
        <v>24.083656011670669</v>
      </c>
      <c r="AA9" s="19">
        <v>27.462351222331286</v>
      </c>
      <c r="AB9" s="19">
        <v>99.634973456772357</v>
      </c>
      <c r="AC9" s="19">
        <v>484.98480327462158</v>
      </c>
      <c r="AD9" s="19">
        <v>295.97100108851305</v>
      </c>
      <c r="AE9" s="19">
        <v>244.53909892061483</v>
      </c>
      <c r="AF9" s="19">
        <v>297.08241518420954</v>
      </c>
      <c r="AG9" s="19">
        <v>1.8433265635725917</v>
      </c>
      <c r="AH9" s="19">
        <v>31.943346504054293</v>
      </c>
      <c r="AI9" s="19">
        <v>153.13042276528813</v>
      </c>
      <c r="AJ9" s="19">
        <v>98.28112068230206</v>
      </c>
      <c r="AK9" s="19">
        <v>158.95650362440927</v>
      </c>
      <c r="AL9" s="19">
        <v>7.374908926692533</v>
      </c>
      <c r="AM9" s="19">
        <v>2.8321182153076578</v>
      </c>
      <c r="AN9" s="19">
        <v>59.754138271107827</v>
      </c>
      <c r="AO9" s="19">
        <v>7767.3345460614937</v>
      </c>
      <c r="AP9" s="19">
        <v>235.69236982645106</v>
      </c>
      <c r="AQ9" s="19">
        <v>813.89136704976727</v>
      </c>
      <c r="AR9" s="19">
        <v>8.6626161843398908</v>
      </c>
      <c r="AS9" s="19">
        <v>100.93779187138692</v>
      </c>
      <c r="AT9" s="19">
        <v>64.734963963514602</v>
      </c>
      <c r="AU9" s="19">
        <v>2.234652100076473</v>
      </c>
      <c r="AV9" s="19">
        <v>0.2752166620425136</v>
      </c>
      <c r="AW9" s="19">
        <v>24.556495123840513</v>
      </c>
      <c r="AX9" s="19">
        <v>1.8052670045571491</v>
      </c>
      <c r="AY9" s="19">
        <v>30.263328712195989</v>
      </c>
      <c r="AZ9" s="19">
        <v>0.8055312488366394</v>
      </c>
      <c r="BA9" s="19">
        <v>0.89522831079896115</v>
      </c>
      <c r="BB9" s="19">
        <v>69.505563177160496</v>
      </c>
      <c r="BC9" s="19">
        <v>2.1359909653157607</v>
      </c>
      <c r="BD9" s="19">
        <v>9.0149916109536576</v>
      </c>
      <c r="BE9" s="19">
        <v>3.095610474687863</v>
      </c>
      <c r="BF9" s="19">
        <v>6.0773480357309193</v>
      </c>
      <c r="BG9" s="19">
        <v>57.693159236314941</v>
      </c>
      <c r="BH9" s="19">
        <v>1.767729273837781</v>
      </c>
      <c r="BI9" s="19">
        <v>4.0598462900312002</v>
      </c>
      <c r="BJ9" s="19">
        <v>13.980639575075978</v>
      </c>
      <c r="BK9" s="19">
        <v>0.44622951510877656</v>
      </c>
      <c r="BL9" s="19">
        <v>493.97439604046895</v>
      </c>
      <c r="BM9" s="19">
        <v>3.0070250292818179</v>
      </c>
      <c r="BN9" s="19">
        <v>5.030826118809002</v>
      </c>
      <c r="BO9" s="19">
        <v>2.1180240975114639</v>
      </c>
      <c r="BP9" s="19">
        <v>3.0759463568343461</v>
      </c>
      <c r="BQ9" s="19">
        <v>5.1395087557465038</v>
      </c>
      <c r="BR9" s="19">
        <v>13.126452675638816</v>
      </c>
      <c r="BS9" s="19">
        <v>0</v>
      </c>
      <c r="BT9" s="19">
        <v>135437.82038504013</v>
      </c>
      <c r="BU9" s="19">
        <v>39762.636687092716</v>
      </c>
      <c r="BV9" s="19">
        <v>0.10092259224440257</v>
      </c>
      <c r="BW9" s="19">
        <v>0</v>
      </c>
      <c r="BX9" s="19">
        <v>423.01539478648886</v>
      </c>
      <c r="BY9" s="19">
        <v>19124.415456801329</v>
      </c>
      <c r="BZ9" s="19">
        <v>-5750.9888463129564</v>
      </c>
      <c r="CA9" s="19">
        <v>53559.17961495983</v>
      </c>
      <c r="CB9" s="19">
        <v>188997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20">
        <v>188997</v>
      </c>
      <c r="CI9" s="19">
        <f t="shared" si="6"/>
        <v>0</v>
      </c>
    </row>
    <row r="10" spans="1:87" x14ac:dyDescent="0.25">
      <c r="A10" s="24" t="s">
        <v>84</v>
      </c>
      <c r="B10" s="24" t="s">
        <v>312</v>
      </c>
      <c r="C10">
        <f t="shared" si="2"/>
        <v>6</v>
      </c>
      <c r="D10" s="19">
        <v>1.8337104638966419E-3</v>
      </c>
      <c r="E10" s="19">
        <v>1.0478345507980811E-3</v>
      </c>
      <c r="F10" s="19">
        <v>2.0956691015961621E-3</v>
      </c>
      <c r="G10" s="19">
        <v>1.5527798540550707E-2</v>
      </c>
      <c r="H10" s="19">
        <v>4.4794927046617965E-2</v>
      </c>
      <c r="I10" s="19">
        <v>1138.8043085189654</v>
      </c>
      <c r="J10" s="19">
        <v>22.712797866404102</v>
      </c>
      <c r="K10" s="19">
        <v>0.74675211124459773</v>
      </c>
      <c r="L10" s="19">
        <v>0.16249534645595215</v>
      </c>
      <c r="M10" s="19">
        <v>0.48717883884129448</v>
      </c>
      <c r="N10" s="19">
        <v>0.7079639880036227</v>
      </c>
      <c r="O10" s="19">
        <v>0.19286430356765052</v>
      </c>
      <c r="P10" s="19">
        <v>7.3872335831264707E-2</v>
      </c>
      <c r="Q10" s="19">
        <v>0.250278487112708</v>
      </c>
      <c r="R10" s="19">
        <v>0.25688144711002903</v>
      </c>
      <c r="S10" s="19">
        <v>8.5190551307177148E-2</v>
      </c>
      <c r="T10" s="19">
        <v>0.29691587678919318</v>
      </c>
      <c r="U10" s="19">
        <v>2.3648516309235836E-2</v>
      </c>
      <c r="V10" s="19">
        <v>2.5671946494552983E-2</v>
      </c>
      <c r="W10" s="19">
        <v>2.5409987856853465E-2</v>
      </c>
      <c r="X10" s="19">
        <v>0.81994655927242999</v>
      </c>
      <c r="Y10" s="19">
        <v>0.25635752983463</v>
      </c>
      <c r="Z10" s="19">
        <v>0.64025242650603442</v>
      </c>
      <c r="AA10" s="19">
        <v>1.7894620079758108</v>
      </c>
      <c r="AB10" s="19">
        <v>0.40258444372579538</v>
      </c>
      <c r="AC10" s="19">
        <v>159.27156929926903</v>
      </c>
      <c r="AD10" s="19">
        <v>11917.816444169368</v>
      </c>
      <c r="AE10" s="19">
        <v>0.84238451833686379</v>
      </c>
      <c r="AF10" s="19">
        <v>0.14760894599594199</v>
      </c>
      <c r="AG10" s="19">
        <v>0.55282172826470311</v>
      </c>
      <c r="AH10" s="19">
        <v>1.2581208880024681</v>
      </c>
      <c r="AI10" s="19">
        <v>1.2180594612958875</v>
      </c>
      <c r="AJ10" s="19">
        <v>2.611937669847511</v>
      </c>
      <c r="AK10" s="19">
        <v>1.3611246266732127</v>
      </c>
      <c r="AL10" s="19">
        <v>0.3086587735968091</v>
      </c>
      <c r="AM10" s="19">
        <v>0.28195723741290396</v>
      </c>
      <c r="AN10" s="19">
        <v>2.1814805845339194E-2</v>
      </c>
      <c r="AO10" s="19">
        <v>0.95554189765708597</v>
      </c>
      <c r="AP10" s="19">
        <v>0.14203557568797304</v>
      </c>
      <c r="AQ10" s="19">
        <v>0.61924248196474452</v>
      </c>
      <c r="AR10" s="19">
        <v>0.9485522271099629</v>
      </c>
      <c r="AS10" s="19">
        <v>8.7085952314536961</v>
      </c>
      <c r="AT10" s="19">
        <v>0.26903152091740734</v>
      </c>
      <c r="AU10" s="19">
        <v>1.7027311450468818E-2</v>
      </c>
      <c r="AV10" s="19">
        <v>2.4886070581454426E-2</v>
      </c>
      <c r="AW10" s="19">
        <v>0.51396284716645879</v>
      </c>
      <c r="AX10" s="19">
        <v>0.25043245764074135</v>
      </c>
      <c r="AY10" s="19">
        <v>1.0638140276977517</v>
      </c>
      <c r="AZ10" s="19">
        <v>9.8378966969878134E-2</v>
      </c>
      <c r="BA10" s="19">
        <v>0.12940756702356301</v>
      </c>
      <c r="BB10" s="19">
        <v>1.5057812697971906</v>
      </c>
      <c r="BC10" s="19">
        <v>0.76726661659691475</v>
      </c>
      <c r="BD10" s="19">
        <v>1.6059326820691711</v>
      </c>
      <c r="BE10" s="19">
        <v>0.46130916098885522</v>
      </c>
      <c r="BF10" s="19">
        <v>0.99649065780897506</v>
      </c>
      <c r="BG10" s="19">
        <v>15.261435745024691</v>
      </c>
      <c r="BH10" s="19">
        <v>0.22633226297238551</v>
      </c>
      <c r="BI10" s="19">
        <v>0.50464907648491275</v>
      </c>
      <c r="BJ10" s="19">
        <v>0.76632825121479231</v>
      </c>
      <c r="BK10" s="19">
        <v>5.3963479366101172E-2</v>
      </c>
      <c r="BL10" s="19">
        <v>0.61691259178237023</v>
      </c>
      <c r="BM10" s="19">
        <v>0.14276745754623854</v>
      </c>
      <c r="BN10" s="19">
        <v>0.87606192338347477</v>
      </c>
      <c r="BO10" s="19">
        <v>9.2995316383329696E-2</v>
      </c>
      <c r="BP10" s="19">
        <v>0.44983697498490938</v>
      </c>
      <c r="BQ10" s="19">
        <v>0.84848402750874607</v>
      </c>
      <c r="BR10" s="19">
        <v>0.66118360155358913</v>
      </c>
      <c r="BS10" s="19">
        <v>0</v>
      </c>
      <c r="BT10" s="19">
        <v>13294.09727443201</v>
      </c>
      <c r="BU10" s="19">
        <v>53953.191093724046</v>
      </c>
      <c r="BV10" s="19">
        <v>0</v>
      </c>
      <c r="BW10" s="19">
        <v>0</v>
      </c>
      <c r="BX10" s="19">
        <v>16.871184102399901</v>
      </c>
      <c r="BY10" s="19">
        <v>407.33481554309202</v>
      </c>
      <c r="BZ10" s="19">
        <v>3905.5056321984557</v>
      </c>
      <c r="CA10" s="19">
        <v>58282.90272556799</v>
      </c>
      <c r="CB10" s="19">
        <v>71577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20">
        <v>71577</v>
      </c>
      <c r="CI10" s="19">
        <f t="shared" si="6"/>
        <v>0</v>
      </c>
    </row>
    <row r="11" spans="1:87" x14ac:dyDescent="0.25">
      <c r="A11" s="24" t="s">
        <v>85</v>
      </c>
      <c r="B11" s="24" t="s">
        <v>314</v>
      </c>
      <c r="C11">
        <f t="shared" si="2"/>
        <v>7</v>
      </c>
      <c r="D11" s="19">
        <v>1.1019044239618776</v>
      </c>
      <c r="E11" s="19">
        <v>1.4368088797147054</v>
      </c>
      <c r="F11" s="19">
        <v>4.206030495186109E-2</v>
      </c>
      <c r="G11" s="19">
        <v>0.93044505950090084</v>
      </c>
      <c r="H11" s="19">
        <v>21.308121285807289</v>
      </c>
      <c r="I11" s="19">
        <v>5.5921735485679678</v>
      </c>
      <c r="J11" s="19">
        <v>668.26115013114929</v>
      </c>
      <c r="K11" s="19">
        <v>1.635394524226375</v>
      </c>
      <c r="L11" s="19">
        <v>9.1605370942759348E-2</v>
      </c>
      <c r="M11" s="19">
        <v>3.7236812539090112</v>
      </c>
      <c r="N11" s="19">
        <v>0.52947364002109498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1.3579380337285729</v>
      </c>
      <c r="U11" s="19">
        <v>1.8090379478586589</v>
      </c>
      <c r="V11" s="19">
        <v>0</v>
      </c>
      <c r="W11" s="19">
        <v>0.32551254184199607</v>
      </c>
      <c r="X11" s="19">
        <v>9.1607483193226962</v>
      </c>
      <c r="Y11" s="19">
        <v>1.4190237218941788</v>
      </c>
      <c r="Z11" s="19">
        <v>0.10408722528960904</v>
      </c>
      <c r="AA11" s="19">
        <v>5.809226019610747E-2</v>
      </c>
      <c r="AB11" s="19">
        <v>0.61049590560927502</v>
      </c>
      <c r="AC11" s="19">
        <v>40.564033415835887</v>
      </c>
      <c r="AD11" s="19">
        <v>1303.3263348290081</v>
      </c>
      <c r="AE11" s="19">
        <v>5730.1617559874567</v>
      </c>
      <c r="AF11" s="19">
        <v>13.889472292387621</v>
      </c>
      <c r="AG11" s="19">
        <v>1.2850742574197105</v>
      </c>
      <c r="AH11" s="19">
        <v>49.800548455638683</v>
      </c>
      <c r="AI11" s="19">
        <v>9.4756556830302578</v>
      </c>
      <c r="AJ11" s="19">
        <v>4.926913023314607</v>
      </c>
      <c r="AK11" s="19">
        <v>30.539558744218208</v>
      </c>
      <c r="AL11" s="19">
        <v>5.5504741332126954</v>
      </c>
      <c r="AM11" s="19">
        <v>16.161223703018919</v>
      </c>
      <c r="AN11" s="19">
        <v>2.4995036310409198</v>
      </c>
      <c r="AO11" s="19">
        <v>0.10731495511751843</v>
      </c>
      <c r="AP11" s="19">
        <v>1.3918349190184549</v>
      </c>
      <c r="AQ11" s="19">
        <v>53.245188914950049</v>
      </c>
      <c r="AR11" s="19">
        <v>6.8872086194621526E-2</v>
      </c>
      <c r="AS11" s="19">
        <v>0.27974314565118003</v>
      </c>
      <c r="AT11" s="19">
        <v>6.9135208198420089E-2</v>
      </c>
      <c r="AU11" s="19">
        <v>0</v>
      </c>
      <c r="AV11" s="19">
        <v>0</v>
      </c>
      <c r="AW11" s="19">
        <v>1.1836819703345316E-2</v>
      </c>
      <c r="AX11" s="19">
        <v>6.3885871809490569E-2</v>
      </c>
      <c r="AY11" s="19">
        <v>0.20100676740059226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1.6625693206065308</v>
      </c>
      <c r="BF11" s="19">
        <v>0</v>
      </c>
      <c r="BG11" s="19">
        <v>0.61294837241977318</v>
      </c>
      <c r="BH11" s="19">
        <v>0</v>
      </c>
      <c r="BI11" s="19">
        <v>0</v>
      </c>
      <c r="BJ11" s="19">
        <v>2.7735817517291025E-2</v>
      </c>
      <c r="BK11" s="19">
        <v>0</v>
      </c>
      <c r="BL11" s="19">
        <v>0.34225222616475753</v>
      </c>
      <c r="BM11" s="19">
        <v>0.10535545798244969</v>
      </c>
      <c r="BN11" s="19">
        <v>0</v>
      </c>
      <c r="BO11" s="19">
        <v>4.7366316928073846E-2</v>
      </c>
      <c r="BP11" s="19">
        <v>2.3787491218838875E-2</v>
      </c>
      <c r="BQ11" s="19">
        <v>3.1163839907068561E-4</v>
      </c>
      <c r="BR11" s="19">
        <v>1.9944857540523879E-2</v>
      </c>
      <c r="BS11" s="19">
        <v>0</v>
      </c>
      <c r="BT11" s="19">
        <v>7985.9593927208971</v>
      </c>
      <c r="BU11" s="19">
        <v>3608.1345237731216</v>
      </c>
      <c r="BV11" s="19">
        <v>0</v>
      </c>
      <c r="BW11" s="19">
        <v>0</v>
      </c>
      <c r="BX11" s="19">
        <v>3.157805220866388</v>
      </c>
      <c r="BY11" s="19">
        <v>0</v>
      </c>
      <c r="BZ11" s="19">
        <v>-3.2517217148872644</v>
      </c>
      <c r="CA11" s="19">
        <v>3608.0406072791011</v>
      </c>
      <c r="CB11" s="19">
        <v>11594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20">
        <v>11594</v>
      </c>
      <c r="CI11" s="19">
        <f t="shared" si="6"/>
        <v>0</v>
      </c>
    </row>
    <row r="12" spans="1:87" x14ac:dyDescent="0.25">
      <c r="A12" s="24" t="s">
        <v>86</v>
      </c>
      <c r="B12" s="25" t="s">
        <v>316</v>
      </c>
      <c r="C12">
        <f t="shared" si="2"/>
        <v>8</v>
      </c>
      <c r="D12" s="19">
        <v>123.94736556774409</v>
      </c>
      <c r="E12" s="19">
        <v>2105.7288421215089</v>
      </c>
      <c r="F12" s="19">
        <v>88.596469246102217</v>
      </c>
      <c r="G12" s="19">
        <v>0.50223175394456221</v>
      </c>
      <c r="H12" s="19">
        <v>4.7369696649828663</v>
      </c>
      <c r="I12" s="19">
        <v>4.3597142591158216</v>
      </c>
      <c r="J12" s="19">
        <v>1.2333941416168566</v>
      </c>
      <c r="K12" s="19">
        <v>12993.448920955045</v>
      </c>
      <c r="L12" s="19">
        <v>0.76345826403822092</v>
      </c>
      <c r="M12" s="19">
        <v>1339.8112898144739</v>
      </c>
      <c r="N12" s="19">
        <v>14.022352342619133</v>
      </c>
      <c r="O12" s="19">
        <v>0.86406465107346586</v>
      </c>
      <c r="P12" s="19">
        <v>2.4127240611882881</v>
      </c>
      <c r="Q12" s="19">
        <v>3.761189170835773</v>
      </c>
      <c r="R12" s="19">
        <v>1867.5259389331759</v>
      </c>
      <c r="S12" s="19">
        <v>1.2018600418599517</v>
      </c>
      <c r="T12" s="19">
        <v>3.5565798315894401</v>
      </c>
      <c r="U12" s="19">
        <v>1.1446327413915609</v>
      </c>
      <c r="V12" s="19">
        <v>6.4971051051807809</v>
      </c>
      <c r="W12" s="19">
        <v>296.61157165099098</v>
      </c>
      <c r="X12" s="19">
        <v>4.3740299143044812</v>
      </c>
      <c r="Y12" s="19">
        <v>10.527480686138812</v>
      </c>
      <c r="Z12" s="19">
        <v>808.10767929410076</v>
      </c>
      <c r="AA12" s="19">
        <v>3.8056713486133669</v>
      </c>
      <c r="AB12" s="19">
        <v>8.2826081513719974</v>
      </c>
      <c r="AC12" s="19">
        <v>3.6775872836090979</v>
      </c>
      <c r="AD12" s="19">
        <v>2.6949499808725403</v>
      </c>
      <c r="AE12" s="19">
        <v>2.1578497339192353</v>
      </c>
      <c r="AF12" s="19">
        <v>34.734372123435953</v>
      </c>
      <c r="AG12" s="19">
        <v>5.1282981813748005</v>
      </c>
      <c r="AH12" s="19">
        <v>5.4671579303101723</v>
      </c>
      <c r="AI12" s="19">
        <v>42.578934874003231</v>
      </c>
      <c r="AJ12" s="19">
        <v>8.2310367098885084</v>
      </c>
      <c r="AK12" s="19">
        <v>3.7198082112046076</v>
      </c>
      <c r="AL12" s="19">
        <v>2.6159738966042778</v>
      </c>
      <c r="AM12" s="19">
        <v>4.6780984826686431</v>
      </c>
      <c r="AN12" s="19">
        <v>18.005832878729851</v>
      </c>
      <c r="AO12" s="19">
        <v>2.3734791578647241</v>
      </c>
      <c r="AP12" s="19">
        <v>0.85109082724041896</v>
      </c>
      <c r="AQ12" s="19">
        <v>29.761452754496318</v>
      </c>
      <c r="AR12" s="19">
        <v>4.6186434900864546</v>
      </c>
      <c r="AS12" s="19">
        <v>272.19698725444596</v>
      </c>
      <c r="AT12" s="19">
        <v>5.3740150200265049</v>
      </c>
      <c r="AU12" s="19">
        <v>0.5151766866756573</v>
      </c>
      <c r="AV12" s="19">
        <v>0.57628689928191579</v>
      </c>
      <c r="AW12" s="19">
        <v>2.3279694186250177</v>
      </c>
      <c r="AX12" s="19">
        <v>291.65886530145605</v>
      </c>
      <c r="AY12" s="19">
        <v>9373.4655290387254</v>
      </c>
      <c r="AZ12" s="19">
        <v>1.1883651711243333</v>
      </c>
      <c r="BA12" s="19">
        <v>0.88927321592779562</v>
      </c>
      <c r="BB12" s="19">
        <v>4.7522788557568933</v>
      </c>
      <c r="BC12" s="19">
        <v>1.8074041180674085</v>
      </c>
      <c r="BD12" s="19">
        <v>6.1571255641308866</v>
      </c>
      <c r="BE12" s="19">
        <v>2.0914079155173222</v>
      </c>
      <c r="BF12" s="19">
        <v>3.9925053636006615</v>
      </c>
      <c r="BG12" s="19">
        <v>6.0515757660721059</v>
      </c>
      <c r="BH12" s="19">
        <v>4.4305180619937721</v>
      </c>
      <c r="BI12" s="19">
        <v>1.2052508922990157</v>
      </c>
      <c r="BJ12" s="19">
        <v>6.8212585043557468</v>
      </c>
      <c r="BK12" s="19">
        <v>0.31335132131314369</v>
      </c>
      <c r="BL12" s="19">
        <v>1615.9736384197849</v>
      </c>
      <c r="BM12" s="19">
        <v>1113.2655734330804</v>
      </c>
      <c r="BN12" s="19">
        <v>129.82032761066651</v>
      </c>
      <c r="BO12" s="19">
        <v>517.60090125273814</v>
      </c>
      <c r="BP12" s="19">
        <v>373.87977633939482</v>
      </c>
      <c r="BQ12" s="19">
        <v>9.2566836723093662</v>
      </c>
      <c r="BR12" s="19">
        <v>231.95083231743675</v>
      </c>
      <c r="BS12" s="19">
        <v>0</v>
      </c>
      <c r="BT12" s="19">
        <v>33844.681587644118</v>
      </c>
      <c r="BU12" s="19">
        <v>26434.356357997764</v>
      </c>
      <c r="BV12" s="19">
        <v>165.78611979765225</v>
      </c>
      <c r="BW12" s="19">
        <v>0</v>
      </c>
      <c r="BX12" s="19">
        <v>119092.09699993934</v>
      </c>
      <c r="BY12" s="19">
        <v>310.70447818319269</v>
      </c>
      <c r="BZ12" s="19">
        <v>949.37445643788465</v>
      </c>
      <c r="CA12" s="19">
        <v>146952.31841235587</v>
      </c>
      <c r="CB12" s="19">
        <v>180797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20">
        <v>180797</v>
      </c>
      <c r="CI12" s="19">
        <f t="shared" si="6"/>
        <v>0</v>
      </c>
    </row>
    <row r="13" spans="1:87" x14ac:dyDescent="0.25">
      <c r="A13" s="24" t="s">
        <v>87</v>
      </c>
      <c r="B13" s="24" t="s">
        <v>318</v>
      </c>
      <c r="C13">
        <f t="shared" si="2"/>
        <v>9</v>
      </c>
      <c r="D13" s="19">
        <v>54.857207431673409</v>
      </c>
      <c r="E13" s="19">
        <v>98.266101802425311</v>
      </c>
      <c r="F13" s="19">
        <v>3.0773293945333844</v>
      </c>
      <c r="G13" s="19">
        <v>2.049125942574257</v>
      </c>
      <c r="H13" s="19">
        <v>129.4500001024285</v>
      </c>
      <c r="I13" s="19">
        <v>13.717857771022265</v>
      </c>
      <c r="J13" s="19">
        <v>3.8181095995381646</v>
      </c>
      <c r="K13" s="19">
        <v>354.29370888783433</v>
      </c>
      <c r="L13" s="19">
        <v>1941.0251499936064</v>
      </c>
      <c r="M13" s="19">
        <v>5118.5063684434717</v>
      </c>
      <c r="N13" s="19">
        <v>1019.0282876837208</v>
      </c>
      <c r="O13" s="19">
        <v>0.47730984565713741</v>
      </c>
      <c r="P13" s="19">
        <v>2.0549320220021552</v>
      </c>
      <c r="Q13" s="19">
        <v>2.4055288814740621</v>
      </c>
      <c r="R13" s="19">
        <v>1.6598496284982041</v>
      </c>
      <c r="S13" s="19">
        <v>1.1765740232442128</v>
      </c>
      <c r="T13" s="19">
        <v>3.8948895238389141</v>
      </c>
      <c r="U13" s="19">
        <v>0.59667991698392231</v>
      </c>
      <c r="V13" s="19">
        <v>6539.3364025004921</v>
      </c>
      <c r="W13" s="19">
        <v>504.07949098561284</v>
      </c>
      <c r="X13" s="19">
        <v>113.83129282967013</v>
      </c>
      <c r="Y13" s="19">
        <v>579.66039358470493</v>
      </c>
      <c r="Z13" s="19">
        <v>419.72435240838945</v>
      </c>
      <c r="AA13" s="19">
        <v>262.17077205470321</v>
      </c>
      <c r="AB13" s="19">
        <v>3.9646831780527698</v>
      </c>
      <c r="AC13" s="19">
        <v>2.0139216672510742</v>
      </c>
      <c r="AD13" s="19">
        <v>2.6448078485263569</v>
      </c>
      <c r="AE13" s="19">
        <v>1.4657700743052855</v>
      </c>
      <c r="AF13" s="19">
        <v>17.971661435935399</v>
      </c>
      <c r="AG13" s="19">
        <v>3.1926065666363836</v>
      </c>
      <c r="AH13" s="19">
        <v>7.9360147034091399</v>
      </c>
      <c r="AI13" s="19">
        <v>141.65339345767117</v>
      </c>
      <c r="AJ13" s="19">
        <v>20.954218422848939</v>
      </c>
      <c r="AK13" s="19">
        <v>2.3670521560889828</v>
      </c>
      <c r="AL13" s="19">
        <v>6.6010866040407237</v>
      </c>
      <c r="AM13" s="19">
        <v>3.242106764821246</v>
      </c>
      <c r="AN13" s="19">
        <v>61.62028287288372</v>
      </c>
      <c r="AO13" s="19">
        <v>3.8210888730451851</v>
      </c>
      <c r="AP13" s="19">
        <v>2.5740261365442558</v>
      </c>
      <c r="AQ13" s="19">
        <v>197.32605357517073</v>
      </c>
      <c r="AR13" s="19">
        <v>52.434554933986156</v>
      </c>
      <c r="AS13" s="19">
        <v>102.81977564313227</v>
      </c>
      <c r="AT13" s="19">
        <v>244.86153336070393</v>
      </c>
      <c r="AU13" s="19">
        <v>1.4831004634773857</v>
      </c>
      <c r="AV13" s="19">
        <v>0.42585669387925507</v>
      </c>
      <c r="AW13" s="19">
        <v>18.946554098228678</v>
      </c>
      <c r="AX13" s="19">
        <v>2.878070260237203</v>
      </c>
      <c r="AY13" s="19">
        <v>896.15566768866915</v>
      </c>
      <c r="AZ13" s="19">
        <v>0.88198411939791355</v>
      </c>
      <c r="BA13" s="19">
        <v>1.0898163804547563</v>
      </c>
      <c r="BB13" s="19">
        <v>4.23993293320612</v>
      </c>
      <c r="BC13" s="19">
        <v>1.5779974652766695</v>
      </c>
      <c r="BD13" s="19">
        <v>7.9517164322705796</v>
      </c>
      <c r="BE13" s="19">
        <v>2.0952307344193555</v>
      </c>
      <c r="BF13" s="19">
        <v>4.0449858733739363</v>
      </c>
      <c r="BG13" s="19">
        <v>30.475263444237846</v>
      </c>
      <c r="BH13" s="19">
        <v>8.4772519682440901</v>
      </c>
      <c r="BI13" s="19">
        <v>1.1599643257296022</v>
      </c>
      <c r="BJ13" s="19">
        <v>14.354181791052939</v>
      </c>
      <c r="BK13" s="19">
        <v>23.629394216733591</v>
      </c>
      <c r="BL13" s="19">
        <v>385.2401007945968</v>
      </c>
      <c r="BM13" s="19">
        <v>106.15011968133771</v>
      </c>
      <c r="BN13" s="19">
        <v>9.8827571909944627</v>
      </c>
      <c r="BO13" s="19">
        <v>43.019507770777338</v>
      </c>
      <c r="BP13" s="19">
        <v>36.717518855632818</v>
      </c>
      <c r="BQ13" s="19">
        <v>3.1986830702921791</v>
      </c>
      <c r="BR13" s="19">
        <v>49.116289482003246</v>
      </c>
      <c r="BS13" s="19">
        <v>0</v>
      </c>
      <c r="BT13" s="19">
        <v>19701.81429926768</v>
      </c>
      <c r="BU13" s="19">
        <v>22243.386466465276</v>
      </c>
      <c r="BV13" s="19">
        <v>0.76287615811695197</v>
      </c>
      <c r="BW13" s="19">
        <v>0</v>
      </c>
      <c r="BX13" s="19">
        <v>14213.152693101269</v>
      </c>
      <c r="BY13" s="19">
        <v>516.78428856200594</v>
      </c>
      <c r="BZ13" s="19">
        <v>3645.0993764456557</v>
      </c>
      <c r="CA13" s="19">
        <v>40619.185700732298</v>
      </c>
      <c r="CB13" s="19">
        <v>60321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20">
        <v>60321</v>
      </c>
      <c r="CI13" s="19">
        <f t="shared" si="6"/>
        <v>0</v>
      </c>
    </row>
    <row r="14" spans="1:87" x14ac:dyDescent="0.25">
      <c r="A14" s="24" t="s">
        <v>88</v>
      </c>
      <c r="B14" s="24" t="s">
        <v>60</v>
      </c>
      <c r="C14">
        <f t="shared" si="2"/>
        <v>10</v>
      </c>
      <c r="D14" s="19">
        <v>1884.0955417598859</v>
      </c>
      <c r="E14" s="19">
        <v>8267.6151130166636</v>
      </c>
      <c r="F14" s="19">
        <v>522.62935617831704</v>
      </c>
      <c r="G14" s="19">
        <v>103.16853282455003</v>
      </c>
      <c r="H14" s="19">
        <v>33.769386276699557</v>
      </c>
      <c r="I14" s="19">
        <v>15.825510117340787</v>
      </c>
      <c r="J14" s="19">
        <v>8.1331015113098282</v>
      </c>
      <c r="K14" s="19">
        <v>13096.553655240134</v>
      </c>
      <c r="L14" s="19">
        <v>27.483251153896163</v>
      </c>
      <c r="M14" s="19">
        <v>18893.099762418715</v>
      </c>
      <c r="N14" s="19">
        <v>1484.030433373983</v>
      </c>
      <c r="O14" s="19">
        <v>6.5944162045250367</v>
      </c>
      <c r="P14" s="19">
        <v>73.135207100861919</v>
      </c>
      <c r="Q14" s="19">
        <v>61.058523848948575</v>
      </c>
      <c r="R14" s="19">
        <v>71.475298977513859</v>
      </c>
      <c r="S14" s="19">
        <v>18.86194967458081</v>
      </c>
      <c r="T14" s="19">
        <v>431.24132462039989</v>
      </c>
      <c r="U14" s="19">
        <v>16.382835490775129</v>
      </c>
      <c r="V14" s="19">
        <v>676.80659858306774</v>
      </c>
      <c r="W14" s="19">
        <v>1010.3572407852232</v>
      </c>
      <c r="X14" s="19">
        <v>263.84102812952074</v>
      </c>
      <c r="Y14" s="19">
        <v>497.07640550841148</v>
      </c>
      <c r="Z14" s="19">
        <v>637.73721859671161</v>
      </c>
      <c r="AA14" s="19">
        <v>85.311819573654262</v>
      </c>
      <c r="AB14" s="19">
        <v>85.81456164020733</v>
      </c>
      <c r="AC14" s="19">
        <v>46.101171393103769</v>
      </c>
      <c r="AD14" s="19">
        <v>37.808657814745423</v>
      </c>
      <c r="AE14" s="19">
        <v>19.306609584025619</v>
      </c>
      <c r="AF14" s="19">
        <v>42.945325708868886</v>
      </c>
      <c r="AG14" s="19">
        <v>34.32636109682862</v>
      </c>
      <c r="AH14" s="19">
        <v>31.091302652317236</v>
      </c>
      <c r="AI14" s="19">
        <v>59.343169772012388</v>
      </c>
      <c r="AJ14" s="19">
        <v>29.02325397037572</v>
      </c>
      <c r="AK14" s="19">
        <v>21.834892952384365</v>
      </c>
      <c r="AL14" s="19">
        <v>10.51042059614484</v>
      </c>
      <c r="AM14" s="19">
        <v>43.726771426401903</v>
      </c>
      <c r="AN14" s="19">
        <v>27.280668645308733</v>
      </c>
      <c r="AO14" s="19">
        <v>16.472644675916424</v>
      </c>
      <c r="AP14" s="19">
        <v>13.505184225845079</v>
      </c>
      <c r="AQ14" s="19">
        <v>189.25118869767985</v>
      </c>
      <c r="AR14" s="19">
        <v>88.869412023555313</v>
      </c>
      <c r="AS14" s="19">
        <v>2006.537452532009</v>
      </c>
      <c r="AT14" s="19">
        <v>65.324646217933847</v>
      </c>
      <c r="AU14" s="19">
        <v>1.2532616859376937</v>
      </c>
      <c r="AV14" s="19">
        <v>23.664422411417569</v>
      </c>
      <c r="AW14" s="19">
        <v>20.265701237195824</v>
      </c>
      <c r="AX14" s="19">
        <v>170.42146118871344</v>
      </c>
      <c r="AY14" s="19">
        <v>7728.5605642505006</v>
      </c>
      <c r="AZ14" s="19">
        <v>8.3645059760838905</v>
      </c>
      <c r="BA14" s="19">
        <v>5.7160411314303188</v>
      </c>
      <c r="BB14" s="19">
        <v>39.417576248477268</v>
      </c>
      <c r="BC14" s="19">
        <v>10.127898132452485</v>
      </c>
      <c r="BD14" s="19">
        <v>174.76515859648339</v>
      </c>
      <c r="BE14" s="19">
        <v>22.838263753398714</v>
      </c>
      <c r="BF14" s="19">
        <v>35.980863303307693</v>
      </c>
      <c r="BG14" s="19">
        <v>24.38947054089887</v>
      </c>
      <c r="BH14" s="19">
        <v>36.177842627303932</v>
      </c>
      <c r="BI14" s="19">
        <v>6.6281705482577111</v>
      </c>
      <c r="BJ14" s="19">
        <v>29.161692936052681</v>
      </c>
      <c r="BK14" s="19">
        <v>4.1996942155622525</v>
      </c>
      <c r="BL14" s="19">
        <v>1147.4185398701804</v>
      </c>
      <c r="BM14" s="19">
        <v>1018.277105296007</v>
      </c>
      <c r="BN14" s="19">
        <v>116.83198790188716</v>
      </c>
      <c r="BO14" s="19">
        <v>852.77795000928563</v>
      </c>
      <c r="BP14" s="19">
        <v>371.05882121326243</v>
      </c>
      <c r="BQ14" s="19">
        <v>35.972957781417179</v>
      </c>
      <c r="BR14" s="19">
        <v>560.81958566947696</v>
      </c>
      <c r="BS14" s="19">
        <v>0</v>
      </c>
      <c r="BT14" s="19">
        <v>63500.446743116343</v>
      </c>
      <c r="BU14" s="19">
        <v>23907.552269952568</v>
      </c>
      <c r="BV14" s="19">
        <v>176.15955192216973</v>
      </c>
      <c r="BW14" s="19">
        <v>0</v>
      </c>
      <c r="BX14" s="19">
        <v>112291.12829800589</v>
      </c>
      <c r="BY14" s="19">
        <v>408.24440714065565</v>
      </c>
      <c r="BZ14" s="19">
        <v>6397.4687298623794</v>
      </c>
      <c r="CA14" s="19">
        <v>143180.55325688366</v>
      </c>
      <c r="CB14" s="19">
        <v>206681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20">
        <v>206681</v>
      </c>
      <c r="CI14" s="19">
        <f t="shared" si="6"/>
        <v>0</v>
      </c>
    </row>
    <row r="15" spans="1:87" x14ac:dyDescent="0.25">
      <c r="A15" s="25" t="s">
        <v>89</v>
      </c>
      <c r="B15" s="24" t="s">
        <v>321</v>
      </c>
      <c r="C15">
        <f t="shared" si="2"/>
        <v>11</v>
      </c>
      <c r="D15" s="19">
        <v>4.0433343343637027</v>
      </c>
      <c r="E15" s="19">
        <v>3.4080712173167202</v>
      </c>
      <c r="F15" s="19">
        <v>0.33118215405927104</v>
      </c>
      <c r="G15" s="19">
        <v>0.33371752638191621</v>
      </c>
      <c r="H15" s="19">
        <v>3.7835709635857362</v>
      </c>
      <c r="I15" s="19">
        <v>2.0450048406751482</v>
      </c>
      <c r="J15" s="19">
        <v>0.72579587133487544</v>
      </c>
      <c r="K15" s="19">
        <v>246.88352868489798</v>
      </c>
      <c r="L15" s="19">
        <v>2.4908044362654214</v>
      </c>
      <c r="M15" s="19">
        <v>43.895501895572586</v>
      </c>
      <c r="N15" s="19">
        <v>5227.5337405755608</v>
      </c>
      <c r="O15" s="19">
        <v>0.54557357984474619</v>
      </c>
      <c r="P15" s="19">
        <v>1.6437128341675347</v>
      </c>
      <c r="Q15" s="19">
        <v>2.4733974351199759</v>
      </c>
      <c r="R15" s="19">
        <v>1.4952574438907842</v>
      </c>
      <c r="S15" s="19">
        <v>1.1952200715691919</v>
      </c>
      <c r="T15" s="19">
        <v>2.1134176814755179</v>
      </c>
      <c r="U15" s="19">
        <v>0.52344130823782986</v>
      </c>
      <c r="V15" s="19">
        <v>51.551208001103753</v>
      </c>
      <c r="W15" s="19">
        <v>1.2551148734501678</v>
      </c>
      <c r="X15" s="19">
        <v>3.7098643433387561</v>
      </c>
      <c r="Y15" s="19">
        <v>3.8133620904309069</v>
      </c>
      <c r="Z15" s="19">
        <v>5.1551097427538881</v>
      </c>
      <c r="AA15" s="19">
        <v>3.4790703460184851</v>
      </c>
      <c r="AB15" s="19">
        <v>2.6248183372277976</v>
      </c>
      <c r="AC15" s="19">
        <v>2.1264172445047302</v>
      </c>
      <c r="AD15" s="19">
        <v>4.3700745675474639</v>
      </c>
      <c r="AE15" s="19">
        <v>1.4688955605809457</v>
      </c>
      <c r="AF15" s="19">
        <v>15.646990310170059</v>
      </c>
      <c r="AG15" s="19">
        <v>4.2311013523968439</v>
      </c>
      <c r="AH15" s="19">
        <v>5.8826984827438604</v>
      </c>
      <c r="AI15" s="19">
        <v>21.198762042699606</v>
      </c>
      <c r="AJ15" s="19">
        <v>9.6864795831126642</v>
      </c>
      <c r="AK15" s="19">
        <v>5.2496057331714772</v>
      </c>
      <c r="AL15" s="19">
        <v>4.5780278910362791</v>
      </c>
      <c r="AM15" s="19">
        <v>4.1180203472974233</v>
      </c>
      <c r="AN15" s="19">
        <v>9.0614345313368538</v>
      </c>
      <c r="AO15" s="19">
        <v>5.0088652916349385</v>
      </c>
      <c r="AP15" s="19">
        <v>1.2190378351439095</v>
      </c>
      <c r="AQ15" s="19">
        <v>54.368496925411343</v>
      </c>
      <c r="AR15" s="19">
        <v>5.2436665415800396</v>
      </c>
      <c r="AS15" s="19">
        <v>41.449466892435126</v>
      </c>
      <c r="AT15" s="19">
        <v>9.2755527041170378</v>
      </c>
      <c r="AU15" s="19">
        <v>0.21088909727316035</v>
      </c>
      <c r="AV15" s="19">
        <v>5.2706164486356695</v>
      </c>
      <c r="AW15" s="19">
        <v>2.1935744505230184</v>
      </c>
      <c r="AX15" s="19">
        <v>335.31625711484173</v>
      </c>
      <c r="AY15" s="19">
        <v>19478.057102378541</v>
      </c>
      <c r="AZ15" s="19">
        <v>0.83391739263518827</v>
      </c>
      <c r="BA15" s="19">
        <v>0.76594519413869211</v>
      </c>
      <c r="BB15" s="19">
        <v>3.8629764487741935</v>
      </c>
      <c r="BC15" s="19">
        <v>1.5764780600261732</v>
      </c>
      <c r="BD15" s="19">
        <v>104.63053068009216</v>
      </c>
      <c r="BE15" s="19">
        <v>2.6992918689885821</v>
      </c>
      <c r="BF15" s="19">
        <v>5.0713470094955939</v>
      </c>
      <c r="BG15" s="19">
        <v>3.1650720597927129</v>
      </c>
      <c r="BH15" s="19">
        <v>1.7777419867714475</v>
      </c>
      <c r="BI15" s="19">
        <v>1.1147609994727885</v>
      </c>
      <c r="BJ15" s="19">
        <v>5.1086804585042218</v>
      </c>
      <c r="BK15" s="19">
        <v>0.55906136665713946</v>
      </c>
      <c r="BL15" s="19">
        <v>75.027797908465914</v>
      </c>
      <c r="BM15" s="19">
        <v>56.989216676740313</v>
      </c>
      <c r="BN15" s="19">
        <v>8.6183178826076219</v>
      </c>
      <c r="BO15" s="19">
        <v>28.232631892396927</v>
      </c>
      <c r="BP15" s="19">
        <v>92.785396915751619</v>
      </c>
      <c r="BQ15" s="19">
        <v>23.789871323452381</v>
      </c>
      <c r="BR15" s="19">
        <v>13.571224440845508</v>
      </c>
      <c r="BS15" s="19">
        <v>0</v>
      </c>
      <c r="BT15" s="19">
        <v>26072.46511448098</v>
      </c>
      <c r="BU15" s="19">
        <v>1886.5511907083576</v>
      </c>
      <c r="BV15" s="19">
        <v>1.3611551470832226</v>
      </c>
      <c r="BW15" s="19">
        <v>0</v>
      </c>
      <c r="BX15" s="19">
        <v>34430.941244030306</v>
      </c>
      <c r="BY15" s="19">
        <v>123.59752659171188</v>
      </c>
      <c r="BZ15" s="19">
        <v>-1497.9162309584374</v>
      </c>
      <c r="CA15" s="19">
        <v>34944.534885519017</v>
      </c>
      <c r="CB15" s="19">
        <v>61017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20">
        <v>61017</v>
      </c>
      <c r="CI15" s="19">
        <f t="shared" si="6"/>
        <v>0</v>
      </c>
    </row>
    <row r="16" spans="1:87" x14ac:dyDescent="0.25">
      <c r="A16" s="25" t="s">
        <v>90</v>
      </c>
      <c r="B16" s="24" t="s">
        <v>323</v>
      </c>
      <c r="C16">
        <f t="shared" si="2"/>
        <v>12</v>
      </c>
      <c r="D16" s="19">
        <v>0.81451675122418998</v>
      </c>
      <c r="E16" s="19">
        <v>0.5000928302084936</v>
      </c>
      <c r="F16" s="19">
        <v>5.5293164000105109E-2</v>
      </c>
      <c r="G16" s="19">
        <v>4.3554050852925796E-2</v>
      </c>
      <c r="H16" s="19">
        <v>0.13046582623233044</v>
      </c>
      <c r="I16" s="19">
        <v>0.18428329898608009</v>
      </c>
      <c r="J16" s="19">
        <v>4.3200949797985541E-2</v>
      </c>
      <c r="K16" s="19">
        <v>1.9414776902370461</v>
      </c>
      <c r="L16" s="19">
        <v>8.9477076568094435E-2</v>
      </c>
      <c r="M16" s="19">
        <v>2.1695759523290712</v>
      </c>
      <c r="N16" s="19">
        <v>0.38893927464525313</v>
      </c>
      <c r="O16" s="19">
        <v>443.52524313213308</v>
      </c>
      <c r="P16" s="19">
        <v>0.43758975220732033</v>
      </c>
      <c r="Q16" s="19">
        <v>0.61291307365517822</v>
      </c>
      <c r="R16" s="19">
        <v>0.47213171570103674</v>
      </c>
      <c r="S16" s="19">
        <v>0.27437123087471216</v>
      </c>
      <c r="T16" s="19">
        <v>2.1552431573421944</v>
      </c>
      <c r="U16" s="19">
        <v>0.4497353933017294</v>
      </c>
      <c r="V16" s="19">
        <v>0.8677094372797397</v>
      </c>
      <c r="W16" s="19">
        <v>5.6317279978556699E-2</v>
      </c>
      <c r="X16" s="19">
        <v>0.57705869108886176</v>
      </c>
      <c r="Y16" s="19">
        <v>0.33863115960194656</v>
      </c>
      <c r="Z16" s="19">
        <v>0.55943402083429505</v>
      </c>
      <c r="AA16" s="19">
        <v>0.60457269591488727</v>
      </c>
      <c r="AB16" s="19">
        <v>0.9462218592659517</v>
      </c>
      <c r="AC16" s="19">
        <v>0.8438378018523055</v>
      </c>
      <c r="AD16" s="19">
        <v>0.34612014139082092</v>
      </c>
      <c r="AE16" s="19">
        <v>0.34134600293338624</v>
      </c>
      <c r="AF16" s="19">
        <v>0.71044430397541947</v>
      </c>
      <c r="AG16" s="19">
        <v>0.91410741491230463</v>
      </c>
      <c r="AH16" s="19">
        <v>0.64482594654445213</v>
      </c>
      <c r="AI16" s="19">
        <v>0.86575239679111404</v>
      </c>
      <c r="AJ16" s="19">
        <v>0.73663529682564521</v>
      </c>
      <c r="AK16" s="19">
        <v>0.62082285469298415</v>
      </c>
      <c r="AL16" s="19">
        <v>0.1660565583850428</v>
      </c>
      <c r="AM16" s="19">
        <v>0.6242625353151493</v>
      </c>
      <c r="AN16" s="19">
        <v>0.24438356508498599</v>
      </c>
      <c r="AO16" s="19">
        <v>0.27622639923878284</v>
      </c>
      <c r="AP16" s="19">
        <v>7.4476848824676478E-2</v>
      </c>
      <c r="AQ16" s="19">
        <v>2.1091598316074833</v>
      </c>
      <c r="AR16" s="19">
        <v>0.26710120762055567</v>
      </c>
      <c r="AS16" s="19">
        <v>2.1712270122816038</v>
      </c>
      <c r="AT16" s="19">
        <v>0.62034796704766082</v>
      </c>
      <c r="AU16" s="19">
        <v>2.947203277593901E-2</v>
      </c>
      <c r="AV16" s="19">
        <v>6.9751132596141907E-2</v>
      </c>
      <c r="AW16" s="19">
        <v>9.2950403902989379E-2</v>
      </c>
      <c r="AX16" s="19">
        <v>8.6035711731583475E-2</v>
      </c>
      <c r="AY16" s="19">
        <v>1.0928528250650371</v>
      </c>
      <c r="AZ16" s="19">
        <v>0.49802698645357502</v>
      </c>
      <c r="BA16" s="19">
        <v>9.0233675510664954E-2</v>
      </c>
      <c r="BB16" s="19">
        <v>0.38897365161020059</v>
      </c>
      <c r="BC16" s="19">
        <v>0.21678998836540206</v>
      </c>
      <c r="BD16" s="19">
        <v>0.62210553434086868</v>
      </c>
      <c r="BE16" s="19">
        <v>0.15524367116594626</v>
      </c>
      <c r="BF16" s="19">
        <v>0.43447308497702031</v>
      </c>
      <c r="BG16" s="19">
        <v>1.4050203271171091</v>
      </c>
      <c r="BH16" s="19">
        <v>0.32255672628436699</v>
      </c>
      <c r="BI16" s="19">
        <v>0.18155876707721802</v>
      </c>
      <c r="BJ16" s="19">
        <v>0.71868732640912625</v>
      </c>
      <c r="BK16" s="19">
        <v>2.8543703093593848E-2</v>
      </c>
      <c r="BL16" s="19">
        <v>0.53500070083262663</v>
      </c>
      <c r="BM16" s="19">
        <v>0.43837400115825009</v>
      </c>
      <c r="BN16" s="19">
        <v>0.15855075649923164</v>
      </c>
      <c r="BO16" s="19">
        <v>0.27030845103633888</v>
      </c>
      <c r="BP16" s="19">
        <v>0.80232525832350687</v>
      </c>
      <c r="BQ16" s="19">
        <v>4.152898394884573E-2</v>
      </c>
      <c r="BR16" s="19">
        <v>0.33634028940390448</v>
      </c>
      <c r="BS16" s="19">
        <v>0</v>
      </c>
      <c r="BT16" s="19">
        <v>479.83088753926495</v>
      </c>
      <c r="BU16" s="19">
        <v>5801.181777318051</v>
      </c>
      <c r="BV16" s="19">
        <v>0.14247895375680364</v>
      </c>
      <c r="BW16" s="19">
        <v>0</v>
      </c>
      <c r="BX16" s="19">
        <v>8331.5016908615307</v>
      </c>
      <c r="BY16" s="19">
        <v>52.335170341146693</v>
      </c>
      <c r="BZ16" s="19">
        <v>-271.99200501375088</v>
      </c>
      <c r="CA16" s="19">
        <v>13913.169112460733</v>
      </c>
      <c r="CB16" s="19">
        <v>14393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20">
        <v>14393</v>
      </c>
      <c r="CI16" s="19">
        <f t="shared" si="6"/>
        <v>0</v>
      </c>
    </row>
    <row r="17" spans="1:87" x14ac:dyDescent="0.25">
      <c r="A17" s="24" t="s">
        <v>91</v>
      </c>
      <c r="B17" s="24" t="s">
        <v>325</v>
      </c>
      <c r="C17">
        <f t="shared" si="2"/>
        <v>13</v>
      </c>
      <c r="D17" s="19">
        <v>404.72546773768642</v>
      </c>
      <c r="E17" s="19">
        <v>10.936208200376575</v>
      </c>
      <c r="F17" s="19">
        <v>4.9160897195941242</v>
      </c>
      <c r="G17" s="19">
        <v>143.07091026855468</v>
      </c>
      <c r="H17" s="19">
        <v>48.936745633010808</v>
      </c>
      <c r="I17" s="19">
        <v>2.0765600477797892</v>
      </c>
      <c r="J17" s="19">
        <v>3.637234782389188</v>
      </c>
      <c r="K17" s="19">
        <v>15.51956728387395</v>
      </c>
      <c r="L17" s="19">
        <v>88.385721852818847</v>
      </c>
      <c r="M17" s="19">
        <v>156.49265463458667</v>
      </c>
      <c r="N17" s="19">
        <v>9.5978427131868891</v>
      </c>
      <c r="O17" s="19">
        <v>1.2011062037232172</v>
      </c>
      <c r="P17" s="19">
        <v>7563.7851812579438</v>
      </c>
      <c r="Q17" s="19">
        <v>12397.085828563533</v>
      </c>
      <c r="R17" s="19">
        <v>2373.6013287078708</v>
      </c>
      <c r="S17" s="19">
        <v>6.8612659619471934</v>
      </c>
      <c r="T17" s="19">
        <v>83.221230177455539</v>
      </c>
      <c r="U17" s="19">
        <v>4.248383711917084</v>
      </c>
      <c r="V17" s="19">
        <v>5.2733140425915987</v>
      </c>
      <c r="W17" s="19">
        <v>0.64693576990718682</v>
      </c>
      <c r="X17" s="19">
        <v>20.752127440292337</v>
      </c>
      <c r="Y17" s="19">
        <v>36.045289144017559</v>
      </c>
      <c r="Z17" s="19">
        <v>13.315750080732389</v>
      </c>
      <c r="AA17" s="19">
        <v>71.580589783576045</v>
      </c>
      <c r="AB17" s="19">
        <v>499.22406379829073</v>
      </c>
      <c r="AC17" s="19">
        <v>31.58690361767146</v>
      </c>
      <c r="AD17" s="19">
        <v>3.593697149836578</v>
      </c>
      <c r="AE17" s="19">
        <v>3.1135444387004263</v>
      </c>
      <c r="AF17" s="19">
        <v>48.913545252548175</v>
      </c>
      <c r="AG17" s="19">
        <v>9.5310754647060758</v>
      </c>
      <c r="AH17" s="19">
        <v>41.51999106613718</v>
      </c>
      <c r="AI17" s="19">
        <v>25.265504221863246</v>
      </c>
      <c r="AJ17" s="19">
        <v>94.408753501297198</v>
      </c>
      <c r="AK17" s="19">
        <v>1221.5371719692203</v>
      </c>
      <c r="AL17" s="19">
        <v>70.611126041951366</v>
      </c>
      <c r="AM17" s="19">
        <v>1089.0719621541675</v>
      </c>
      <c r="AN17" s="19">
        <v>8.8548480383525963</v>
      </c>
      <c r="AO17" s="19">
        <v>17.326949521255564</v>
      </c>
      <c r="AP17" s="19">
        <v>8.1024517910904947</v>
      </c>
      <c r="AQ17" s="19">
        <v>510.13613974805537</v>
      </c>
      <c r="AR17" s="19">
        <v>32.174821953163701</v>
      </c>
      <c r="AS17" s="19">
        <v>138.38509332263581</v>
      </c>
      <c r="AT17" s="19">
        <v>52.100598566334483</v>
      </c>
      <c r="AU17" s="19">
        <v>8.3197871006815607</v>
      </c>
      <c r="AV17" s="19">
        <v>2.8649782736199567</v>
      </c>
      <c r="AW17" s="19">
        <v>4.6775842120779574</v>
      </c>
      <c r="AX17" s="19">
        <v>169.6865675076121</v>
      </c>
      <c r="AY17" s="19">
        <v>124.63650677431103</v>
      </c>
      <c r="AZ17" s="19">
        <v>1.7693007934611211</v>
      </c>
      <c r="BA17" s="19">
        <v>5.1041456524827531</v>
      </c>
      <c r="BB17" s="19">
        <v>6.7526500476699765</v>
      </c>
      <c r="BC17" s="19">
        <v>2.8284350486268144</v>
      </c>
      <c r="BD17" s="19">
        <v>16.399545770649507</v>
      </c>
      <c r="BE17" s="19">
        <v>5.0344426083822693</v>
      </c>
      <c r="BF17" s="19">
        <v>9.3181596656324093</v>
      </c>
      <c r="BG17" s="19">
        <v>8.9487044282886732</v>
      </c>
      <c r="BH17" s="19">
        <v>3.6832140305897183</v>
      </c>
      <c r="BI17" s="19">
        <v>3.851648629078035</v>
      </c>
      <c r="BJ17" s="19">
        <v>16.417331767369546</v>
      </c>
      <c r="BK17" s="19">
        <v>1.5508004425421187</v>
      </c>
      <c r="BL17" s="19">
        <v>50.301973637650896</v>
      </c>
      <c r="BM17" s="19">
        <v>38.327886678717533</v>
      </c>
      <c r="BN17" s="19">
        <v>6.2072952622443633</v>
      </c>
      <c r="BO17" s="19">
        <v>20.493454961233613</v>
      </c>
      <c r="BP17" s="19">
        <v>33.295862728907558</v>
      </c>
      <c r="BQ17" s="19">
        <v>6.6264429829466565</v>
      </c>
      <c r="BR17" s="19">
        <v>444.52610874977205</v>
      </c>
      <c r="BS17" s="19">
        <v>0</v>
      </c>
      <c r="BT17" s="19">
        <v>28362.994403091194</v>
      </c>
      <c r="BU17" s="19">
        <v>1513.6677616419281</v>
      </c>
      <c r="BV17" s="19">
        <v>3.4136035887564984</v>
      </c>
      <c r="BW17" s="19">
        <v>0</v>
      </c>
      <c r="BX17" s="19">
        <v>15341.296811132921</v>
      </c>
      <c r="BY17" s="19">
        <v>108.69509730404985</v>
      </c>
      <c r="BZ17" s="19">
        <v>-487.067676758853</v>
      </c>
      <c r="CA17" s="19">
        <v>16480.005596908803</v>
      </c>
      <c r="CB17" s="19">
        <v>44843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20">
        <v>44843</v>
      </c>
      <c r="CI17" s="19">
        <f t="shared" si="6"/>
        <v>0</v>
      </c>
    </row>
    <row r="18" spans="1:87" x14ac:dyDescent="0.25">
      <c r="A18" s="24" t="s">
        <v>92</v>
      </c>
      <c r="B18" s="24" t="s">
        <v>327</v>
      </c>
      <c r="C18">
        <f t="shared" si="2"/>
        <v>14</v>
      </c>
      <c r="D18" s="19">
        <v>8.0824191444663018</v>
      </c>
      <c r="E18" s="19">
        <v>3.5741532960864753</v>
      </c>
      <c r="F18" s="19">
        <v>8.9611392379264139</v>
      </c>
      <c r="G18" s="19">
        <v>4.2345091986007146</v>
      </c>
      <c r="H18" s="19">
        <v>45.580666737837255</v>
      </c>
      <c r="I18" s="19">
        <v>0.90166674804261593</v>
      </c>
      <c r="J18" s="19">
        <v>0.33262551040632737</v>
      </c>
      <c r="K18" s="19">
        <v>10.841602953763426</v>
      </c>
      <c r="L18" s="19">
        <v>1.1333862266444328</v>
      </c>
      <c r="M18" s="19">
        <v>13.28958060704055</v>
      </c>
      <c r="N18" s="19">
        <v>1.8323358083227042</v>
      </c>
      <c r="O18" s="19">
        <v>0.57191307064447672</v>
      </c>
      <c r="P18" s="19">
        <v>47.971794092405325</v>
      </c>
      <c r="Q18" s="19">
        <v>1645.8287799960219</v>
      </c>
      <c r="R18" s="19">
        <v>45.400149012511932</v>
      </c>
      <c r="S18" s="19">
        <v>0.72118753467653784</v>
      </c>
      <c r="T18" s="19">
        <v>2.9008104725836024</v>
      </c>
      <c r="U18" s="19">
        <v>1.1176517421598662</v>
      </c>
      <c r="V18" s="19">
        <v>4.4454487454373082</v>
      </c>
      <c r="W18" s="19">
        <v>0.29903643365584348</v>
      </c>
      <c r="X18" s="19">
        <v>5.5259993951766262</v>
      </c>
      <c r="Y18" s="19">
        <v>6.2063661783608515</v>
      </c>
      <c r="Z18" s="19">
        <v>1.2844283998480837</v>
      </c>
      <c r="AA18" s="19">
        <v>1.8097924904784768</v>
      </c>
      <c r="AB18" s="19">
        <v>5.6314470015033393</v>
      </c>
      <c r="AC18" s="19">
        <v>12.581592871314522</v>
      </c>
      <c r="AD18" s="19">
        <v>4.5942408216422628</v>
      </c>
      <c r="AE18" s="19">
        <v>1.4885741729114317</v>
      </c>
      <c r="AF18" s="19">
        <v>45.554737701991826</v>
      </c>
      <c r="AG18" s="19">
        <v>3.286597013611297</v>
      </c>
      <c r="AH18" s="19">
        <v>3.6160640386429237</v>
      </c>
      <c r="AI18" s="19">
        <v>8.8729085768997233</v>
      </c>
      <c r="AJ18" s="19">
        <v>3.1117518790612815</v>
      </c>
      <c r="AK18" s="19">
        <v>16.194464735354767</v>
      </c>
      <c r="AL18" s="19">
        <v>1.429985761950499</v>
      </c>
      <c r="AM18" s="19">
        <v>13.644815073864546</v>
      </c>
      <c r="AN18" s="19">
        <v>3.4806160793743497</v>
      </c>
      <c r="AO18" s="19">
        <v>67.980180439768446</v>
      </c>
      <c r="AP18" s="19">
        <v>75.686137428891726</v>
      </c>
      <c r="AQ18" s="19">
        <v>48.259041189517774</v>
      </c>
      <c r="AR18" s="19">
        <v>2.6635311896490905</v>
      </c>
      <c r="AS18" s="19">
        <v>242.83352609228731</v>
      </c>
      <c r="AT18" s="19">
        <v>133.37889006716611</v>
      </c>
      <c r="AU18" s="19">
        <v>6.1552210732915782</v>
      </c>
      <c r="AV18" s="19">
        <v>113.74474999869986</v>
      </c>
      <c r="AW18" s="19">
        <v>59.844918558105014</v>
      </c>
      <c r="AX18" s="19">
        <v>60.176586641686043</v>
      </c>
      <c r="AY18" s="19">
        <v>134.50095678508484</v>
      </c>
      <c r="AZ18" s="19">
        <v>1.5448402451902652</v>
      </c>
      <c r="BA18" s="19">
        <v>84.61189786282776</v>
      </c>
      <c r="BB18" s="19">
        <v>39.808209533417845</v>
      </c>
      <c r="BC18" s="19">
        <v>1.3874309597305206</v>
      </c>
      <c r="BD18" s="19">
        <v>561.82530770849939</v>
      </c>
      <c r="BE18" s="19">
        <v>25.946553501110266</v>
      </c>
      <c r="BF18" s="19">
        <v>6.5241428384455968</v>
      </c>
      <c r="BG18" s="19">
        <v>138.18807872814401</v>
      </c>
      <c r="BH18" s="19">
        <v>25.870290884637075</v>
      </c>
      <c r="BI18" s="19">
        <v>0.97991792201685946</v>
      </c>
      <c r="BJ18" s="19">
        <v>104.39196380198091</v>
      </c>
      <c r="BK18" s="19">
        <v>129.69992226740914</v>
      </c>
      <c r="BL18" s="19">
        <v>344.7525686532328</v>
      </c>
      <c r="BM18" s="19">
        <v>401.98228427932401</v>
      </c>
      <c r="BN18" s="19">
        <v>1.7200432945133386</v>
      </c>
      <c r="BO18" s="19">
        <v>27.692479370753151</v>
      </c>
      <c r="BP18" s="19">
        <v>26.391285199039544</v>
      </c>
      <c r="BQ18" s="19">
        <v>76.814288151312226</v>
      </c>
      <c r="BR18" s="19">
        <v>677.06520487781972</v>
      </c>
      <c r="BS18" s="19">
        <v>0</v>
      </c>
      <c r="BT18" s="19">
        <v>5608.7556883047728</v>
      </c>
      <c r="BU18" s="19">
        <v>964.09582422309791</v>
      </c>
      <c r="BV18" s="19">
        <v>5.399424604341319</v>
      </c>
      <c r="BW18" s="19">
        <v>0</v>
      </c>
      <c r="BX18" s="19">
        <v>51995.824566716619</v>
      </c>
      <c r="BY18" s="19">
        <v>102.23402493525833</v>
      </c>
      <c r="BZ18" s="19">
        <v>603.69047121591973</v>
      </c>
      <c r="CA18" s="19">
        <v>53671.244311695242</v>
      </c>
      <c r="CB18" s="19">
        <v>59280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20">
        <v>59280</v>
      </c>
      <c r="CI18" s="19">
        <f t="shared" si="6"/>
        <v>0</v>
      </c>
    </row>
    <row r="19" spans="1:87" x14ac:dyDescent="0.25">
      <c r="A19" s="24" t="s">
        <v>93</v>
      </c>
      <c r="B19" s="25" t="s">
        <v>329</v>
      </c>
      <c r="C19">
        <f t="shared" si="2"/>
        <v>15</v>
      </c>
      <c r="D19" s="19">
        <v>2.9849775868426023</v>
      </c>
      <c r="E19" s="19">
        <v>11.70766236627175</v>
      </c>
      <c r="F19" s="19">
        <v>0.15514227501344979</v>
      </c>
      <c r="G19" s="19">
        <v>7.7463695297028936</v>
      </c>
      <c r="H19" s="19">
        <v>4.5423787263798348</v>
      </c>
      <c r="I19" s="19">
        <v>1.8031703682185543</v>
      </c>
      <c r="J19" s="19">
        <v>0.69621132322907875</v>
      </c>
      <c r="K19" s="19">
        <v>28.646589620959407</v>
      </c>
      <c r="L19" s="19">
        <v>0.39108301906818171</v>
      </c>
      <c r="M19" s="19">
        <v>25.113929865738651</v>
      </c>
      <c r="N19" s="19">
        <v>2.1851539661057893</v>
      </c>
      <c r="O19" s="19">
        <v>0.24469665507601046</v>
      </c>
      <c r="P19" s="19">
        <v>8.2946684445344676</v>
      </c>
      <c r="Q19" s="19">
        <v>8.585869290100506</v>
      </c>
      <c r="R19" s="19">
        <v>3547.4154230452309</v>
      </c>
      <c r="S19" s="19">
        <v>1.8709925362561279</v>
      </c>
      <c r="T19" s="19">
        <v>56.302861907860226</v>
      </c>
      <c r="U19" s="19">
        <v>1.5445656876316642</v>
      </c>
      <c r="V19" s="19">
        <v>1.9558648114157433</v>
      </c>
      <c r="W19" s="19">
        <v>4.04804990983774</v>
      </c>
      <c r="X19" s="19">
        <v>10.580132101077639</v>
      </c>
      <c r="Y19" s="19">
        <v>16.120786558100271</v>
      </c>
      <c r="Z19" s="19">
        <v>14.713319914296251</v>
      </c>
      <c r="AA19" s="19">
        <v>4.1470289439992571</v>
      </c>
      <c r="AB19" s="19">
        <v>30.074868991368714</v>
      </c>
      <c r="AC19" s="19">
        <v>5.0976463523494218</v>
      </c>
      <c r="AD19" s="19">
        <v>2.2844720703351205</v>
      </c>
      <c r="AE19" s="19">
        <v>0.97950454221109617</v>
      </c>
      <c r="AF19" s="19">
        <v>29.187308377768911</v>
      </c>
      <c r="AG19" s="19">
        <v>1.7845532144498439</v>
      </c>
      <c r="AH19" s="19">
        <v>6.0014171743383136</v>
      </c>
      <c r="AI19" s="19">
        <v>8.0329370261691331</v>
      </c>
      <c r="AJ19" s="19">
        <v>68.698304941330434</v>
      </c>
      <c r="AK19" s="19">
        <v>22.920548419783781</v>
      </c>
      <c r="AL19" s="19">
        <v>2.0570191269528491</v>
      </c>
      <c r="AM19" s="19">
        <v>30.389577039406884</v>
      </c>
      <c r="AN19" s="19">
        <v>3.3661361389660698</v>
      </c>
      <c r="AO19" s="19">
        <v>83.48628446676706</v>
      </c>
      <c r="AP19" s="19">
        <v>1.1485919784369221</v>
      </c>
      <c r="AQ19" s="19">
        <v>39.473962899637137</v>
      </c>
      <c r="AR19" s="19">
        <v>18.677564953697843</v>
      </c>
      <c r="AS19" s="19">
        <v>14.048312140507141</v>
      </c>
      <c r="AT19" s="19">
        <v>20.890258817443836</v>
      </c>
      <c r="AU19" s="19">
        <v>0.29510838250089272</v>
      </c>
      <c r="AV19" s="19">
        <v>1.5098165828420962</v>
      </c>
      <c r="AW19" s="19">
        <v>0.89675113285020192</v>
      </c>
      <c r="AX19" s="19">
        <v>2.9609517236564611</v>
      </c>
      <c r="AY19" s="19">
        <v>68.112147839213051</v>
      </c>
      <c r="AZ19" s="19">
        <v>0.22734155164351019</v>
      </c>
      <c r="BA19" s="19">
        <v>22.196215446399052</v>
      </c>
      <c r="BB19" s="19">
        <v>1.0575223159742806</v>
      </c>
      <c r="BC19" s="19">
        <v>2.1809550842407037</v>
      </c>
      <c r="BD19" s="19">
        <v>3.1788598750733517</v>
      </c>
      <c r="BE19" s="19">
        <v>0.81785619007897858</v>
      </c>
      <c r="BF19" s="19">
        <v>1.3493421324449584</v>
      </c>
      <c r="BG19" s="19">
        <v>3.8534701818325861</v>
      </c>
      <c r="BH19" s="19">
        <v>1.1575295601124593</v>
      </c>
      <c r="BI19" s="19">
        <v>1.9396409538062778</v>
      </c>
      <c r="BJ19" s="19">
        <v>5.4989894021164858</v>
      </c>
      <c r="BK19" s="19">
        <v>40.026958044490165</v>
      </c>
      <c r="BL19" s="19">
        <v>28.413782036474192</v>
      </c>
      <c r="BM19" s="19">
        <v>12.057984713192752</v>
      </c>
      <c r="BN19" s="19">
        <v>1.4245092160800419</v>
      </c>
      <c r="BO19" s="19">
        <v>10.363754607276677</v>
      </c>
      <c r="BP19" s="19">
        <v>20.672755690034567</v>
      </c>
      <c r="BQ19" s="19">
        <v>1.0961864643468915</v>
      </c>
      <c r="BR19" s="19">
        <v>4.4080103329172573</v>
      </c>
      <c r="BS19" s="19">
        <v>0</v>
      </c>
      <c r="BT19" s="19">
        <v>4386.0926365844662</v>
      </c>
      <c r="BU19" s="19">
        <v>5187.8488602282432</v>
      </c>
      <c r="BV19" s="19">
        <v>1.277012645909382</v>
      </c>
      <c r="BW19" s="19">
        <v>0</v>
      </c>
      <c r="BX19" s="19">
        <v>27652.589446594491</v>
      </c>
      <c r="BY19" s="19">
        <v>112.7624963947129</v>
      </c>
      <c r="BZ19" s="19">
        <v>-1840.5704524478072</v>
      </c>
      <c r="CA19" s="19">
        <v>31113.907363415554</v>
      </c>
      <c r="CB19" s="19">
        <v>35500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20">
        <v>35500</v>
      </c>
      <c r="CI19" s="19">
        <f t="shared" si="6"/>
        <v>0</v>
      </c>
    </row>
    <row r="20" spans="1:87" x14ac:dyDescent="0.25">
      <c r="A20" s="25" t="s">
        <v>94</v>
      </c>
      <c r="B20" s="25" t="s">
        <v>331</v>
      </c>
      <c r="C20">
        <f t="shared" si="2"/>
        <v>16</v>
      </c>
      <c r="D20" s="19">
        <v>325.45433646332549</v>
      </c>
      <c r="E20" s="19">
        <v>209.03768129937956</v>
      </c>
      <c r="F20" s="19">
        <v>12.419479846841055</v>
      </c>
      <c r="G20" s="19">
        <v>5.8864641516261589</v>
      </c>
      <c r="H20" s="19">
        <v>1.8148249763463769</v>
      </c>
      <c r="I20" s="19">
        <v>0.63709375593130424</v>
      </c>
      <c r="J20" s="19">
        <v>0.26814934057189044</v>
      </c>
      <c r="K20" s="19">
        <v>35.120024441860672</v>
      </c>
      <c r="L20" s="19">
        <v>1.0498674023065067</v>
      </c>
      <c r="M20" s="19">
        <v>298.67078535985877</v>
      </c>
      <c r="N20" s="19">
        <v>75.987804372374882</v>
      </c>
      <c r="O20" s="19">
        <v>0.2738405883019206</v>
      </c>
      <c r="P20" s="19">
        <v>27.176260521018289</v>
      </c>
      <c r="Q20" s="19">
        <v>3.6946302239383222</v>
      </c>
      <c r="R20" s="19">
        <v>2.0294591634536068</v>
      </c>
      <c r="S20" s="19">
        <v>2840.5648705234012</v>
      </c>
      <c r="T20" s="19">
        <v>338.0731274865513</v>
      </c>
      <c r="U20" s="19">
        <v>1.8196378244583455</v>
      </c>
      <c r="V20" s="19">
        <v>1.8660989450355852</v>
      </c>
      <c r="W20" s="19">
        <v>0.4442663194083683</v>
      </c>
      <c r="X20" s="19">
        <v>18.073397599462606</v>
      </c>
      <c r="Y20" s="19">
        <v>36.47504691840426</v>
      </c>
      <c r="Z20" s="19">
        <v>3.008019743791237</v>
      </c>
      <c r="AA20" s="19">
        <v>1.6456393946987704</v>
      </c>
      <c r="AB20" s="19">
        <v>20.400123285378982</v>
      </c>
      <c r="AC20" s="19">
        <v>37.623310927616991</v>
      </c>
      <c r="AD20" s="19">
        <v>15.307482194304264</v>
      </c>
      <c r="AE20" s="19">
        <v>0.52035834445328544</v>
      </c>
      <c r="AF20" s="19">
        <v>218.17603677208555</v>
      </c>
      <c r="AG20" s="19">
        <v>3.6092290836150593</v>
      </c>
      <c r="AH20" s="19">
        <v>7.1448034771795363</v>
      </c>
      <c r="AI20" s="19">
        <v>328.09731218446433</v>
      </c>
      <c r="AJ20" s="19">
        <v>210.76167496982981</v>
      </c>
      <c r="AK20" s="19">
        <v>78.720599832266032</v>
      </c>
      <c r="AL20" s="19">
        <v>206.11917819329312</v>
      </c>
      <c r="AM20" s="19">
        <v>5242.4463488720421</v>
      </c>
      <c r="AN20" s="19">
        <v>3.6122612598129802</v>
      </c>
      <c r="AO20" s="19">
        <v>326.92275583875346</v>
      </c>
      <c r="AP20" s="19">
        <v>6.4177575741030219</v>
      </c>
      <c r="AQ20" s="19">
        <v>4979.4610687162058</v>
      </c>
      <c r="AR20" s="19">
        <v>13.775957261503995</v>
      </c>
      <c r="AS20" s="19">
        <v>1784.5865550068231</v>
      </c>
      <c r="AT20" s="19">
        <v>4.6459469170529148</v>
      </c>
      <c r="AU20" s="19">
        <v>0.35884257946353942</v>
      </c>
      <c r="AV20" s="19">
        <v>0.43291672365576483</v>
      </c>
      <c r="AW20" s="19">
        <v>69.353194622929138</v>
      </c>
      <c r="AX20" s="19">
        <v>3.4830826990894947</v>
      </c>
      <c r="AY20" s="19">
        <v>16.337984448279691</v>
      </c>
      <c r="AZ20" s="19">
        <v>1.2067612489889217</v>
      </c>
      <c r="BA20" s="19">
        <v>153.87629644051671</v>
      </c>
      <c r="BB20" s="19">
        <v>9.1902876981501613</v>
      </c>
      <c r="BC20" s="19">
        <v>4.1459651347947606</v>
      </c>
      <c r="BD20" s="19">
        <v>19.829087970356788</v>
      </c>
      <c r="BE20" s="19">
        <v>435.71615250275471</v>
      </c>
      <c r="BF20" s="19">
        <v>13.584638103423138</v>
      </c>
      <c r="BG20" s="19">
        <v>3.8572224061947247</v>
      </c>
      <c r="BH20" s="19">
        <v>3.4537868109145737</v>
      </c>
      <c r="BI20" s="19">
        <v>3.5951029782275175</v>
      </c>
      <c r="BJ20" s="19">
        <v>107.06657362515273</v>
      </c>
      <c r="BK20" s="19">
        <v>0.75497397088370466</v>
      </c>
      <c r="BL20" s="19">
        <v>62.207977388339081</v>
      </c>
      <c r="BM20" s="19">
        <v>22.474948572528241</v>
      </c>
      <c r="BN20" s="19">
        <v>11.12066998709296</v>
      </c>
      <c r="BO20" s="19">
        <v>5.3098730334574942</v>
      </c>
      <c r="BP20" s="19">
        <v>13.182438759024407</v>
      </c>
      <c r="BQ20" s="19">
        <v>10.964271215462752</v>
      </c>
      <c r="BR20" s="19">
        <v>175.7807128749418</v>
      </c>
      <c r="BS20" s="19">
        <v>0</v>
      </c>
      <c r="BT20" s="19">
        <v>18877.123329167753</v>
      </c>
      <c r="BU20" s="19">
        <v>2930.0984142173575</v>
      </c>
      <c r="BV20" s="19">
        <v>0.24602489426220958</v>
      </c>
      <c r="BW20" s="19">
        <v>0</v>
      </c>
      <c r="BX20" s="19">
        <v>1942.265385748748</v>
      </c>
      <c r="BY20" s="19">
        <v>127.42698627462606</v>
      </c>
      <c r="BZ20" s="19">
        <v>541.83985969725234</v>
      </c>
      <c r="CA20" s="19">
        <v>5541.8766708322473</v>
      </c>
      <c r="CB20" s="19">
        <v>24419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20">
        <v>24419</v>
      </c>
      <c r="CI20" s="19">
        <f t="shared" si="6"/>
        <v>0</v>
      </c>
    </row>
    <row r="21" spans="1:87" x14ac:dyDescent="0.25">
      <c r="A21" s="24" t="s">
        <v>95</v>
      </c>
      <c r="B21" s="24" t="s">
        <v>333</v>
      </c>
      <c r="C21">
        <f t="shared" si="2"/>
        <v>17</v>
      </c>
      <c r="D21" s="19">
        <v>267.12483156143901</v>
      </c>
      <c r="E21" s="19">
        <v>94.50362215056127</v>
      </c>
      <c r="F21" s="19">
        <v>14.012407616131817</v>
      </c>
      <c r="G21" s="19">
        <v>8.6268925278936379</v>
      </c>
      <c r="H21" s="19">
        <v>38.234301290074427</v>
      </c>
      <c r="I21" s="19">
        <v>58.254264637913366</v>
      </c>
      <c r="J21" s="19">
        <v>18.355902173898748</v>
      </c>
      <c r="K21" s="19">
        <v>1730.5078130489796</v>
      </c>
      <c r="L21" s="19">
        <v>23.243829475547134</v>
      </c>
      <c r="M21" s="19">
        <v>2237.6550570857735</v>
      </c>
      <c r="N21" s="19">
        <v>164.312243773402</v>
      </c>
      <c r="O21" s="19">
        <v>667.32627620491462</v>
      </c>
      <c r="P21" s="19">
        <v>443.88046270202074</v>
      </c>
      <c r="Q21" s="19">
        <v>433.11086695242693</v>
      </c>
      <c r="R21" s="19">
        <v>451.56158785560757</v>
      </c>
      <c r="S21" s="19">
        <v>429.73024179118232</v>
      </c>
      <c r="T21" s="19">
        <v>8723.6873590924188</v>
      </c>
      <c r="U21" s="19">
        <v>1038.9741535360813</v>
      </c>
      <c r="V21" s="19">
        <v>74.140671554240768</v>
      </c>
      <c r="W21" s="19">
        <v>23.848523216559336</v>
      </c>
      <c r="X21" s="19">
        <v>72.459028142757901</v>
      </c>
      <c r="Y21" s="19">
        <v>134.08945730379924</v>
      </c>
      <c r="Z21" s="19">
        <v>953.15797806019532</v>
      </c>
      <c r="AA21" s="19">
        <v>540.39746644523495</v>
      </c>
      <c r="AB21" s="19">
        <v>1405.5409371771532</v>
      </c>
      <c r="AC21" s="19">
        <v>1324.4948424226889</v>
      </c>
      <c r="AD21" s="19">
        <v>48.737640405393869</v>
      </c>
      <c r="AE21" s="19">
        <v>17.69304992305176</v>
      </c>
      <c r="AF21" s="19">
        <v>896.5988963120152</v>
      </c>
      <c r="AG21" s="19">
        <v>857.64083065778664</v>
      </c>
      <c r="AH21" s="19">
        <v>319.21095919545405</v>
      </c>
      <c r="AI21" s="19">
        <v>221.00390775831681</v>
      </c>
      <c r="AJ21" s="19">
        <v>308.05127089783775</v>
      </c>
      <c r="AK21" s="19">
        <v>545.65876527826845</v>
      </c>
      <c r="AL21" s="19">
        <v>55.843014568379211</v>
      </c>
      <c r="AM21" s="19">
        <v>679.91505944279595</v>
      </c>
      <c r="AN21" s="19">
        <v>48.984716851958893</v>
      </c>
      <c r="AO21" s="19">
        <v>53.849048712860522</v>
      </c>
      <c r="AP21" s="19">
        <v>44.054433972703514</v>
      </c>
      <c r="AQ21" s="19">
        <v>467.42577727190479</v>
      </c>
      <c r="AR21" s="19">
        <v>526.19861229833907</v>
      </c>
      <c r="AS21" s="19">
        <v>3548.7244679664514</v>
      </c>
      <c r="AT21" s="19">
        <v>127.39969460509909</v>
      </c>
      <c r="AU21" s="19">
        <v>43.238483042571325</v>
      </c>
      <c r="AV21" s="19">
        <v>15.034688857163102</v>
      </c>
      <c r="AW21" s="19">
        <v>183.89004971293502</v>
      </c>
      <c r="AX21" s="19">
        <v>128.4026069059027</v>
      </c>
      <c r="AY21" s="19">
        <v>793.99798684810833</v>
      </c>
      <c r="AZ21" s="19">
        <v>1102.339463015694</v>
      </c>
      <c r="BA21" s="19">
        <v>78.30891195037357</v>
      </c>
      <c r="BB21" s="19">
        <v>61.023303242870469</v>
      </c>
      <c r="BC21" s="19">
        <v>214.03082556181954</v>
      </c>
      <c r="BD21" s="19">
        <v>1242.6871058463594</v>
      </c>
      <c r="BE21" s="19">
        <v>200.14573475824733</v>
      </c>
      <c r="BF21" s="19">
        <v>978.70703758407717</v>
      </c>
      <c r="BG21" s="19">
        <v>348.03061652308799</v>
      </c>
      <c r="BH21" s="19">
        <v>378.81901270013793</v>
      </c>
      <c r="BI21" s="19">
        <v>295.23456695908095</v>
      </c>
      <c r="BJ21" s="19">
        <v>1399.7617080541831</v>
      </c>
      <c r="BK21" s="19">
        <v>28.551583510125123</v>
      </c>
      <c r="BL21" s="19">
        <v>643.06428631389178</v>
      </c>
      <c r="BM21" s="19">
        <v>518.84086273398555</v>
      </c>
      <c r="BN21" s="19">
        <v>278.04493667014748</v>
      </c>
      <c r="BO21" s="19">
        <v>90.476884042606329</v>
      </c>
      <c r="BP21" s="19">
        <v>474.30851113200083</v>
      </c>
      <c r="BQ21" s="19">
        <v>48.05774452133933</v>
      </c>
      <c r="BR21" s="19">
        <v>399.60344914137181</v>
      </c>
      <c r="BS21" s="19">
        <v>0</v>
      </c>
      <c r="BT21" s="19">
        <v>40082.821523545586</v>
      </c>
      <c r="BU21" s="19">
        <v>11658.250409436139</v>
      </c>
      <c r="BV21" s="19">
        <v>7.5753341860615739</v>
      </c>
      <c r="BW21" s="19">
        <v>0</v>
      </c>
      <c r="BX21" s="19">
        <v>8798.2626832386777</v>
      </c>
      <c r="BY21" s="19">
        <v>467.8874044939833</v>
      </c>
      <c r="BZ21" s="19">
        <v>841.20264509954541</v>
      </c>
      <c r="CA21" s="19">
        <v>21773.17847645441</v>
      </c>
      <c r="CB21" s="19">
        <v>61856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20">
        <v>61856</v>
      </c>
      <c r="CI21" s="19">
        <f t="shared" si="6"/>
        <v>0</v>
      </c>
    </row>
    <row r="22" spans="1:87" x14ac:dyDescent="0.25">
      <c r="A22" s="24" t="s">
        <v>96</v>
      </c>
      <c r="B22" s="24" t="s">
        <v>335</v>
      </c>
      <c r="C22">
        <f t="shared" si="2"/>
        <v>18</v>
      </c>
      <c r="D22" s="19">
        <v>6.7576999525306611</v>
      </c>
      <c r="E22" s="19">
        <v>1.7151553309161247</v>
      </c>
      <c r="F22" s="19">
        <v>2.5776834410656493</v>
      </c>
      <c r="G22" s="19">
        <v>0.46817711978295906</v>
      </c>
      <c r="H22" s="19">
        <v>5.0259564044018799</v>
      </c>
      <c r="I22" s="19">
        <v>8.1004780661439266</v>
      </c>
      <c r="J22" s="19">
        <v>3.0991774799099163</v>
      </c>
      <c r="K22" s="19">
        <v>48.734394181139109</v>
      </c>
      <c r="L22" s="19">
        <v>12.572883863680326</v>
      </c>
      <c r="M22" s="19">
        <v>81.478495464796893</v>
      </c>
      <c r="N22" s="19">
        <v>168.19499011610134</v>
      </c>
      <c r="O22" s="19">
        <v>4.7045618214844689</v>
      </c>
      <c r="P22" s="19">
        <v>13.635681795173184</v>
      </c>
      <c r="Q22" s="19">
        <v>23.079898006325916</v>
      </c>
      <c r="R22" s="19">
        <v>9.5607057278677736</v>
      </c>
      <c r="S22" s="19">
        <v>13.488318695678078</v>
      </c>
      <c r="T22" s="19">
        <v>130.55360666696563</v>
      </c>
      <c r="U22" s="19">
        <v>1178.0119963616648</v>
      </c>
      <c r="V22" s="19">
        <v>5.2980928474450462</v>
      </c>
      <c r="W22" s="19">
        <v>4.0623469804319638</v>
      </c>
      <c r="X22" s="19">
        <v>4.7580028343708509</v>
      </c>
      <c r="Y22" s="19">
        <v>15.235373986242511</v>
      </c>
      <c r="Z22" s="19">
        <v>9.4001329434591909</v>
      </c>
      <c r="AA22" s="19">
        <v>11.236195061072717</v>
      </c>
      <c r="AB22" s="19">
        <v>48.729312613281543</v>
      </c>
      <c r="AC22" s="19">
        <v>22.264200106304656</v>
      </c>
      <c r="AD22" s="19">
        <v>11.602880105193865</v>
      </c>
      <c r="AE22" s="19">
        <v>1.6505304213107828</v>
      </c>
      <c r="AF22" s="19">
        <v>24.643670276779137</v>
      </c>
      <c r="AG22" s="19">
        <v>135.42495997429401</v>
      </c>
      <c r="AH22" s="19">
        <v>15.450299739326665</v>
      </c>
      <c r="AI22" s="19">
        <v>25.549153058342011</v>
      </c>
      <c r="AJ22" s="19">
        <v>29.500224240785229</v>
      </c>
      <c r="AK22" s="19">
        <v>22.632870601831431</v>
      </c>
      <c r="AL22" s="19">
        <v>5.7963674119422333</v>
      </c>
      <c r="AM22" s="19">
        <v>34.464209992379487</v>
      </c>
      <c r="AN22" s="19">
        <v>3.2081649629043238</v>
      </c>
      <c r="AO22" s="19">
        <v>19.549142647292964</v>
      </c>
      <c r="AP22" s="19">
        <v>7.6918356177205922</v>
      </c>
      <c r="AQ22" s="19">
        <v>70.258455575164376</v>
      </c>
      <c r="AR22" s="19">
        <v>102.52177554168395</v>
      </c>
      <c r="AS22" s="19">
        <v>4887.2929874125493</v>
      </c>
      <c r="AT22" s="19">
        <v>48.555134459868434</v>
      </c>
      <c r="AU22" s="19">
        <v>1.7719875604323609</v>
      </c>
      <c r="AV22" s="19">
        <v>28.072208857629509</v>
      </c>
      <c r="AW22" s="19">
        <v>41.583866525692144</v>
      </c>
      <c r="AX22" s="19">
        <v>6.9726884710166717</v>
      </c>
      <c r="AY22" s="19">
        <v>62.944336920453566</v>
      </c>
      <c r="AZ22" s="19">
        <v>1926.6349273084923</v>
      </c>
      <c r="BA22" s="19">
        <v>293.17200651520983</v>
      </c>
      <c r="BB22" s="19">
        <v>663.54671786928282</v>
      </c>
      <c r="BC22" s="19">
        <v>725.41950946947509</v>
      </c>
      <c r="BD22" s="19">
        <v>1538.834495523022</v>
      </c>
      <c r="BE22" s="19">
        <v>241.78219682654188</v>
      </c>
      <c r="BF22" s="19">
        <v>394.46558756708106</v>
      </c>
      <c r="BG22" s="19">
        <v>252.67562951211767</v>
      </c>
      <c r="BH22" s="19">
        <v>2663.9304935456535</v>
      </c>
      <c r="BI22" s="19">
        <v>47.197534525557799</v>
      </c>
      <c r="BJ22" s="19">
        <v>1149.2537551993382</v>
      </c>
      <c r="BK22" s="19">
        <v>2.3708675288687076</v>
      </c>
      <c r="BL22" s="19">
        <v>819.72768653477897</v>
      </c>
      <c r="BM22" s="19">
        <v>193.46476141847339</v>
      </c>
      <c r="BN22" s="19">
        <v>25.202610854694278</v>
      </c>
      <c r="BO22" s="19">
        <v>83.038536929950283</v>
      </c>
      <c r="BP22" s="19">
        <v>72.324510707397124</v>
      </c>
      <c r="BQ22" s="19">
        <v>310.16968303017063</v>
      </c>
      <c r="BR22" s="19">
        <v>377.97243351588418</v>
      </c>
      <c r="BS22" s="19">
        <v>0</v>
      </c>
      <c r="BT22" s="19">
        <v>19201.065212624821</v>
      </c>
      <c r="BU22" s="19">
        <v>106.46245242986807</v>
      </c>
      <c r="BV22" s="19">
        <v>0.25230648061100641</v>
      </c>
      <c r="BW22" s="19">
        <v>0</v>
      </c>
      <c r="BX22" s="19">
        <v>816.6795505907495</v>
      </c>
      <c r="BY22" s="19">
        <v>42.948868262936735</v>
      </c>
      <c r="BZ22" s="19">
        <v>-1119.4083903889868</v>
      </c>
      <c r="CA22" s="19">
        <v>-153.06521262482144</v>
      </c>
      <c r="CB22" s="19">
        <v>19048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20">
        <v>19048</v>
      </c>
      <c r="CI22" s="19">
        <f t="shared" si="6"/>
        <v>0</v>
      </c>
    </row>
    <row r="23" spans="1:87" x14ac:dyDescent="0.25">
      <c r="A23" s="24" t="s">
        <v>97</v>
      </c>
      <c r="B23" s="25" t="s">
        <v>337</v>
      </c>
      <c r="C23">
        <f t="shared" si="2"/>
        <v>19</v>
      </c>
      <c r="D23" s="19">
        <v>6182.9972837010055</v>
      </c>
      <c r="E23" s="19">
        <v>2687.9591487728844</v>
      </c>
      <c r="F23" s="19">
        <v>497.85842273893894</v>
      </c>
      <c r="G23" s="19">
        <v>809.67854391442347</v>
      </c>
      <c r="H23" s="19">
        <v>705.44912900760744</v>
      </c>
      <c r="I23" s="19">
        <v>1958.0948150835829</v>
      </c>
      <c r="J23" s="19">
        <v>846.70345142018232</v>
      </c>
      <c r="K23" s="19">
        <v>1615.1690996731588</v>
      </c>
      <c r="L23" s="19">
        <v>1031.517106002877</v>
      </c>
      <c r="M23" s="19">
        <v>2279.4754260938034</v>
      </c>
      <c r="N23" s="19">
        <v>447.87302912932074</v>
      </c>
      <c r="O23" s="19">
        <v>17.567077710707412</v>
      </c>
      <c r="P23" s="19">
        <v>192.00960797394345</v>
      </c>
      <c r="Q23" s="19">
        <v>85.507668915606246</v>
      </c>
      <c r="R23" s="19">
        <v>154.48728560707011</v>
      </c>
      <c r="S23" s="19">
        <v>139.07609670107607</v>
      </c>
      <c r="T23" s="19">
        <v>921.6737144456622</v>
      </c>
      <c r="U23" s="19">
        <v>25.126627706181072</v>
      </c>
      <c r="V23" s="19">
        <v>71372.96732515686</v>
      </c>
      <c r="W23" s="19">
        <v>419.22145705390335</v>
      </c>
      <c r="X23" s="19">
        <v>9726.9782493707316</v>
      </c>
      <c r="Y23" s="19">
        <v>779.7527232500014</v>
      </c>
      <c r="Z23" s="19">
        <v>344.32267846335662</v>
      </c>
      <c r="AA23" s="19">
        <v>125.30397448056355</v>
      </c>
      <c r="AB23" s="19">
        <v>1299.7733637760284</v>
      </c>
      <c r="AC23" s="19">
        <v>2741.0411099996945</v>
      </c>
      <c r="AD23" s="19">
        <v>1848.2402934107452</v>
      </c>
      <c r="AE23" s="19">
        <v>1011.4635159720262</v>
      </c>
      <c r="AF23" s="19">
        <v>323.45481344695753</v>
      </c>
      <c r="AG23" s="19">
        <v>136.36671967272096</v>
      </c>
      <c r="AH23" s="19">
        <v>548.39172635689738</v>
      </c>
      <c r="AI23" s="19">
        <v>449.22213433074148</v>
      </c>
      <c r="AJ23" s="19">
        <v>832.11705056918981</v>
      </c>
      <c r="AK23" s="19">
        <v>324.49666178247907</v>
      </c>
      <c r="AL23" s="19">
        <v>109.84104208542948</v>
      </c>
      <c r="AM23" s="19">
        <v>212.34607910141924</v>
      </c>
      <c r="AN23" s="19">
        <v>250.30287778544835</v>
      </c>
      <c r="AO23" s="19">
        <v>3450.3805786750618</v>
      </c>
      <c r="AP23" s="19">
        <v>666.50481042966987</v>
      </c>
      <c r="AQ23" s="19">
        <v>7768.8176690620649</v>
      </c>
      <c r="AR23" s="19">
        <v>736.21109925850214</v>
      </c>
      <c r="AS23" s="19">
        <v>9036.0508056131075</v>
      </c>
      <c r="AT23" s="19">
        <v>45794.928655668606</v>
      </c>
      <c r="AU23" s="19">
        <v>988.85470028648467</v>
      </c>
      <c r="AV23" s="19">
        <v>2821.377204216149</v>
      </c>
      <c r="AW23" s="19">
        <v>1067.3973423013288</v>
      </c>
      <c r="AX23" s="19">
        <v>54.838149176657708</v>
      </c>
      <c r="AY23" s="19">
        <v>1120.2618725967161</v>
      </c>
      <c r="AZ23" s="19">
        <v>32.549527906799248</v>
      </c>
      <c r="BA23" s="19">
        <v>47.417532211609469</v>
      </c>
      <c r="BB23" s="19">
        <v>94.117477214965504</v>
      </c>
      <c r="BC23" s="19">
        <v>96.15555296479836</v>
      </c>
      <c r="BD23" s="19">
        <v>536.71144611584089</v>
      </c>
      <c r="BE23" s="19">
        <v>72.842958933637476</v>
      </c>
      <c r="BF23" s="19">
        <v>372.394979764916</v>
      </c>
      <c r="BG23" s="19">
        <v>405.08473640834683</v>
      </c>
      <c r="BH23" s="19">
        <v>90.106842806806085</v>
      </c>
      <c r="BI23" s="19">
        <v>475.67194309572056</v>
      </c>
      <c r="BJ23" s="19">
        <v>410.56144992462947</v>
      </c>
      <c r="BK23" s="19">
        <v>276.32325187169204</v>
      </c>
      <c r="BL23" s="19">
        <v>1618.8698819211083</v>
      </c>
      <c r="BM23" s="19">
        <v>274.07065950004272</v>
      </c>
      <c r="BN23" s="19">
        <v>81.525297586758441</v>
      </c>
      <c r="BO23" s="19">
        <v>67.233104381949303</v>
      </c>
      <c r="BP23" s="19">
        <v>177.92253154625394</v>
      </c>
      <c r="BQ23" s="19">
        <v>106.51840092043436</v>
      </c>
      <c r="BR23" s="19">
        <v>446.26623372134793</v>
      </c>
      <c r="BS23" s="19">
        <v>0</v>
      </c>
      <c r="BT23" s="19">
        <v>192641.79402674522</v>
      </c>
      <c r="BU23" s="19">
        <v>19235.602828385272</v>
      </c>
      <c r="BV23" s="19">
        <v>0</v>
      </c>
      <c r="BW23" s="19">
        <v>0</v>
      </c>
      <c r="BX23" s="19">
        <v>69695.088736924139</v>
      </c>
      <c r="BY23" s="19">
        <v>213.88316703702802</v>
      </c>
      <c r="BZ23" s="19">
        <v>-3470.3687590916561</v>
      </c>
      <c r="CA23" s="19">
        <v>85674.205973254779</v>
      </c>
      <c r="CB23" s="19">
        <v>278316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20">
        <v>278316</v>
      </c>
      <c r="CI23" s="19">
        <f t="shared" si="6"/>
        <v>0</v>
      </c>
    </row>
    <row r="24" spans="1:87" x14ac:dyDescent="0.25">
      <c r="A24" s="25" t="s">
        <v>98</v>
      </c>
      <c r="B24" s="25" t="s">
        <v>339</v>
      </c>
      <c r="C24">
        <f t="shared" si="2"/>
        <v>20</v>
      </c>
      <c r="D24" s="19">
        <v>43.579175340903454</v>
      </c>
      <c r="E24" s="19">
        <v>53.659766085682186</v>
      </c>
      <c r="F24" s="19">
        <v>2.2071935696585632</v>
      </c>
      <c r="G24" s="19">
        <v>2.7253492325001365</v>
      </c>
      <c r="H24" s="19">
        <v>116.55015310309747</v>
      </c>
      <c r="I24" s="19">
        <v>0.69755340106145436</v>
      </c>
      <c r="J24" s="19">
        <v>0.25821394805712444</v>
      </c>
      <c r="K24" s="19">
        <v>99.444873914005186</v>
      </c>
      <c r="L24" s="19">
        <v>171.34511703604198</v>
      </c>
      <c r="M24" s="19">
        <v>534.21631677876292</v>
      </c>
      <c r="N24" s="19">
        <v>80.538349242172529</v>
      </c>
      <c r="O24" s="19">
        <v>9.2644103194335733E-2</v>
      </c>
      <c r="P24" s="19">
        <v>0.6793356314915644</v>
      </c>
      <c r="Q24" s="19">
        <v>0.54945228105088761</v>
      </c>
      <c r="R24" s="19">
        <v>0.44751980361191757</v>
      </c>
      <c r="S24" s="19">
        <v>0.31131463152376077</v>
      </c>
      <c r="T24" s="19">
        <v>1.5057486657389783</v>
      </c>
      <c r="U24" s="19">
        <v>0.25306063215137531</v>
      </c>
      <c r="V24" s="19">
        <v>6611.2524515214945</v>
      </c>
      <c r="W24" s="19">
        <v>123.26775358682946</v>
      </c>
      <c r="X24" s="19">
        <v>108.86508179010602</v>
      </c>
      <c r="Y24" s="19">
        <v>155.54339330878588</v>
      </c>
      <c r="Z24" s="19">
        <v>433.93454030721216</v>
      </c>
      <c r="AA24" s="19">
        <v>263.42163883453503</v>
      </c>
      <c r="AB24" s="19">
        <v>1.6120838240539916</v>
      </c>
      <c r="AC24" s="19">
        <v>0.64829521821692138</v>
      </c>
      <c r="AD24" s="19">
        <v>0.62458869294651298</v>
      </c>
      <c r="AE24" s="19">
        <v>0.29701328808005378</v>
      </c>
      <c r="AF24" s="19">
        <v>15.335402174041628</v>
      </c>
      <c r="AG24" s="19">
        <v>0.55973338840104325</v>
      </c>
      <c r="AH24" s="19">
        <v>1.6146089775327632</v>
      </c>
      <c r="AI24" s="19">
        <v>5.7410276681297212</v>
      </c>
      <c r="AJ24" s="19">
        <v>5.6293877429428676</v>
      </c>
      <c r="AK24" s="19">
        <v>0.67218364120652341</v>
      </c>
      <c r="AL24" s="19">
        <v>0.32062266779602172</v>
      </c>
      <c r="AM24" s="19">
        <v>1.72886292593177</v>
      </c>
      <c r="AN24" s="19">
        <v>2.3626964373088217</v>
      </c>
      <c r="AO24" s="19">
        <v>2.1872675997427544</v>
      </c>
      <c r="AP24" s="19">
        <v>1.6776760219717199</v>
      </c>
      <c r="AQ24" s="19">
        <v>152.8966973541111</v>
      </c>
      <c r="AR24" s="19">
        <v>47.875765145201569</v>
      </c>
      <c r="AS24" s="19">
        <v>73.721428332715291</v>
      </c>
      <c r="AT24" s="19">
        <v>244.91736774929072</v>
      </c>
      <c r="AU24" s="19">
        <v>8.7626784524771101E-2</v>
      </c>
      <c r="AV24" s="19">
        <v>9.1449141895538988E-2</v>
      </c>
      <c r="AW24" s="19">
        <v>16.291834048471685</v>
      </c>
      <c r="AX24" s="19">
        <v>0.95336909394169422</v>
      </c>
      <c r="AY24" s="19">
        <v>113.09774784796325</v>
      </c>
      <c r="AZ24" s="19">
        <v>0.21806727163108239</v>
      </c>
      <c r="BA24" s="19">
        <v>0.61204227458399496</v>
      </c>
      <c r="BB24" s="19">
        <v>1.3215516018758089</v>
      </c>
      <c r="BC24" s="19">
        <v>0.51881032266651284</v>
      </c>
      <c r="BD24" s="19">
        <v>2.542763243646502</v>
      </c>
      <c r="BE24" s="19">
        <v>0.74376263533960008</v>
      </c>
      <c r="BF24" s="19">
        <v>1.6949727755492054</v>
      </c>
      <c r="BG24" s="19">
        <v>27.999040367896839</v>
      </c>
      <c r="BH24" s="19">
        <v>7.5361596384818101</v>
      </c>
      <c r="BI24" s="19">
        <v>0.46419265210868554</v>
      </c>
      <c r="BJ24" s="19">
        <v>2.9650247936613958</v>
      </c>
      <c r="BK24" s="19">
        <v>23.689934580500648</v>
      </c>
      <c r="BL24" s="19">
        <v>316.74190586530119</v>
      </c>
      <c r="BM24" s="19">
        <v>50.456794887882701</v>
      </c>
      <c r="BN24" s="19">
        <v>1.930446806286737</v>
      </c>
      <c r="BO24" s="19">
        <v>15.937184412365959</v>
      </c>
      <c r="BP24" s="19">
        <v>16.111811501474765</v>
      </c>
      <c r="BQ24" s="19">
        <v>1.4020627151857186</v>
      </c>
      <c r="BR24" s="19">
        <v>41.688420349934361</v>
      </c>
      <c r="BS24" s="19">
        <v>0</v>
      </c>
      <c r="BT24" s="19">
        <v>10010.865681212465</v>
      </c>
      <c r="BU24" s="19">
        <v>3449.7533956603088</v>
      </c>
      <c r="BV24" s="19">
        <v>0.13270619020217292</v>
      </c>
      <c r="BW24" s="19">
        <v>0</v>
      </c>
      <c r="BX24" s="19">
        <v>7890.1408262819214</v>
      </c>
      <c r="BY24" s="19">
        <v>18.412220278063014</v>
      </c>
      <c r="BZ24" s="19">
        <v>910.69517037703952</v>
      </c>
      <c r="CA24" s="19">
        <v>12269.134318787534</v>
      </c>
      <c r="CB24" s="19">
        <v>22280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20">
        <v>22280</v>
      </c>
      <c r="CI24" s="19">
        <f t="shared" si="6"/>
        <v>0</v>
      </c>
    </row>
    <row r="25" spans="1:87" x14ac:dyDescent="0.25">
      <c r="A25" s="24" t="s">
        <v>99</v>
      </c>
      <c r="B25" s="25" t="s">
        <v>341</v>
      </c>
      <c r="C25">
        <f t="shared" si="2"/>
        <v>21</v>
      </c>
      <c r="D25" s="19">
        <v>24228.859185004749</v>
      </c>
      <c r="E25" s="19">
        <v>2511.0905693443383</v>
      </c>
      <c r="F25" s="19">
        <v>276.51827086643743</v>
      </c>
      <c r="G25" s="19">
        <v>168.5975876788298</v>
      </c>
      <c r="H25" s="19">
        <v>1260.6549800139037</v>
      </c>
      <c r="I25" s="19">
        <v>129.30211778958818</v>
      </c>
      <c r="J25" s="19">
        <v>92.064633709001143</v>
      </c>
      <c r="K25" s="19">
        <v>262.30554306553483</v>
      </c>
      <c r="L25" s="19">
        <v>218.67606067906442</v>
      </c>
      <c r="M25" s="19">
        <v>638.58721948225082</v>
      </c>
      <c r="N25" s="19">
        <v>78.1520823019831</v>
      </c>
      <c r="O25" s="19">
        <v>17.809897654993861</v>
      </c>
      <c r="P25" s="19">
        <v>2887.6888956491557</v>
      </c>
      <c r="Q25" s="19">
        <v>159.67745381134117</v>
      </c>
      <c r="R25" s="19">
        <v>1098.6101303215942</v>
      </c>
      <c r="S25" s="19">
        <v>317.09307758921028</v>
      </c>
      <c r="T25" s="19">
        <v>2434.0525296322971</v>
      </c>
      <c r="U25" s="19">
        <v>55.962418549417407</v>
      </c>
      <c r="V25" s="19">
        <v>1327.4700532696627</v>
      </c>
      <c r="W25" s="19">
        <v>238.88141005062732</v>
      </c>
      <c r="X25" s="19">
        <v>21651.402584005991</v>
      </c>
      <c r="Y25" s="19">
        <v>8578.720099238617</v>
      </c>
      <c r="Z25" s="19">
        <v>2774.3861742679755</v>
      </c>
      <c r="AA25" s="19">
        <v>1122.7236432772916</v>
      </c>
      <c r="AB25" s="19">
        <v>10696.154819378951</v>
      </c>
      <c r="AC25" s="19">
        <v>1779.944270008285</v>
      </c>
      <c r="AD25" s="19">
        <v>592.94286403217143</v>
      </c>
      <c r="AE25" s="19">
        <v>683.33932353686646</v>
      </c>
      <c r="AF25" s="19">
        <v>1044.9009704370483</v>
      </c>
      <c r="AG25" s="19">
        <v>124.03635054870178</v>
      </c>
      <c r="AH25" s="19">
        <v>2135.7734354204104</v>
      </c>
      <c r="AI25" s="19">
        <v>201.78860613480919</v>
      </c>
      <c r="AJ25" s="19">
        <v>134.71534986790411</v>
      </c>
      <c r="AK25" s="19">
        <v>961.26031183333737</v>
      </c>
      <c r="AL25" s="19">
        <v>302.58649187138809</v>
      </c>
      <c r="AM25" s="19">
        <v>1274.3188443649342</v>
      </c>
      <c r="AN25" s="19">
        <v>130.76484234010417</v>
      </c>
      <c r="AO25" s="19">
        <v>101.90286015275979</v>
      </c>
      <c r="AP25" s="19">
        <v>446.37107135216991</v>
      </c>
      <c r="AQ25" s="19">
        <v>269.97923473132681</v>
      </c>
      <c r="AR25" s="19">
        <v>62.070179082038095</v>
      </c>
      <c r="AS25" s="19">
        <v>701.72005707857306</v>
      </c>
      <c r="AT25" s="19">
        <v>65.284439454258177</v>
      </c>
      <c r="AU25" s="19">
        <v>2.0930325158700795</v>
      </c>
      <c r="AV25" s="19">
        <v>2.0780534905201691</v>
      </c>
      <c r="AW25" s="19">
        <v>26.256938456129344</v>
      </c>
      <c r="AX25" s="19">
        <v>13.33370452907446</v>
      </c>
      <c r="AY25" s="19">
        <v>94.168056098138592</v>
      </c>
      <c r="AZ25" s="19">
        <v>5.2287978720018646</v>
      </c>
      <c r="BA25" s="19">
        <v>6.8821990434466116</v>
      </c>
      <c r="BB25" s="19">
        <v>34.232643009854598</v>
      </c>
      <c r="BC25" s="19">
        <v>14.922884192814905</v>
      </c>
      <c r="BD25" s="19">
        <v>66.954555464109291</v>
      </c>
      <c r="BE25" s="19">
        <v>28.928249736746192</v>
      </c>
      <c r="BF25" s="19">
        <v>46.550972596141989</v>
      </c>
      <c r="BG25" s="19">
        <v>71.5842011264929</v>
      </c>
      <c r="BH25" s="19">
        <v>15.843802351289588</v>
      </c>
      <c r="BI25" s="19">
        <v>14.915808944581562</v>
      </c>
      <c r="BJ25" s="19">
        <v>61.673767483422367</v>
      </c>
      <c r="BK25" s="19">
        <v>2.4799207463149342</v>
      </c>
      <c r="BL25" s="19">
        <v>56.082829620288884</v>
      </c>
      <c r="BM25" s="19">
        <v>58.705214010348335</v>
      </c>
      <c r="BN25" s="19">
        <v>38.144466846897359</v>
      </c>
      <c r="BO25" s="19">
        <v>181.59648968807051</v>
      </c>
      <c r="BP25" s="19">
        <v>357.84981386270175</v>
      </c>
      <c r="BQ25" s="19">
        <v>37.887693763336792</v>
      </c>
      <c r="BR25" s="19">
        <v>203.8436613412116</v>
      </c>
      <c r="BS25" s="19">
        <v>0</v>
      </c>
      <c r="BT25" s="19">
        <v>95681.378695669729</v>
      </c>
      <c r="BU25" s="19">
        <v>13064.197540333997</v>
      </c>
      <c r="BV25" s="19">
        <v>7.4440150685773014</v>
      </c>
      <c r="BW25" s="19">
        <v>0</v>
      </c>
      <c r="BX25" s="19">
        <v>2093.7654943615503</v>
      </c>
      <c r="BY25" s="19">
        <v>1238.1120274271275</v>
      </c>
      <c r="BZ25" s="19">
        <v>2152.1022271390548</v>
      </c>
      <c r="CA25" s="19">
        <v>18555.6213043303</v>
      </c>
      <c r="CB25" s="19">
        <v>114237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20">
        <v>114237</v>
      </c>
      <c r="CI25" s="19">
        <f t="shared" si="6"/>
        <v>0</v>
      </c>
    </row>
    <row r="26" spans="1:87" x14ac:dyDescent="0.25">
      <c r="A26" s="24" t="s">
        <v>100</v>
      </c>
      <c r="B26" s="24" t="s">
        <v>343</v>
      </c>
      <c r="C26">
        <f t="shared" si="2"/>
        <v>22</v>
      </c>
      <c r="D26" s="19">
        <v>11420.995418917373</v>
      </c>
      <c r="E26" s="19">
        <v>981.06290748943479</v>
      </c>
      <c r="F26" s="19">
        <v>48.053780522722256</v>
      </c>
      <c r="G26" s="19">
        <v>1411.1409945442633</v>
      </c>
      <c r="H26" s="19">
        <v>152.69304756902872</v>
      </c>
      <c r="I26" s="19">
        <v>128.4089522715669</v>
      </c>
      <c r="J26" s="19">
        <v>85.678769133843204</v>
      </c>
      <c r="K26" s="19">
        <v>520.01925243076141</v>
      </c>
      <c r="L26" s="19">
        <v>33.212828960131667</v>
      </c>
      <c r="M26" s="19">
        <v>1603.9540479350346</v>
      </c>
      <c r="N26" s="19">
        <v>86.794010003024241</v>
      </c>
      <c r="O26" s="19">
        <v>58.896513035145986</v>
      </c>
      <c r="P26" s="19">
        <v>243.54205517825449</v>
      </c>
      <c r="Q26" s="19">
        <v>47.115449610304637</v>
      </c>
      <c r="R26" s="19">
        <v>173.83750322781307</v>
      </c>
      <c r="S26" s="19">
        <v>370.16372072138324</v>
      </c>
      <c r="T26" s="19">
        <v>1123.1000386778717</v>
      </c>
      <c r="U26" s="19">
        <v>777.5715559826931</v>
      </c>
      <c r="V26" s="19">
        <v>288.44652577425688</v>
      </c>
      <c r="W26" s="19">
        <v>65.904289014905643</v>
      </c>
      <c r="X26" s="19">
        <v>1040.2473142630279</v>
      </c>
      <c r="Y26" s="19">
        <v>4458.054008689468</v>
      </c>
      <c r="Z26" s="19">
        <v>993.29576042108886</v>
      </c>
      <c r="AA26" s="19">
        <v>546.2860057149436</v>
      </c>
      <c r="AB26" s="19">
        <v>2076.7632748264468</v>
      </c>
      <c r="AC26" s="19">
        <v>821.99305644264552</v>
      </c>
      <c r="AD26" s="19">
        <v>244.39659417549643</v>
      </c>
      <c r="AE26" s="19">
        <v>47.5576950428201</v>
      </c>
      <c r="AF26" s="19">
        <v>566.06593745060115</v>
      </c>
      <c r="AG26" s="19">
        <v>258.20171510214709</v>
      </c>
      <c r="AH26" s="19">
        <v>171.87564942051307</v>
      </c>
      <c r="AI26" s="19">
        <v>191.75575171763791</v>
      </c>
      <c r="AJ26" s="19">
        <v>510.18401305431644</v>
      </c>
      <c r="AK26" s="19">
        <v>224.87980735162921</v>
      </c>
      <c r="AL26" s="19">
        <v>124.36417275375025</v>
      </c>
      <c r="AM26" s="19">
        <v>453.343911723004</v>
      </c>
      <c r="AN26" s="19">
        <v>474.85146787238921</v>
      </c>
      <c r="AO26" s="19">
        <v>92.680251984248926</v>
      </c>
      <c r="AP26" s="19">
        <v>200.13793741934515</v>
      </c>
      <c r="AQ26" s="19">
        <v>6282.3282992633949</v>
      </c>
      <c r="AR26" s="19">
        <v>905.56752912465788</v>
      </c>
      <c r="AS26" s="19">
        <v>1101.8247194930561</v>
      </c>
      <c r="AT26" s="19">
        <v>200.3675742408337</v>
      </c>
      <c r="AU26" s="19">
        <v>0.78433578167824625</v>
      </c>
      <c r="AV26" s="19">
        <v>3.7326608829436001</v>
      </c>
      <c r="AW26" s="19">
        <v>32.102275087964358</v>
      </c>
      <c r="AX26" s="19">
        <v>17.49293361863538</v>
      </c>
      <c r="AY26" s="19">
        <v>59.122556077434126</v>
      </c>
      <c r="AZ26" s="19">
        <v>153.77626052106444</v>
      </c>
      <c r="BA26" s="19">
        <v>90.755964963422869</v>
      </c>
      <c r="BB26" s="19">
        <v>19.186337849479351</v>
      </c>
      <c r="BC26" s="19">
        <v>8.8192555434182349</v>
      </c>
      <c r="BD26" s="19">
        <v>51.298295011008364</v>
      </c>
      <c r="BE26" s="19">
        <v>843.49257642065606</v>
      </c>
      <c r="BF26" s="19">
        <v>23.907001525174763</v>
      </c>
      <c r="BG26" s="19">
        <v>42.994985310780955</v>
      </c>
      <c r="BH26" s="19">
        <v>26.643256594818681</v>
      </c>
      <c r="BI26" s="19">
        <v>19.54002771589461</v>
      </c>
      <c r="BJ26" s="19">
        <v>888.34312333478067</v>
      </c>
      <c r="BK26" s="19">
        <v>1.8335125048689278</v>
      </c>
      <c r="BL26" s="19">
        <v>184.37569744980431</v>
      </c>
      <c r="BM26" s="19">
        <v>229.27620218516327</v>
      </c>
      <c r="BN26" s="19">
        <v>18.872482257196388</v>
      </c>
      <c r="BO26" s="19">
        <v>449.84074850922411</v>
      </c>
      <c r="BP26" s="19">
        <v>38.109222466879189</v>
      </c>
      <c r="BQ26" s="19">
        <v>29.917322405114611</v>
      </c>
      <c r="BR26" s="19">
        <v>99.036112665204129</v>
      </c>
      <c r="BS26" s="19">
        <v>0</v>
      </c>
      <c r="BT26" s="19">
        <v>44940.867255229874</v>
      </c>
      <c r="BU26" s="19">
        <v>4651.3421397023722</v>
      </c>
      <c r="BV26" s="19">
        <v>12.49347582731215</v>
      </c>
      <c r="BW26" s="19">
        <v>0</v>
      </c>
      <c r="BX26" s="19">
        <v>2140.5431052227573</v>
      </c>
      <c r="BY26" s="19">
        <v>598.05623367112355</v>
      </c>
      <c r="BZ26" s="19">
        <v>2585.6977903465449</v>
      </c>
      <c r="CA26" s="19">
        <v>9988.1327447701133</v>
      </c>
      <c r="CB26" s="19">
        <v>54929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20">
        <v>54929</v>
      </c>
      <c r="CI26" s="19">
        <f t="shared" si="6"/>
        <v>0</v>
      </c>
    </row>
    <row r="27" spans="1:87" x14ac:dyDescent="0.25">
      <c r="A27" s="24" t="s">
        <v>101</v>
      </c>
      <c r="B27" s="25" t="s">
        <v>345</v>
      </c>
      <c r="C27">
        <f t="shared" si="2"/>
        <v>23</v>
      </c>
      <c r="D27" s="19">
        <v>231.1441473310804</v>
      </c>
      <c r="E27" s="19">
        <v>37.082491915071984</v>
      </c>
      <c r="F27" s="19">
        <v>1.4160406688710376</v>
      </c>
      <c r="G27" s="19">
        <v>19.419065526922502</v>
      </c>
      <c r="H27" s="19">
        <v>33.346298055770646</v>
      </c>
      <c r="I27" s="19">
        <v>24.943089743298934</v>
      </c>
      <c r="J27" s="19">
        <v>7.6875813874620453</v>
      </c>
      <c r="K27" s="19">
        <v>45.694801743794848</v>
      </c>
      <c r="L27" s="19">
        <v>8.7792878209181335</v>
      </c>
      <c r="M27" s="19">
        <v>125.81918474183628</v>
      </c>
      <c r="N27" s="19">
        <v>22.672553088312828</v>
      </c>
      <c r="O27" s="19">
        <v>1.0642078505630583</v>
      </c>
      <c r="P27" s="19">
        <v>29.263796425308179</v>
      </c>
      <c r="Q27" s="19">
        <v>25.622582335564999</v>
      </c>
      <c r="R27" s="19">
        <v>8.8194727688842125</v>
      </c>
      <c r="S27" s="19">
        <v>12.135109107194062</v>
      </c>
      <c r="T27" s="19">
        <v>32.715821229709881</v>
      </c>
      <c r="U27" s="19">
        <v>4.2416490142247305</v>
      </c>
      <c r="V27" s="19">
        <v>88.83719432973129</v>
      </c>
      <c r="W27" s="19">
        <v>4.7639491081051943</v>
      </c>
      <c r="X27" s="19">
        <v>140.23223236263533</v>
      </c>
      <c r="Y27" s="19">
        <v>173.60228064430603</v>
      </c>
      <c r="Z27" s="19">
        <v>567.76113616067119</v>
      </c>
      <c r="AA27" s="19">
        <v>27.715221850836844</v>
      </c>
      <c r="AB27" s="19">
        <v>61.225900398177693</v>
      </c>
      <c r="AC27" s="19">
        <v>37.783633790066126</v>
      </c>
      <c r="AD27" s="19">
        <v>20.46338519753154</v>
      </c>
      <c r="AE27" s="19">
        <v>22.600019288682574</v>
      </c>
      <c r="AF27" s="19">
        <v>237.34305582830092</v>
      </c>
      <c r="AG27" s="19">
        <v>31.738315581097076</v>
      </c>
      <c r="AH27" s="19">
        <v>22.428925852384022</v>
      </c>
      <c r="AI27" s="19">
        <v>48.499058764640068</v>
      </c>
      <c r="AJ27" s="19">
        <v>33.358336580568427</v>
      </c>
      <c r="AK27" s="19">
        <v>26.96779226435455</v>
      </c>
      <c r="AL27" s="19">
        <v>10.91701340741823</v>
      </c>
      <c r="AM27" s="19">
        <v>19.092454126386819</v>
      </c>
      <c r="AN27" s="19">
        <v>15.330164543003454</v>
      </c>
      <c r="AO27" s="19">
        <v>15.071424412246632</v>
      </c>
      <c r="AP27" s="19">
        <v>25.410154215338594</v>
      </c>
      <c r="AQ27" s="19">
        <v>163.54101899642382</v>
      </c>
      <c r="AR27" s="19">
        <v>93.098945814416581</v>
      </c>
      <c r="AS27" s="19">
        <v>848.15216612040842</v>
      </c>
      <c r="AT27" s="19">
        <v>134.04289194793103</v>
      </c>
      <c r="AU27" s="19">
        <v>4.3799363438578327</v>
      </c>
      <c r="AV27" s="19">
        <v>0.52558616411862003</v>
      </c>
      <c r="AW27" s="19">
        <v>39.68111174230161</v>
      </c>
      <c r="AX27" s="19">
        <v>32.914986138569311</v>
      </c>
      <c r="AY27" s="19">
        <v>45.804856715689219</v>
      </c>
      <c r="AZ27" s="19">
        <v>6.0687277520477414</v>
      </c>
      <c r="BA27" s="19">
        <v>19.329860231815502</v>
      </c>
      <c r="BB27" s="19">
        <v>62.981850165815459</v>
      </c>
      <c r="BC27" s="19">
        <v>5.0205354510532825</v>
      </c>
      <c r="BD27" s="19">
        <v>12.095340108552465</v>
      </c>
      <c r="BE27" s="19">
        <v>2.756278292063286</v>
      </c>
      <c r="BF27" s="19">
        <v>106.04489519760448</v>
      </c>
      <c r="BG27" s="19">
        <v>71.163902053632555</v>
      </c>
      <c r="BH27" s="19">
        <v>114.34879044356322</v>
      </c>
      <c r="BI27" s="19">
        <v>47.088315711645002</v>
      </c>
      <c r="BJ27" s="19">
        <v>737.60560881712956</v>
      </c>
      <c r="BK27" s="19">
        <v>1.1116989829964794</v>
      </c>
      <c r="BL27" s="19">
        <v>98.654161194992014</v>
      </c>
      <c r="BM27" s="19">
        <v>87.261986741358925</v>
      </c>
      <c r="BN27" s="19">
        <v>56.253992158128646</v>
      </c>
      <c r="BO27" s="19">
        <v>38.380481526312487</v>
      </c>
      <c r="BP27" s="19">
        <v>244.3132413964334</v>
      </c>
      <c r="BQ27" s="19">
        <v>77.175130892140857</v>
      </c>
      <c r="BR27" s="19">
        <v>479.21987753899924</v>
      </c>
      <c r="BS27" s="19">
        <v>0</v>
      </c>
      <c r="BT27" s="19">
        <v>5932.0250041012732</v>
      </c>
      <c r="BU27" s="19">
        <v>1989.5000465878097</v>
      </c>
      <c r="BV27" s="19">
        <v>6.3652554058223272</v>
      </c>
      <c r="BW27" s="19">
        <v>0</v>
      </c>
      <c r="BX27" s="19">
        <v>20757.357458034065</v>
      </c>
      <c r="BY27" s="19">
        <v>661.18701381751521</v>
      </c>
      <c r="BZ27" s="19">
        <v>77.565222053517303</v>
      </c>
      <c r="CA27" s="19">
        <v>23491.974995898734</v>
      </c>
      <c r="CB27" s="19">
        <v>29424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20">
        <v>29424</v>
      </c>
      <c r="CI27" s="19">
        <f t="shared" si="6"/>
        <v>0</v>
      </c>
    </row>
    <row r="28" spans="1:87" x14ac:dyDescent="0.25">
      <c r="A28" s="24" t="s">
        <v>102</v>
      </c>
      <c r="B28" s="24" t="s">
        <v>347</v>
      </c>
      <c r="C28">
        <f t="shared" si="2"/>
        <v>24</v>
      </c>
      <c r="D28" s="19">
        <v>294.94753462827777</v>
      </c>
      <c r="E28" s="19">
        <v>1460.2291246636387</v>
      </c>
      <c r="F28" s="19">
        <v>10.391076349497283</v>
      </c>
      <c r="G28" s="19">
        <v>4.4716416027508021</v>
      </c>
      <c r="H28" s="19">
        <v>87.882214117449294</v>
      </c>
      <c r="I28" s="19">
        <v>5.7939094418606096</v>
      </c>
      <c r="J28" s="19">
        <v>2.0265531019168224</v>
      </c>
      <c r="K28" s="19">
        <v>62.917718087394903</v>
      </c>
      <c r="L28" s="19">
        <v>3.627427810466163</v>
      </c>
      <c r="M28" s="19">
        <v>190.67136489735827</v>
      </c>
      <c r="N28" s="19">
        <v>12.857285510008506</v>
      </c>
      <c r="O28" s="19">
        <v>4.45028692853049</v>
      </c>
      <c r="P28" s="19">
        <v>27.003347197436202</v>
      </c>
      <c r="Q28" s="19">
        <v>55.063200135063809</v>
      </c>
      <c r="R28" s="19">
        <v>22.450854616042793</v>
      </c>
      <c r="S28" s="19">
        <v>6.3013502444943112</v>
      </c>
      <c r="T28" s="19">
        <v>22.382305752113854</v>
      </c>
      <c r="U28" s="19">
        <v>4.8467682039961124</v>
      </c>
      <c r="V28" s="19">
        <v>38.50601601833273</v>
      </c>
      <c r="W28" s="19">
        <v>4.147839941003439</v>
      </c>
      <c r="X28" s="19">
        <v>75.490963708955562</v>
      </c>
      <c r="Y28" s="19">
        <v>188.11092253534741</v>
      </c>
      <c r="Z28" s="19">
        <v>28.86348769406284</v>
      </c>
      <c r="AA28" s="19">
        <v>1996.981025937821</v>
      </c>
      <c r="AB28" s="19">
        <v>54.201123542766368</v>
      </c>
      <c r="AC28" s="19">
        <v>20.339343570003667</v>
      </c>
      <c r="AD28" s="19">
        <v>14.261459776535492</v>
      </c>
      <c r="AE28" s="19">
        <v>12.031941100781692</v>
      </c>
      <c r="AF28" s="19">
        <v>21.712258833298545</v>
      </c>
      <c r="AG28" s="19">
        <v>23.39232920747871</v>
      </c>
      <c r="AH28" s="19">
        <v>23.715765512387442</v>
      </c>
      <c r="AI28" s="19">
        <v>33.77185811070413</v>
      </c>
      <c r="AJ28" s="19">
        <v>23.198869625401905</v>
      </c>
      <c r="AK28" s="19">
        <v>21.932594192201996</v>
      </c>
      <c r="AL28" s="19">
        <v>6.2216525510148788</v>
      </c>
      <c r="AM28" s="19">
        <v>24.012804574235709</v>
      </c>
      <c r="AN28" s="19">
        <v>11.339717791627631</v>
      </c>
      <c r="AO28" s="19">
        <v>9.545909877179108</v>
      </c>
      <c r="AP28" s="19">
        <v>3.8252333658302105</v>
      </c>
      <c r="AQ28" s="19">
        <v>88.173759903731423</v>
      </c>
      <c r="AR28" s="19">
        <v>11.044834463248591</v>
      </c>
      <c r="AS28" s="19">
        <v>212.75029426946358</v>
      </c>
      <c r="AT28" s="19">
        <v>27.407029321219852</v>
      </c>
      <c r="AU28" s="19">
        <v>0.96822088224569136</v>
      </c>
      <c r="AV28" s="19">
        <v>2.9136072688678327</v>
      </c>
      <c r="AW28" s="19">
        <v>5.2146061282660208</v>
      </c>
      <c r="AX28" s="19">
        <v>3.9322813240885797</v>
      </c>
      <c r="AY28" s="19">
        <v>46.615384085834286</v>
      </c>
      <c r="AZ28" s="19">
        <v>5.5597867384541635</v>
      </c>
      <c r="BA28" s="19">
        <v>3.6013168275770342</v>
      </c>
      <c r="BB28" s="19">
        <v>16.651669048585479</v>
      </c>
      <c r="BC28" s="19">
        <v>6.3736473250714427</v>
      </c>
      <c r="BD28" s="19">
        <v>17.345717426366377</v>
      </c>
      <c r="BE28" s="19">
        <v>6.5108936777223922</v>
      </c>
      <c r="BF28" s="19">
        <v>11.898031633039775</v>
      </c>
      <c r="BG28" s="19">
        <v>34.221784173216022</v>
      </c>
      <c r="BH28" s="19">
        <v>29.869274526284812</v>
      </c>
      <c r="BI28" s="19">
        <v>5.563489769970273</v>
      </c>
      <c r="BJ28" s="19">
        <v>28.170861443390862</v>
      </c>
      <c r="BK28" s="19">
        <v>1.1369159529449355</v>
      </c>
      <c r="BL28" s="19">
        <v>456.18806540284095</v>
      </c>
      <c r="BM28" s="19">
        <v>301.70028802775914</v>
      </c>
      <c r="BN28" s="19">
        <v>89.118880310776191</v>
      </c>
      <c r="BO28" s="19">
        <v>1522.4049268478507</v>
      </c>
      <c r="BP28" s="19">
        <v>3570.0536217833569</v>
      </c>
      <c r="BQ28" s="19">
        <v>10.629478859061107</v>
      </c>
      <c r="BR28" s="19">
        <v>340.27547761992929</v>
      </c>
      <c r="BS28" s="19">
        <v>0</v>
      </c>
      <c r="BT28" s="19">
        <v>11770.211225796435</v>
      </c>
      <c r="BU28" s="19">
        <v>2192.6173974050603</v>
      </c>
      <c r="BV28" s="19">
        <v>4768.1233168963008</v>
      </c>
      <c r="BW28" s="19">
        <v>0</v>
      </c>
      <c r="BX28" s="19">
        <v>26912.433769926836</v>
      </c>
      <c r="BY28" s="19">
        <v>942.91587649905432</v>
      </c>
      <c r="BZ28" s="19">
        <v>438.698413476317</v>
      </c>
      <c r="CA28" s="19">
        <v>35254.788774203582</v>
      </c>
      <c r="CB28" s="19">
        <v>47025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20">
        <v>47025</v>
      </c>
      <c r="CI28" s="19">
        <f t="shared" si="6"/>
        <v>0</v>
      </c>
    </row>
    <row r="29" spans="1:87" x14ac:dyDescent="0.25">
      <c r="A29" s="25" t="s">
        <v>103</v>
      </c>
      <c r="B29" s="24" t="s">
        <v>349</v>
      </c>
      <c r="C29">
        <f t="shared" si="2"/>
        <v>25</v>
      </c>
      <c r="D29" s="19">
        <v>409.24530944652935</v>
      </c>
      <c r="E29" s="19">
        <v>137.10513114910285</v>
      </c>
      <c r="F29" s="19">
        <v>30.06880112088735</v>
      </c>
      <c r="G29" s="19">
        <v>143.19254730490556</v>
      </c>
      <c r="H29" s="19">
        <v>130.80950901653813</v>
      </c>
      <c r="I29" s="19">
        <v>274.6546884632902</v>
      </c>
      <c r="J29" s="19">
        <v>51.236054244219126</v>
      </c>
      <c r="K29" s="19">
        <v>1654.940908165642</v>
      </c>
      <c r="L29" s="19">
        <v>142.12590152205016</v>
      </c>
      <c r="M29" s="19">
        <v>4815.5313765040801</v>
      </c>
      <c r="N29" s="19">
        <v>1992.957775033477</v>
      </c>
      <c r="O29" s="19">
        <v>7.0326349808129027</v>
      </c>
      <c r="P29" s="19">
        <v>183.24712406010048</v>
      </c>
      <c r="Q29" s="19">
        <v>189.40885725707147</v>
      </c>
      <c r="R29" s="19">
        <v>594.78501167802801</v>
      </c>
      <c r="S29" s="19">
        <v>142.51331984618611</v>
      </c>
      <c r="T29" s="19">
        <v>546.29840621260951</v>
      </c>
      <c r="U29" s="19">
        <v>816.66485121070309</v>
      </c>
      <c r="V29" s="19">
        <v>55.144187664929902</v>
      </c>
      <c r="W29" s="19">
        <v>18.527358557829491</v>
      </c>
      <c r="X29" s="19">
        <v>967.29088193671237</v>
      </c>
      <c r="Y29" s="19">
        <v>518.94158106257271</v>
      </c>
      <c r="Z29" s="19">
        <v>1133.794912192204</v>
      </c>
      <c r="AA29" s="19">
        <v>300.75157736177732</v>
      </c>
      <c r="AB29" s="19">
        <v>10996.709992780794</v>
      </c>
      <c r="AC29" s="19">
        <v>1624.7178026162935</v>
      </c>
      <c r="AD29" s="19">
        <v>324.9300274032019</v>
      </c>
      <c r="AE29" s="19">
        <v>31.603894334948123</v>
      </c>
      <c r="AF29" s="19">
        <v>632.46306470529521</v>
      </c>
      <c r="AG29" s="19">
        <v>999.80433804637426</v>
      </c>
      <c r="AH29" s="19">
        <v>1691.1369350295092</v>
      </c>
      <c r="AI29" s="19">
        <v>1833.0479979831266</v>
      </c>
      <c r="AJ29" s="19">
        <v>7447.3418124533709</v>
      </c>
      <c r="AK29" s="19">
        <v>3126.5669115384012</v>
      </c>
      <c r="AL29" s="19">
        <v>682.38112159699733</v>
      </c>
      <c r="AM29" s="19">
        <v>1888.7239472121223</v>
      </c>
      <c r="AN29" s="19">
        <v>837.39207466543928</v>
      </c>
      <c r="AO29" s="19">
        <v>137.67717052569083</v>
      </c>
      <c r="AP29" s="19">
        <v>212.23994848612409</v>
      </c>
      <c r="AQ29" s="19">
        <v>9224.8132535576624</v>
      </c>
      <c r="AR29" s="19">
        <v>1264.2356762649206</v>
      </c>
      <c r="AS29" s="19">
        <v>3733.5409566053108</v>
      </c>
      <c r="AT29" s="19">
        <v>3843.718232940671</v>
      </c>
      <c r="AU29" s="19">
        <v>2.81264598052877</v>
      </c>
      <c r="AV29" s="19">
        <v>548.81207546943608</v>
      </c>
      <c r="AW29" s="19">
        <v>90.007820952311263</v>
      </c>
      <c r="AX29" s="19">
        <v>20.887014087050904</v>
      </c>
      <c r="AY29" s="19">
        <v>369.63127200733652</v>
      </c>
      <c r="AZ29" s="19">
        <v>19.491672679510355</v>
      </c>
      <c r="BA29" s="19">
        <v>7.6129935490463216</v>
      </c>
      <c r="BB29" s="19">
        <v>29.096396084832449</v>
      </c>
      <c r="BC29" s="19">
        <v>19.016332090257073</v>
      </c>
      <c r="BD29" s="19">
        <v>90.303348834450148</v>
      </c>
      <c r="BE29" s="19">
        <v>86.575432073495151</v>
      </c>
      <c r="BF29" s="19">
        <v>361.33308620750574</v>
      </c>
      <c r="BG29" s="19">
        <v>35.668017478277832</v>
      </c>
      <c r="BH29" s="19">
        <v>23.747171386524638</v>
      </c>
      <c r="BI29" s="19">
        <v>229.05559672614564</v>
      </c>
      <c r="BJ29" s="19">
        <v>451.53476948467272</v>
      </c>
      <c r="BK29" s="19">
        <v>3.082012145897262</v>
      </c>
      <c r="BL29" s="19">
        <v>165.51459574593039</v>
      </c>
      <c r="BM29" s="19">
        <v>173.53387174074146</v>
      </c>
      <c r="BN29" s="19">
        <v>30.886687438426318</v>
      </c>
      <c r="BO29" s="19">
        <v>363.44090380757473</v>
      </c>
      <c r="BP29" s="19">
        <v>338.26207712952692</v>
      </c>
      <c r="BQ29" s="19">
        <v>30.479805269342805</v>
      </c>
      <c r="BR29" s="19">
        <v>121.30128837622856</v>
      </c>
      <c r="BS29" s="19">
        <v>0</v>
      </c>
      <c r="BT29" s="19">
        <v>69401.400751483583</v>
      </c>
      <c r="BU29" s="19">
        <v>5723.120038806318</v>
      </c>
      <c r="BV29" s="19">
        <v>2.189468222728558</v>
      </c>
      <c r="BW29" s="19">
        <v>0</v>
      </c>
      <c r="BX29" s="19">
        <v>10721.310164284614</v>
      </c>
      <c r="BY29" s="19">
        <v>901.31570211815165</v>
      </c>
      <c r="BZ29" s="19">
        <v>-66.336124915372579</v>
      </c>
      <c r="CA29" s="19">
        <v>17281.599248516439</v>
      </c>
      <c r="CB29" s="19">
        <v>86683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20">
        <v>86683</v>
      </c>
      <c r="CI29" s="19">
        <f t="shared" si="6"/>
        <v>0</v>
      </c>
    </row>
    <row r="30" spans="1:87" x14ac:dyDescent="0.25">
      <c r="A30" s="25" t="s">
        <v>104</v>
      </c>
      <c r="B30" s="24" t="s">
        <v>351</v>
      </c>
      <c r="C30">
        <f t="shared" si="2"/>
        <v>26</v>
      </c>
      <c r="D30" s="19">
        <v>1935.005678796341</v>
      </c>
      <c r="E30" s="19">
        <v>1414.1859189068452</v>
      </c>
      <c r="F30" s="19">
        <v>48.939359743358239</v>
      </c>
      <c r="G30" s="19">
        <v>78.600344386225871</v>
      </c>
      <c r="H30" s="19">
        <v>144.99567579933094</v>
      </c>
      <c r="I30" s="19">
        <v>6.6577139818512006</v>
      </c>
      <c r="J30" s="19">
        <v>9.2996267383727851</v>
      </c>
      <c r="K30" s="19">
        <v>33.318642359591713</v>
      </c>
      <c r="L30" s="19">
        <v>105.41735446309943</v>
      </c>
      <c r="M30" s="19">
        <v>991.87209105094496</v>
      </c>
      <c r="N30" s="19">
        <v>976.83187583545077</v>
      </c>
      <c r="O30" s="19">
        <v>2.2292059398290207</v>
      </c>
      <c r="P30" s="19">
        <v>16.421985809758613</v>
      </c>
      <c r="Q30" s="19">
        <v>22.345475298344141</v>
      </c>
      <c r="R30" s="19">
        <v>11.922989475101463</v>
      </c>
      <c r="S30" s="19">
        <v>9.9085482841053523</v>
      </c>
      <c r="T30" s="19">
        <v>148.39255512108278</v>
      </c>
      <c r="U30" s="19">
        <v>20.059892427125224</v>
      </c>
      <c r="V30" s="19">
        <v>183.68388796254067</v>
      </c>
      <c r="W30" s="19">
        <v>6.7288660648377006</v>
      </c>
      <c r="X30" s="19">
        <v>466.70763781392077</v>
      </c>
      <c r="Y30" s="19">
        <v>166.79224715484264</v>
      </c>
      <c r="Z30" s="19">
        <v>214.42833649111941</v>
      </c>
      <c r="AA30" s="19">
        <v>54.826499041975431</v>
      </c>
      <c r="AB30" s="19">
        <v>366.40176699970209</v>
      </c>
      <c r="AC30" s="19">
        <v>7505.9973911723282</v>
      </c>
      <c r="AD30" s="19">
        <v>215.4397670530621</v>
      </c>
      <c r="AE30" s="19">
        <v>18.45771537495947</v>
      </c>
      <c r="AF30" s="19">
        <v>135.56717313849364</v>
      </c>
      <c r="AG30" s="19">
        <v>16.791650174041486</v>
      </c>
      <c r="AH30" s="19">
        <v>223.33126511641549</v>
      </c>
      <c r="AI30" s="19">
        <v>245.98733234031573</v>
      </c>
      <c r="AJ30" s="19">
        <v>1522.6340732742972</v>
      </c>
      <c r="AK30" s="19">
        <v>91.945696412404118</v>
      </c>
      <c r="AL30" s="19">
        <v>105.82311128218933</v>
      </c>
      <c r="AM30" s="19">
        <v>343.5632028364048</v>
      </c>
      <c r="AN30" s="19">
        <v>144.95143730524899</v>
      </c>
      <c r="AO30" s="19">
        <v>1197.2902524124775</v>
      </c>
      <c r="AP30" s="19">
        <v>607.57744977524692</v>
      </c>
      <c r="AQ30" s="19">
        <v>47557.092471658943</v>
      </c>
      <c r="AR30" s="19">
        <v>174.56238080538617</v>
      </c>
      <c r="AS30" s="19">
        <v>210.15343465982897</v>
      </c>
      <c r="AT30" s="19">
        <v>26.382423724224555</v>
      </c>
      <c r="AU30" s="19">
        <v>0.71812489986982797</v>
      </c>
      <c r="AV30" s="19">
        <v>1.04933131016962</v>
      </c>
      <c r="AW30" s="19">
        <v>17.417523914190618</v>
      </c>
      <c r="AX30" s="19">
        <v>122.8493113433813</v>
      </c>
      <c r="AY30" s="19">
        <v>400.88891960785952</v>
      </c>
      <c r="AZ30" s="19">
        <v>7.2687006262531657</v>
      </c>
      <c r="BA30" s="19">
        <v>5.060088239701459</v>
      </c>
      <c r="BB30" s="19">
        <v>17.491846015578243</v>
      </c>
      <c r="BC30" s="19">
        <v>7.5525239096078982</v>
      </c>
      <c r="BD30" s="19">
        <v>35.371328743250935</v>
      </c>
      <c r="BE30" s="19">
        <v>2083.2861714614728</v>
      </c>
      <c r="BF30" s="19">
        <v>24.324286707874261</v>
      </c>
      <c r="BG30" s="19">
        <v>11.618257106581254</v>
      </c>
      <c r="BH30" s="19">
        <v>7.199464910253826</v>
      </c>
      <c r="BI30" s="19">
        <v>6.5321878227079688</v>
      </c>
      <c r="BJ30" s="19">
        <v>78.313123574002688</v>
      </c>
      <c r="BK30" s="19">
        <v>1.3721922197015333</v>
      </c>
      <c r="BL30" s="19">
        <v>293.87919926044054</v>
      </c>
      <c r="BM30" s="19">
        <v>121.70338186076516</v>
      </c>
      <c r="BN30" s="19">
        <v>19.062393667959025</v>
      </c>
      <c r="BO30" s="19">
        <v>98.065473754667693</v>
      </c>
      <c r="BP30" s="19">
        <v>63.789499984397054</v>
      </c>
      <c r="BQ30" s="19">
        <v>18.68071423889559</v>
      </c>
      <c r="BR30" s="19">
        <v>171.96538658305559</v>
      </c>
      <c r="BS30" s="19">
        <v>0</v>
      </c>
      <c r="BT30" s="19">
        <v>71394.98183622463</v>
      </c>
      <c r="BU30" s="19">
        <v>3290.1774881138999</v>
      </c>
      <c r="BV30" s="19">
        <v>12.983315640050574</v>
      </c>
      <c r="BW30" s="19">
        <v>0</v>
      </c>
      <c r="BX30" s="19">
        <v>2361.4382313574752</v>
      </c>
      <c r="BY30" s="19">
        <v>269.06304456059462</v>
      </c>
      <c r="BZ30" s="19">
        <v>2046.3560841033882</v>
      </c>
      <c r="CA30" s="19">
        <v>7980.0181637754085</v>
      </c>
      <c r="CB30" s="19">
        <v>79375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20">
        <v>79375</v>
      </c>
      <c r="CI30" s="19">
        <f t="shared" si="6"/>
        <v>0</v>
      </c>
    </row>
    <row r="31" spans="1:87" x14ac:dyDescent="0.25">
      <c r="A31" s="24" t="s">
        <v>105</v>
      </c>
      <c r="B31" s="24" t="s">
        <v>353</v>
      </c>
      <c r="C31">
        <f t="shared" si="2"/>
        <v>27</v>
      </c>
      <c r="D31" s="19">
        <v>124.54913843640139</v>
      </c>
      <c r="E31" s="19">
        <v>224.25271515661052</v>
      </c>
      <c r="F31" s="19">
        <v>10.323400456531468</v>
      </c>
      <c r="G31" s="19">
        <v>92.500076284608426</v>
      </c>
      <c r="H31" s="19">
        <v>1743.7373723232286</v>
      </c>
      <c r="I31" s="19">
        <v>17.302370891019102</v>
      </c>
      <c r="J31" s="19">
        <v>93.31594388875628</v>
      </c>
      <c r="K31" s="19">
        <v>160.63248753476967</v>
      </c>
      <c r="L31" s="19">
        <v>3.8177893706358059</v>
      </c>
      <c r="M31" s="19">
        <v>89.651058145668941</v>
      </c>
      <c r="N31" s="19">
        <v>51.561955069740804</v>
      </c>
      <c r="O31" s="19">
        <v>1.3748609459284817</v>
      </c>
      <c r="P31" s="19">
        <v>7.6167069635971174</v>
      </c>
      <c r="Q31" s="19">
        <v>7.2591241497605443</v>
      </c>
      <c r="R31" s="19">
        <v>5.0712522297726723</v>
      </c>
      <c r="S31" s="19">
        <v>9.1642377871184184</v>
      </c>
      <c r="T31" s="19">
        <v>109.49532637052292</v>
      </c>
      <c r="U31" s="19">
        <v>4.597260121388639</v>
      </c>
      <c r="V31" s="19">
        <v>40.491355088275178</v>
      </c>
      <c r="W31" s="19">
        <v>2.7856367327289799</v>
      </c>
      <c r="X31" s="19">
        <v>44.342889247840297</v>
      </c>
      <c r="Y31" s="19">
        <v>46.69447271209669</v>
      </c>
      <c r="Z31" s="19">
        <v>25.26960400086595</v>
      </c>
      <c r="AA31" s="19">
        <v>14.948190251201208</v>
      </c>
      <c r="AB31" s="19">
        <v>639.34829372409877</v>
      </c>
      <c r="AC31" s="19">
        <v>640.01618557463928</v>
      </c>
      <c r="AD31" s="19">
        <v>9131.1093515403263</v>
      </c>
      <c r="AE31" s="19">
        <v>1148.9294229919465</v>
      </c>
      <c r="AF31" s="19">
        <v>14421.469781856029</v>
      </c>
      <c r="AG31" s="19">
        <v>55.79662652990887</v>
      </c>
      <c r="AH31" s="19">
        <v>2336.3400249996671</v>
      </c>
      <c r="AI31" s="19">
        <v>7066.3277828506152</v>
      </c>
      <c r="AJ31" s="19">
        <v>5562.2986850754996</v>
      </c>
      <c r="AK31" s="19">
        <v>6213.2799571192818</v>
      </c>
      <c r="AL31" s="19">
        <v>886.40166514193606</v>
      </c>
      <c r="AM31" s="19">
        <v>978.11730519544392</v>
      </c>
      <c r="AN31" s="19">
        <v>740.71801196058016</v>
      </c>
      <c r="AO31" s="19">
        <v>184.86698924071911</v>
      </c>
      <c r="AP31" s="19">
        <v>71.217185654527455</v>
      </c>
      <c r="AQ31" s="19">
        <v>15632.896448471245</v>
      </c>
      <c r="AR31" s="19">
        <v>43.674210936267208</v>
      </c>
      <c r="AS31" s="19">
        <v>1018.2462971395857</v>
      </c>
      <c r="AT31" s="19">
        <v>36.258025945416911</v>
      </c>
      <c r="AU31" s="19">
        <v>1.2810871096206284</v>
      </c>
      <c r="AV31" s="19">
        <v>1.3856434309136378</v>
      </c>
      <c r="AW31" s="19">
        <v>23.045623520874706</v>
      </c>
      <c r="AX31" s="19">
        <v>11.192133592678168</v>
      </c>
      <c r="AY31" s="19">
        <v>69.724026682612035</v>
      </c>
      <c r="AZ31" s="19">
        <v>3.4609296164539813</v>
      </c>
      <c r="BA31" s="19">
        <v>5.1028630811919085</v>
      </c>
      <c r="BB31" s="19">
        <v>27.029086046843794</v>
      </c>
      <c r="BC31" s="19">
        <v>21.74440432888402</v>
      </c>
      <c r="BD31" s="19">
        <v>55.381057171072015</v>
      </c>
      <c r="BE31" s="19">
        <v>24.12060218801599</v>
      </c>
      <c r="BF31" s="19">
        <v>36.144366107315015</v>
      </c>
      <c r="BG31" s="19">
        <v>43.477198409839893</v>
      </c>
      <c r="BH31" s="19">
        <v>9.2302794498782283</v>
      </c>
      <c r="BI31" s="19">
        <v>176.25656613037614</v>
      </c>
      <c r="BJ31" s="19">
        <v>35.234407653980355</v>
      </c>
      <c r="BK31" s="19">
        <v>3.1571143001257123</v>
      </c>
      <c r="BL31" s="19">
        <v>146.28399165912728</v>
      </c>
      <c r="BM31" s="19">
        <v>38.291124372742523</v>
      </c>
      <c r="BN31" s="19">
        <v>31.198702534978093</v>
      </c>
      <c r="BO31" s="19">
        <v>16.556511823091824</v>
      </c>
      <c r="BP31" s="19">
        <v>17.066002453943391</v>
      </c>
      <c r="BQ31" s="19">
        <v>30.468827647309123</v>
      </c>
      <c r="BR31" s="19">
        <v>26.246434559673531</v>
      </c>
      <c r="BS31" s="19">
        <v>0</v>
      </c>
      <c r="BT31" s="19">
        <v>70591.146459978365</v>
      </c>
      <c r="BU31" s="19">
        <v>21933.749236218246</v>
      </c>
      <c r="BV31" s="19">
        <v>0.72723632646701852</v>
      </c>
      <c r="BW31" s="19">
        <v>0</v>
      </c>
      <c r="BX31" s="19">
        <v>1118.1203696004654</v>
      </c>
      <c r="BY31" s="19">
        <v>789.34926711575781</v>
      </c>
      <c r="BZ31" s="19">
        <v>1650.9074307607079</v>
      </c>
      <c r="CA31" s="19">
        <v>25492.853540021653</v>
      </c>
      <c r="CB31" s="19">
        <v>96084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20">
        <v>96084</v>
      </c>
      <c r="CI31" s="19">
        <f t="shared" si="6"/>
        <v>0</v>
      </c>
    </row>
    <row r="32" spans="1:87" x14ac:dyDescent="0.25">
      <c r="A32" s="25" t="s">
        <v>106</v>
      </c>
      <c r="B32" s="25" t="s">
        <v>355</v>
      </c>
      <c r="C32">
        <f t="shared" si="2"/>
        <v>28</v>
      </c>
      <c r="D32" s="19">
        <v>59.853356365712429</v>
      </c>
      <c r="E32" s="19">
        <v>22.725235850955762</v>
      </c>
      <c r="F32" s="19">
        <v>1.5213731186126032</v>
      </c>
      <c r="G32" s="19">
        <v>5.2418976301234217</v>
      </c>
      <c r="H32" s="19">
        <v>26.397355448307238</v>
      </c>
      <c r="I32" s="19">
        <v>9.4202566354739528</v>
      </c>
      <c r="J32" s="19">
        <v>68.447479788842799</v>
      </c>
      <c r="K32" s="19">
        <v>153.3502640363721</v>
      </c>
      <c r="L32" s="19">
        <v>4.6755479751871842</v>
      </c>
      <c r="M32" s="19">
        <v>260.71407509927917</v>
      </c>
      <c r="N32" s="19">
        <v>16.80673641397799</v>
      </c>
      <c r="O32" s="19">
        <v>0.90386338135635014</v>
      </c>
      <c r="P32" s="19">
        <v>9.8502214958781913</v>
      </c>
      <c r="Q32" s="19">
        <v>5.2663576673685446</v>
      </c>
      <c r="R32" s="19">
        <v>5.8973614309014017</v>
      </c>
      <c r="S32" s="19">
        <v>3.1993436070539802</v>
      </c>
      <c r="T32" s="19">
        <v>150.39885328500552</v>
      </c>
      <c r="U32" s="19">
        <v>162.28276436760794</v>
      </c>
      <c r="V32" s="19">
        <v>3.7496208556002477</v>
      </c>
      <c r="W32" s="19">
        <v>1.5173688207179485</v>
      </c>
      <c r="X32" s="19">
        <v>338.38414412153111</v>
      </c>
      <c r="Y32" s="19">
        <v>159.57093573132474</v>
      </c>
      <c r="Z32" s="19">
        <v>22.758159702376162</v>
      </c>
      <c r="AA32" s="19">
        <v>11.702055106562879</v>
      </c>
      <c r="AB32" s="19">
        <v>68.689342020918701</v>
      </c>
      <c r="AC32" s="19">
        <v>84.40520273991028</v>
      </c>
      <c r="AD32" s="19">
        <v>767.38389306549163</v>
      </c>
      <c r="AE32" s="19">
        <v>4944.8363431056277</v>
      </c>
      <c r="AF32" s="19">
        <v>1279.0157656043471</v>
      </c>
      <c r="AG32" s="19">
        <v>126.30259750184496</v>
      </c>
      <c r="AH32" s="19">
        <v>5337.7893856056389</v>
      </c>
      <c r="AI32" s="19">
        <v>1640.0374853304031</v>
      </c>
      <c r="AJ32" s="19">
        <v>439.20320171252365</v>
      </c>
      <c r="AK32" s="19">
        <v>3782.5958434022241</v>
      </c>
      <c r="AL32" s="19">
        <v>528.86326827857749</v>
      </c>
      <c r="AM32" s="19">
        <v>1424.3566341909097</v>
      </c>
      <c r="AN32" s="19">
        <v>1163.7411227263622</v>
      </c>
      <c r="AO32" s="19">
        <v>38.243342149839108</v>
      </c>
      <c r="AP32" s="19">
        <v>69.015871342914778</v>
      </c>
      <c r="AQ32" s="19">
        <v>2743.5226045674076</v>
      </c>
      <c r="AR32" s="19">
        <v>455.44957388851634</v>
      </c>
      <c r="AS32" s="19">
        <v>342.58842444970998</v>
      </c>
      <c r="AT32" s="19">
        <v>30.455324417151321</v>
      </c>
      <c r="AU32" s="19">
        <v>1.3568938182389176</v>
      </c>
      <c r="AV32" s="19">
        <v>1.1428734628911188</v>
      </c>
      <c r="AW32" s="19">
        <v>21.956264221748587</v>
      </c>
      <c r="AX32" s="19">
        <v>10.938479537035994</v>
      </c>
      <c r="AY32" s="19">
        <v>52.496387465662224</v>
      </c>
      <c r="AZ32" s="19">
        <v>3.7272538245581006</v>
      </c>
      <c r="BA32" s="19">
        <v>5.5990085335029161</v>
      </c>
      <c r="BB32" s="19">
        <v>31.468089844268739</v>
      </c>
      <c r="BC32" s="19">
        <v>13.120397208170727</v>
      </c>
      <c r="BD32" s="19">
        <v>62.671457453674662</v>
      </c>
      <c r="BE32" s="19">
        <v>59.410527496957137</v>
      </c>
      <c r="BF32" s="19">
        <v>42.549187659778397</v>
      </c>
      <c r="BG32" s="19">
        <v>17.352649490423936</v>
      </c>
      <c r="BH32" s="19">
        <v>9.827009206860394</v>
      </c>
      <c r="BI32" s="19">
        <v>10.450691068405199</v>
      </c>
      <c r="BJ32" s="19">
        <v>37.052782081479783</v>
      </c>
      <c r="BK32" s="19">
        <v>2.5476799027507782</v>
      </c>
      <c r="BL32" s="19">
        <v>40.03688780573777</v>
      </c>
      <c r="BM32" s="19">
        <v>9.5579706145030912</v>
      </c>
      <c r="BN32" s="19">
        <v>35.454492284280079</v>
      </c>
      <c r="BO32" s="19">
        <v>9.2058779832978175</v>
      </c>
      <c r="BP32" s="19">
        <v>25.444513000749502</v>
      </c>
      <c r="BQ32" s="19">
        <v>34.784927719888685</v>
      </c>
      <c r="BR32" s="19">
        <v>34.367164058150401</v>
      </c>
      <c r="BS32" s="19">
        <v>0</v>
      </c>
      <c r="BT32" s="19">
        <v>27343.649319779455</v>
      </c>
      <c r="BU32" s="19">
        <v>12566.692709944906</v>
      </c>
      <c r="BV32" s="19">
        <v>0.26714803829400685</v>
      </c>
      <c r="BW32" s="19">
        <v>0</v>
      </c>
      <c r="BX32" s="19">
        <v>1028.7091269435969</v>
      </c>
      <c r="BY32" s="19">
        <v>597.48480919663393</v>
      </c>
      <c r="BZ32" s="19">
        <v>579.19688609710215</v>
      </c>
      <c r="CA32" s="19">
        <v>14772.350680220537</v>
      </c>
      <c r="CB32" s="19">
        <v>42116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20">
        <v>42116</v>
      </c>
      <c r="CI32" s="19">
        <f t="shared" si="6"/>
        <v>0</v>
      </c>
    </row>
    <row r="33" spans="1:87" x14ac:dyDescent="0.25">
      <c r="A33" s="24" t="s">
        <v>107</v>
      </c>
      <c r="B33" s="24" t="s">
        <v>357</v>
      </c>
      <c r="C33">
        <f t="shared" si="2"/>
        <v>29</v>
      </c>
      <c r="D33" s="19">
        <v>247.77120669926546</v>
      </c>
      <c r="E33" s="19">
        <v>381.95273336840108</v>
      </c>
      <c r="F33" s="19">
        <v>34.40706185755473</v>
      </c>
      <c r="G33" s="19">
        <v>46.845136244276013</v>
      </c>
      <c r="H33" s="19">
        <v>685.57849818053751</v>
      </c>
      <c r="I33" s="19">
        <v>366.10233865599861</v>
      </c>
      <c r="J33" s="19">
        <v>156.46222515513682</v>
      </c>
      <c r="K33" s="19">
        <v>1299.59322013931</v>
      </c>
      <c r="L33" s="19">
        <v>75.594369609241696</v>
      </c>
      <c r="M33" s="19">
        <v>1424.2580739318264</v>
      </c>
      <c r="N33" s="19">
        <v>2181.4736786343824</v>
      </c>
      <c r="O33" s="19">
        <v>19.274680629940036</v>
      </c>
      <c r="P33" s="19">
        <v>64.094932352121575</v>
      </c>
      <c r="Q33" s="19">
        <v>75.942522644063857</v>
      </c>
      <c r="R33" s="19">
        <v>50.837598452728244</v>
      </c>
      <c r="S33" s="19">
        <v>268.2113011436773</v>
      </c>
      <c r="T33" s="19">
        <v>99.744728249222291</v>
      </c>
      <c r="U33" s="19">
        <v>33.562229220804731</v>
      </c>
      <c r="V33" s="19">
        <v>145.63097726419639</v>
      </c>
      <c r="W33" s="19">
        <v>29.131100273250368</v>
      </c>
      <c r="X33" s="19">
        <v>302.12172159282841</v>
      </c>
      <c r="Y33" s="19">
        <v>525.33753652997734</v>
      </c>
      <c r="Z33" s="19">
        <v>548.41499254057851</v>
      </c>
      <c r="AA33" s="19">
        <v>96.386399594211653</v>
      </c>
      <c r="AB33" s="19">
        <v>193.09397837996806</v>
      </c>
      <c r="AC33" s="19">
        <v>177.28878146176839</v>
      </c>
      <c r="AD33" s="19">
        <v>1341.9175521596831</v>
      </c>
      <c r="AE33" s="19">
        <v>198.20422450599602</v>
      </c>
      <c r="AF33" s="19">
        <v>6259.707410792842</v>
      </c>
      <c r="AG33" s="19">
        <v>695.56778550557806</v>
      </c>
      <c r="AH33" s="19">
        <v>1741.6937682977457</v>
      </c>
      <c r="AI33" s="19">
        <v>4478.2581583067713</v>
      </c>
      <c r="AJ33" s="19">
        <v>3319.6716091056678</v>
      </c>
      <c r="AK33" s="19">
        <v>1779.6527987648176</v>
      </c>
      <c r="AL33" s="19">
        <v>1673.2950599788335</v>
      </c>
      <c r="AM33" s="19">
        <v>1050.8526244926854</v>
      </c>
      <c r="AN33" s="19">
        <v>2018.6680133240889</v>
      </c>
      <c r="AO33" s="19">
        <v>1531.8846431254412</v>
      </c>
      <c r="AP33" s="19">
        <v>330.82750868485999</v>
      </c>
      <c r="AQ33" s="19">
        <v>18888.099144951968</v>
      </c>
      <c r="AR33" s="19">
        <v>298.6107370951994</v>
      </c>
      <c r="AS33" s="19">
        <v>1171.1321503833699</v>
      </c>
      <c r="AT33" s="19">
        <v>122.67987180242844</v>
      </c>
      <c r="AU33" s="19">
        <v>5.8694481472905684</v>
      </c>
      <c r="AV33" s="19">
        <v>4.8081523147103722</v>
      </c>
      <c r="AW33" s="19">
        <v>39.904265591171374</v>
      </c>
      <c r="AX33" s="19">
        <v>102.67442634672351</v>
      </c>
      <c r="AY33" s="19">
        <v>1296.0513634039744</v>
      </c>
      <c r="AZ33" s="19">
        <v>9.0575751040023036</v>
      </c>
      <c r="BA33" s="19">
        <v>14.766490509262672</v>
      </c>
      <c r="BB33" s="19">
        <v>52.290495134891394</v>
      </c>
      <c r="BC33" s="19">
        <v>20.200583967825711</v>
      </c>
      <c r="BD33" s="19">
        <v>65.925235735368886</v>
      </c>
      <c r="BE33" s="19">
        <v>330.13382853307684</v>
      </c>
      <c r="BF33" s="19">
        <v>49.98039970039067</v>
      </c>
      <c r="BG33" s="19">
        <v>38.483298938017455</v>
      </c>
      <c r="BH33" s="19">
        <v>14.03544477222842</v>
      </c>
      <c r="BI33" s="19">
        <v>19.049403212086595</v>
      </c>
      <c r="BJ33" s="19">
        <v>204.42365244112921</v>
      </c>
      <c r="BK33" s="19">
        <v>55.148930836809726</v>
      </c>
      <c r="BL33" s="19">
        <v>770.31444456193674</v>
      </c>
      <c r="BM33" s="19">
        <v>80.944671991167425</v>
      </c>
      <c r="BN33" s="19">
        <v>35.487110712031679</v>
      </c>
      <c r="BO33" s="19">
        <v>133.76963005925424</v>
      </c>
      <c r="BP33" s="19">
        <v>53.367538431942378</v>
      </c>
      <c r="BQ33" s="19">
        <v>37.304147064064914</v>
      </c>
      <c r="BR33" s="19">
        <v>98.465826982139617</v>
      </c>
      <c r="BS33" s="19">
        <v>0</v>
      </c>
      <c r="BT33" s="19">
        <v>59962.291448574746</v>
      </c>
      <c r="BU33" s="19">
        <v>4823.3809136871896</v>
      </c>
      <c r="BV33" s="19">
        <v>1.5067541403972018</v>
      </c>
      <c r="BW33" s="19">
        <v>0</v>
      </c>
      <c r="BX33" s="19">
        <v>11554.523847615115</v>
      </c>
      <c r="BY33" s="19">
        <v>7433.0897088616894</v>
      </c>
      <c r="BZ33" s="19">
        <v>2788.2073271208606</v>
      </c>
      <c r="CA33" s="19">
        <v>26600.708551425265</v>
      </c>
      <c r="CB33" s="19">
        <v>86563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20">
        <v>86563</v>
      </c>
      <c r="CI33" s="19">
        <f t="shared" si="6"/>
        <v>0</v>
      </c>
    </row>
    <row r="34" spans="1:87" x14ac:dyDescent="0.25">
      <c r="A34" s="25" t="s">
        <v>108</v>
      </c>
      <c r="B34" s="25" t="s">
        <v>359</v>
      </c>
      <c r="C34">
        <f t="shared" si="2"/>
        <v>30</v>
      </c>
      <c r="D34" s="19">
        <v>17.351523314644002</v>
      </c>
      <c r="E34" s="19">
        <v>10.583371276810375</v>
      </c>
      <c r="F34" s="19">
        <v>1.8938687203278715</v>
      </c>
      <c r="G34" s="19">
        <v>7.2096495391256683</v>
      </c>
      <c r="H34" s="19">
        <v>127.17003274614794</v>
      </c>
      <c r="I34" s="19">
        <v>25.144943710237779</v>
      </c>
      <c r="J34" s="19">
        <v>9.0277023634072364</v>
      </c>
      <c r="K34" s="19">
        <v>35.912450069634119</v>
      </c>
      <c r="L34" s="19">
        <v>5.5838959262046535</v>
      </c>
      <c r="M34" s="19">
        <v>32.420434479844062</v>
      </c>
      <c r="N34" s="19">
        <v>16.782921531010821</v>
      </c>
      <c r="O34" s="19">
        <v>2.0260871438123571</v>
      </c>
      <c r="P34" s="19">
        <v>7.9149958088128223</v>
      </c>
      <c r="Q34" s="19">
        <v>12.062406723243829</v>
      </c>
      <c r="R34" s="19">
        <v>7.010307627480695</v>
      </c>
      <c r="S34" s="19">
        <v>6.4745134528932065</v>
      </c>
      <c r="T34" s="19">
        <v>25.045859760968135</v>
      </c>
      <c r="U34" s="19">
        <v>164.65107387805543</v>
      </c>
      <c r="V34" s="19">
        <v>13.513808651408272</v>
      </c>
      <c r="W34" s="19">
        <v>2.8834105690685177</v>
      </c>
      <c r="X34" s="19">
        <v>48.774392089470673</v>
      </c>
      <c r="Y34" s="19">
        <v>15.697212297710326</v>
      </c>
      <c r="Z34" s="19">
        <v>8.9429978854104863</v>
      </c>
      <c r="AA34" s="19">
        <v>12.148493664159313</v>
      </c>
      <c r="AB34" s="19">
        <v>23.232870664056453</v>
      </c>
      <c r="AC34" s="19">
        <v>25.954831746471395</v>
      </c>
      <c r="AD34" s="19">
        <v>45.785308071643541</v>
      </c>
      <c r="AE34" s="19">
        <v>16.951379215486419</v>
      </c>
      <c r="AF34" s="19">
        <v>28.33425921904567</v>
      </c>
      <c r="AG34" s="19">
        <v>12045.143851513849</v>
      </c>
      <c r="AH34" s="19">
        <v>279.41110619553803</v>
      </c>
      <c r="AI34" s="19">
        <v>476.81771251061201</v>
      </c>
      <c r="AJ34" s="19">
        <v>302.07367796069377</v>
      </c>
      <c r="AK34" s="19">
        <v>115.83857455898912</v>
      </c>
      <c r="AL34" s="19">
        <v>66.637967174168736</v>
      </c>
      <c r="AM34" s="19">
        <v>57.207883219212853</v>
      </c>
      <c r="AN34" s="19">
        <v>355.66433024188751</v>
      </c>
      <c r="AO34" s="19">
        <v>140.58439184007767</v>
      </c>
      <c r="AP34" s="19">
        <v>17.303020742302685</v>
      </c>
      <c r="AQ34" s="19">
        <v>556.12992160796239</v>
      </c>
      <c r="AR34" s="19">
        <v>39.835153712517723</v>
      </c>
      <c r="AS34" s="19">
        <v>309.20876572300904</v>
      </c>
      <c r="AT34" s="19">
        <v>52.663185982846649</v>
      </c>
      <c r="AU34" s="19">
        <v>4.9944124113566586</v>
      </c>
      <c r="AV34" s="19">
        <v>7.3508221865084566</v>
      </c>
      <c r="AW34" s="19">
        <v>98.776794025538223</v>
      </c>
      <c r="AX34" s="19">
        <v>3.4150572617016905</v>
      </c>
      <c r="AY34" s="19">
        <v>20.664985021794674</v>
      </c>
      <c r="AZ34" s="19">
        <v>37.771673975462633</v>
      </c>
      <c r="BA34" s="19">
        <v>228.6850698551626</v>
      </c>
      <c r="BB34" s="19">
        <v>306.66950464146578</v>
      </c>
      <c r="BC34" s="19">
        <v>1143.6829826933802</v>
      </c>
      <c r="BD34" s="19">
        <v>342.43126737636879</v>
      </c>
      <c r="BE34" s="19">
        <v>20.32661411100608</v>
      </c>
      <c r="BF34" s="19">
        <v>248.97093685036484</v>
      </c>
      <c r="BG34" s="19">
        <v>799.56724767778405</v>
      </c>
      <c r="BH34" s="19">
        <v>120.80560073310794</v>
      </c>
      <c r="BI34" s="19">
        <v>33.842261565955127</v>
      </c>
      <c r="BJ34" s="19">
        <v>876.27157426550536</v>
      </c>
      <c r="BK34" s="19">
        <v>82.44755289539502</v>
      </c>
      <c r="BL34" s="19">
        <v>277.06468047881128</v>
      </c>
      <c r="BM34" s="19">
        <v>528.14859994394612</v>
      </c>
      <c r="BN34" s="19">
        <v>79.318879436240081</v>
      </c>
      <c r="BO34" s="19">
        <v>175.7152181382512</v>
      </c>
      <c r="BP34" s="19">
        <v>139.56755405251755</v>
      </c>
      <c r="BQ34" s="19">
        <v>60.685916320888104</v>
      </c>
      <c r="BR34" s="19">
        <v>578.99788817527542</v>
      </c>
      <c r="BS34" s="19">
        <v>0</v>
      </c>
      <c r="BT34" s="19">
        <v>21787.177639224043</v>
      </c>
      <c r="BU34" s="19">
        <v>3025.2263619818118</v>
      </c>
      <c r="BV34" s="19">
        <v>1.8433214642286471</v>
      </c>
      <c r="BW34" s="19">
        <v>0</v>
      </c>
      <c r="BX34" s="19">
        <v>27876.96707395641</v>
      </c>
      <c r="BY34" s="19">
        <v>21874.063139719055</v>
      </c>
      <c r="BZ34" s="19">
        <v>1376.722463654444</v>
      </c>
      <c r="CA34" s="19">
        <v>54154.822360775957</v>
      </c>
      <c r="CB34" s="19">
        <v>75942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20">
        <v>75942</v>
      </c>
      <c r="CI34" s="19">
        <f t="shared" si="6"/>
        <v>0</v>
      </c>
    </row>
    <row r="35" spans="1:87" x14ac:dyDescent="0.25">
      <c r="A35" s="25" t="s">
        <v>109</v>
      </c>
      <c r="B35" s="24" t="s">
        <v>361</v>
      </c>
      <c r="C35">
        <f t="shared" si="2"/>
        <v>31</v>
      </c>
      <c r="D35" s="19">
        <v>41.258365090580149</v>
      </c>
      <c r="E35" s="19">
        <v>68.150038784889531</v>
      </c>
      <c r="F35" s="19">
        <v>4.5394839590471339</v>
      </c>
      <c r="G35" s="19">
        <v>20.705349309845364</v>
      </c>
      <c r="H35" s="19">
        <v>125.25799865550542</v>
      </c>
      <c r="I35" s="19">
        <v>40.817151009362931</v>
      </c>
      <c r="J35" s="19">
        <v>18.801761645014832</v>
      </c>
      <c r="K35" s="19">
        <v>69.861619764999759</v>
      </c>
      <c r="L35" s="19">
        <v>21.434672626357667</v>
      </c>
      <c r="M35" s="19">
        <v>104.59601880476713</v>
      </c>
      <c r="N35" s="19">
        <v>48.751039310187309</v>
      </c>
      <c r="O35" s="19">
        <v>3.3576623897087687</v>
      </c>
      <c r="P35" s="19">
        <v>35.193559524787005</v>
      </c>
      <c r="Q35" s="19">
        <v>14.07796316804763</v>
      </c>
      <c r="R35" s="19">
        <v>12.098987878581386</v>
      </c>
      <c r="S35" s="19">
        <v>19.825853020323436</v>
      </c>
      <c r="T35" s="19">
        <v>48.73905060764293</v>
      </c>
      <c r="U35" s="19">
        <v>21.821792004753039</v>
      </c>
      <c r="V35" s="19">
        <v>16.952627724756113</v>
      </c>
      <c r="W35" s="19">
        <v>5.1450977333289716</v>
      </c>
      <c r="X35" s="19">
        <v>80.999897316582803</v>
      </c>
      <c r="Y35" s="19">
        <v>25.312288140281712</v>
      </c>
      <c r="Z35" s="19">
        <v>21.249563680853935</v>
      </c>
      <c r="AA35" s="19">
        <v>14.218753288070321</v>
      </c>
      <c r="AB35" s="19">
        <v>103.08716297787495</v>
      </c>
      <c r="AC35" s="19">
        <v>107.48249316047483</v>
      </c>
      <c r="AD35" s="19">
        <v>66.468189749305608</v>
      </c>
      <c r="AE35" s="19">
        <v>99.07720857122041</v>
      </c>
      <c r="AF35" s="19">
        <v>143.56126115688136</v>
      </c>
      <c r="AG35" s="19">
        <v>1670.2694489226358</v>
      </c>
      <c r="AH35" s="19">
        <v>5500.0902878820752</v>
      </c>
      <c r="AI35" s="19">
        <v>2183.6698751723011</v>
      </c>
      <c r="AJ35" s="19">
        <v>891.36220732582899</v>
      </c>
      <c r="AK35" s="19">
        <v>805.43606976716126</v>
      </c>
      <c r="AL35" s="19">
        <v>268.87869731861036</v>
      </c>
      <c r="AM35" s="19">
        <v>207.61722993712718</v>
      </c>
      <c r="AN35" s="19">
        <v>1487.2741256469135</v>
      </c>
      <c r="AO35" s="19">
        <v>3069.346847473324</v>
      </c>
      <c r="AP35" s="19">
        <v>118.59174363130123</v>
      </c>
      <c r="AQ35" s="19">
        <v>7455.9619370885675</v>
      </c>
      <c r="AR35" s="19">
        <v>332.48065105380005</v>
      </c>
      <c r="AS35" s="19">
        <v>708.81730690670065</v>
      </c>
      <c r="AT35" s="19">
        <v>753.23366044988268</v>
      </c>
      <c r="AU35" s="19">
        <v>15.658996072323346</v>
      </c>
      <c r="AV35" s="19">
        <v>2.3770833534144433</v>
      </c>
      <c r="AW35" s="19">
        <v>65.397711138606354</v>
      </c>
      <c r="AX35" s="19">
        <v>26.30691628504875</v>
      </c>
      <c r="AY35" s="19">
        <v>58.153471875761966</v>
      </c>
      <c r="AZ35" s="19">
        <v>8.9527306526617263</v>
      </c>
      <c r="BA35" s="19">
        <v>44.864243695590794</v>
      </c>
      <c r="BB35" s="19">
        <v>609.97874653979227</v>
      </c>
      <c r="BC35" s="19">
        <v>29.783926907025421</v>
      </c>
      <c r="BD35" s="19">
        <v>60.643496958526271</v>
      </c>
      <c r="BE35" s="19">
        <v>370.77066014156281</v>
      </c>
      <c r="BF35" s="19">
        <v>399.24100664824931</v>
      </c>
      <c r="BG35" s="19">
        <v>63.749897862656489</v>
      </c>
      <c r="BH35" s="19">
        <v>32.199294135516418</v>
      </c>
      <c r="BI35" s="19">
        <v>27.389836946379564</v>
      </c>
      <c r="BJ35" s="19">
        <v>427.60786273474116</v>
      </c>
      <c r="BK35" s="19">
        <v>3.7034488441201385</v>
      </c>
      <c r="BL35" s="19">
        <v>94.240090161919682</v>
      </c>
      <c r="BM35" s="19">
        <v>51.213510208609023</v>
      </c>
      <c r="BN35" s="19">
        <v>16.700941351206026</v>
      </c>
      <c r="BO35" s="19">
        <v>18.073017323796204</v>
      </c>
      <c r="BP35" s="19">
        <v>21.841599190836725</v>
      </c>
      <c r="BQ35" s="19">
        <v>59.635146628995315</v>
      </c>
      <c r="BR35" s="19">
        <v>605.7628561010664</v>
      </c>
      <c r="BS35" s="19">
        <v>0</v>
      </c>
      <c r="BT35" s="19">
        <v>29970.119491388661</v>
      </c>
      <c r="BU35" s="19">
        <v>5971.6604636979437</v>
      </c>
      <c r="BV35" s="19">
        <v>1.9709588603024502</v>
      </c>
      <c r="BW35" s="19">
        <v>0</v>
      </c>
      <c r="BX35" s="19">
        <v>16549.431215749366</v>
      </c>
      <c r="BY35" s="19">
        <v>11143.377483760483</v>
      </c>
      <c r="BZ35" s="19">
        <v>738.44038654324106</v>
      </c>
      <c r="CA35" s="19">
        <v>34404.88050861135</v>
      </c>
      <c r="CB35" s="19">
        <v>64375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20">
        <v>64375</v>
      </c>
      <c r="CI35" s="19">
        <f t="shared" si="6"/>
        <v>0</v>
      </c>
    </row>
    <row r="36" spans="1:87" x14ac:dyDescent="0.25">
      <c r="A36" s="24" t="s">
        <v>110</v>
      </c>
      <c r="B36" s="24" t="s">
        <v>363</v>
      </c>
      <c r="C36">
        <f t="shared" si="2"/>
        <v>32</v>
      </c>
      <c r="D36" s="19">
        <v>27.544958572414792</v>
      </c>
      <c r="E36" s="19">
        <v>34.565956885554115</v>
      </c>
      <c r="F36" s="19">
        <v>8.6628593524816537</v>
      </c>
      <c r="G36" s="19">
        <v>111.4879023995509</v>
      </c>
      <c r="H36" s="19">
        <v>2071.8829722248033</v>
      </c>
      <c r="I36" s="19">
        <v>1394.3684236561796</v>
      </c>
      <c r="J36" s="19">
        <v>462.002237032697</v>
      </c>
      <c r="K36" s="19">
        <v>74.207202243447867</v>
      </c>
      <c r="L36" s="19">
        <v>11.179482592135779</v>
      </c>
      <c r="M36" s="19">
        <v>98.733834739818292</v>
      </c>
      <c r="N36" s="19">
        <v>80.668569454889905</v>
      </c>
      <c r="O36" s="19">
        <v>2.4925861915703744</v>
      </c>
      <c r="P36" s="19">
        <v>11.259312037720658</v>
      </c>
      <c r="Q36" s="19">
        <v>13.538004648426732</v>
      </c>
      <c r="R36" s="19">
        <v>10.399053972224225</v>
      </c>
      <c r="S36" s="19">
        <v>50.743308918057295</v>
      </c>
      <c r="T36" s="19">
        <v>35.73800315202373</v>
      </c>
      <c r="U36" s="19">
        <v>24.491837930664449</v>
      </c>
      <c r="V36" s="19">
        <v>29.855071015368861</v>
      </c>
      <c r="W36" s="19">
        <v>5.5515272516004233</v>
      </c>
      <c r="X36" s="19">
        <v>41.90946140403102</v>
      </c>
      <c r="Y36" s="19">
        <v>31.239338034518148</v>
      </c>
      <c r="Z36" s="19">
        <v>28.782556135486086</v>
      </c>
      <c r="AA36" s="19">
        <v>16.35538240678062</v>
      </c>
      <c r="AB36" s="19">
        <v>139.50094954284543</v>
      </c>
      <c r="AC36" s="19">
        <v>55.514292528931094</v>
      </c>
      <c r="AD36" s="19">
        <v>126.87356063379248</v>
      </c>
      <c r="AE36" s="19">
        <v>57.125899156414143</v>
      </c>
      <c r="AF36" s="19">
        <v>253.96961390250328</v>
      </c>
      <c r="AG36" s="19">
        <v>180.1020745417413</v>
      </c>
      <c r="AH36" s="19">
        <v>602.85478968445477</v>
      </c>
      <c r="AI36" s="19">
        <v>12576.332361791359</v>
      </c>
      <c r="AJ36" s="19">
        <v>1668.1622436065088</v>
      </c>
      <c r="AK36" s="19">
        <v>302.58484282339032</v>
      </c>
      <c r="AL36" s="19">
        <v>473.88600118321017</v>
      </c>
      <c r="AM36" s="19">
        <v>73.251533345939023</v>
      </c>
      <c r="AN36" s="19">
        <v>5434.9072256371392</v>
      </c>
      <c r="AO36" s="19">
        <v>175.60658052227089</v>
      </c>
      <c r="AP36" s="19">
        <v>61.689579057240053</v>
      </c>
      <c r="AQ36" s="19">
        <v>3371.8334938472385</v>
      </c>
      <c r="AR36" s="19">
        <v>399.26855645276066</v>
      </c>
      <c r="AS36" s="19">
        <v>394.94349979961237</v>
      </c>
      <c r="AT36" s="19">
        <v>196.03098382672138</v>
      </c>
      <c r="AU36" s="19">
        <v>92.949087024287564</v>
      </c>
      <c r="AV36" s="19">
        <v>5.0328900911680634</v>
      </c>
      <c r="AW36" s="19">
        <v>131.97639066942767</v>
      </c>
      <c r="AX36" s="19">
        <v>9.2796684422018973</v>
      </c>
      <c r="AY36" s="19">
        <v>55.040242656998217</v>
      </c>
      <c r="AZ36" s="19">
        <v>9.4100628608960442</v>
      </c>
      <c r="BA36" s="19">
        <v>7.1234718898871234</v>
      </c>
      <c r="BB36" s="19">
        <v>70.706399720860901</v>
      </c>
      <c r="BC36" s="19">
        <v>24.696788868542285</v>
      </c>
      <c r="BD36" s="19">
        <v>20.050142976756373</v>
      </c>
      <c r="BE36" s="19">
        <v>27.301180580335942</v>
      </c>
      <c r="BF36" s="19">
        <v>31.783415605396865</v>
      </c>
      <c r="BG36" s="19">
        <v>50.754592005861973</v>
      </c>
      <c r="BH36" s="19">
        <v>8.0116998020387875</v>
      </c>
      <c r="BI36" s="19">
        <v>14.533007982838724</v>
      </c>
      <c r="BJ36" s="19">
        <v>704.30725617593168</v>
      </c>
      <c r="BK36" s="19">
        <v>4.0518143251609047</v>
      </c>
      <c r="BL36" s="19">
        <v>95.043946900325579</v>
      </c>
      <c r="BM36" s="19">
        <v>26.699656157046373</v>
      </c>
      <c r="BN36" s="19">
        <v>6.595369049015936</v>
      </c>
      <c r="BO36" s="19">
        <v>82.086033983234088</v>
      </c>
      <c r="BP36" s="19">
        <v>19.307113617918443</v>
      </c>
      <c r="BQ36" s="19">
        <v>12.896161850400455</v>
      </c>
      <c r="BR36" s="19">
        <v>38.082920712364327</v>
      </c>
      <c r="BS36" s="19">
        <v>0</v>
      </c>
      <c r="BT36" s="19">
        <v>32769.817238085416</v>
      </c>
      <c r="BU36" s="19">
        <v>16590.560585637755</v>
      </c>
      <c r="BV36" s="19">
        <v>1.8878461372776481</v>
      </c>
      <c r="BW36" s="19">
        <v>0</v>
      </c>
      <c r="BX36" s="19">
        <v>3767.4561508219572</v>
      </c>
      <c r="BY36" s="19">
        <v>58711.994132526321</v>
      </c>
      <c r="BZ36" s="19">
        <v>2015.2840467912777</v>
      </c>
      <c r="CA36" s="19">
        <v>81087.182761914592</v>
      </c>
      <c r="CB36" s="19">
        <v>113857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20">
        <v>113857</v>
      </c>
      <c r="CI36" s="19">
        <f t="shared" si="6"/>
        <v>0</v>
      </c>
    </row>
    <row r="37" spans="1:87" x14ac:dyDescent="0.25">
      <c r="A37" s="24" t="s">
        <v>111</v>
      </c>
      <c r="B37" s="24" t="s">
        <v>365</v>
      </c>
      <c r="C37">
        <f t="shared" si="2"/>
        <v>33</v>
      </c>
      <c r="D37" s="19">
        <v>4.2077501460020725</v>
      </c>
      <c r="E37" s="19">
        <v>2.7187873118362114</v>
      </c>
      <c r="F37" s="19">
        <v>0.42436380571953475</v>
      </c>
      <c r="G37" s="19">
        <v>1.2698888658198071</v>
      </c>
      <c r="H37" s="19">
        <v>5.7831995459974355</v>
      </c>
      <c r="I37" s="19">
        <v>12.88179462145861</v>
      </c>
      <c r="J37" s="19">
        <v>1.8631238844802469</v>
      </c>
      <c r="K37" s="19">
        <v>4.5473577345591201</v>
      </c>
      <c r="L37" s="19">
        <v>48.447371974510659</v>
      </c>
      <c r="M37" s="19">
        <v>4.6645603576543504</v>
      </c>
      <c r="N37" s="19">
        <v>5.8184677935899423</v>
      </c>
      <c r="O37" s="19">
        <v>0.92404489878239249</v>
      </c>
      <c r="P37" s="19">
        <v>3.1970402071474129</v>
      </c>
      <c r="Q37" s="19">
        <v>12.512314141748163</v>
      </c>
      <c r="R37" s="19">
        <v>3.5272370361720897</v>
      </c>
      <c r="S37" s="19">
        <v>0.90815824722274385</v>
      </c>
      <c r="T37" s="19">
        <v>2.1119179370766639</v>
      </c>
      <c r="U37" s="19">
        <v>0.15760399810858661</v>
      </c>
      <c r="V37" s="19">
        <v>0.19455153116024498</v>
      </c>
      <c r="W37" s="19">
        <v>0.17462020749588114</v>
      </c>
      <c r="X37" s="19">
        <v>5.3867691820001538</v>
      </c>
      <c r="Y37" s="19">
        <v>17.591041193761377</v>
      </c>
      <c r="Z37" s="19">
        <v>3.4617314513750914</v>
      </c>
      <c r="AA37" s="19">
        <v>8.8172075768919189</v>
      </c>
      <c r="AB37" s="19">
        <v>4.986887375796397</v>
      </c>
      <c r="AC37" s="19">
        <v>7.6312458638352227</v>
      </c>
      <c r="AD37" s="19">
        <v>2.4579099824911803</v>
      </c>
      <c r="AE37" s="19">
        <v>5.4153993081077898</v>
      </c>
      <c r="AF37" s="19">
        <v>4.7910986481310989</v>
      </c>
      <c r="AG37" s="19">
        <v>33.525354685224926</v>
      </c>
      <c r="AH37" s="19">
        <v>103.3100093858654</v>
      </c>
      <c r="AI37" s="19">
        <v>105.30264713139158</v>
      </c>
      <c r="AJ37" s="19">
        <v>5940.8699414540806</v>
      </c>
      <c r="AK37" s="19">
        <v>131.59753122230438</v>
      </c>
      <c r="AL37" s="19">
        <v>24.100577154034735</v>
      </c>
      <c r="AM37" s="19">
        <v>6.5848198876800152</v>
      </c>
      <c r="AN37" s="19">
        <v>45.663181353081605</v>
      </c>
      <c r="AO37" s="19">
        <v>66.494127605245509</v>
      </c>
      <c r="AP37" s="19">
        <v>9.1651057655007122</v>
      </c>
      <c r="AQ37" s="19">
        <v>178.46181197744502</v>
      </c>
      <c r="AR37" s="19">
        <v>376.44189761591861</v>
      </c>
      <c r="AS37" s="19">
        <v>64.271584037071079</v>
      </c>
      <c r="AT37" s="19">
        <v>574.60474365400773</v>
      </c>
      <c r="AU37" s="19">
        <v>0.61128366595500161</v>
      </c>
      <c r="AV37" s="19">
        <v>8.01005584379713E-2</v>
      </c>
      <c r="AW37" s="19">
        <v>5.7822796536881809</v>
      </c>
      <c r="AX37" s="19">
        <v>1.201142568802847</v>
      </c>
      <c r="AY37" s="19">
        <v>5.0148826818085253</v>
      </c>
      <c r="AZ37" s="19">
        <v>0.45838089092593642</v>
      </c>
      <c r="BA37" s="19">
        <v>1.6954292899067684</v>
      </c>
      <c r="BB37" s="19">
        <v>17.590655032456436</v>
      </c>
      <c r="BC37" s="19">
        <v>3.1621359754916072</v>
      </c>
      <c r="BD37" s="19">
        <v>6.3108691549478637</v>
      </c>
      <c r="BE37" s="19">
        <v>9.0912943919811688</v>
      </c>
      <c r="BF37" s="19">
        <v>10.06535815403798</v>
      </c>
      <c r="BG37" s="19">
        <v>61.152742470676628</v>
      </c>
      <c r="BH37" s="19">
        <v>1.3103475168662979</v>
      </c>
      <c r="BI37" s="19">
        <v>10.877186731849838</v>
      </c>
      <c r="BJ37" s="19">
        <v>13.219079298587872</v>
      </c>
      <c r="BK37" s="19">
        <v>1.5522270145635371</v>
      </c>
      <c r="BL37" s="19">
        <v>39.829910323934918</v>
      </c>
      <c r="BM37" s="19">
        <v>6.4283953548167228</v>
      </c>
      <c r="BN37" s="19">
        <v>2.3904158938583633</v>
      </c>
      <c r="BO37" s="19">
        <v>10.118225962193245</v>
      </c>
      <c r="BP37" s="19">
        <v>7.9445235725101648</v>
      </c>
      <c r="BQ37" s="19">
        <v>3.6131855875877914</v>
      </c>
      <c r="BR37" s="19">
        <v>9.6539868161559586</v>
      </c>
      <c r="BS37" s="19">
        <v>0</v>
      </c>
      <c r="BT37" s="19">
        <v>8066.4208163198227</v>
      </c>
      <c r="BU37" s="19">
        <v>14105.156907033801</v>
      </c>
      <c r="BV37" s="19">
        <v>0</v>
      </c>
      <c r="BW37" s="19">
        <v>0</v>
      </c>
      <c r="BX37" s="19">
        <v>76983.517673320894</v>
      </c>
      <c r="BY37" s="19">
        <v>68595.215355301581</v>
      </c>
      <c r="BZ37" s="19">
        <v>-1047.3107519761029</v>
      </c>
      <c r="CA37" s="19">
        <v>158636.57918368018</v>
      </c>
      <c r="CB37" s="19">
        <v>166703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20">
        <v>166703</v>
      </c>
      <c r="CI37" s="19">
        <f t="shared" si="6"/>
        <v>0</v>
      </c>
    </row>
    <row r="38" spans="1:87" x14ac:dyDescent="0.25">
      <c r="A38" s="25" t="s">
        <v>112</v>
      </c>
      <c r="B38" s="24" t="s">
        <v>367</v>
      </c>
      <c r="C38">
        <f t="shared" si="2"/>
        <v>34</v>
      </c>
      <c r="D38" s="19">
        <v>12.726267050494187</v>
      </c>
      <c r="E38" s="19">
        <v>13.107963544561793</v>
      </c>
      <c r="F38" s="19">
        <v>1.0733192110523195</v>
      </c>
      <c r="G38" s="19">
        <v>9.9164998284667316</v>
      </c>
      <c r="H38" s="19">
        <v>42.584139012376831</v>
      </c>
      <c r="I38" s="19">
        <v>27.813674222597061</v>
      </c>
      <c r="J38" s="19">
        <v>9.2244031378301479</v>
      </c>
      <c r="K38" s="19">
        <v>24.645084172644872</v>
      </c>
      <c r="L38" s="19">
        <v>4.3683949476719777</v>
      </c>
      <c r="M38" s="19">
        <v>40.895819383685094</v>
      </c>
      <c r="N38" s="19">
        <v>34.281788675029638</v>
      </c>
      <c r="O38" s="19">
        <v>0.67983032742209715</v>
      </c>
      <c r="P38" s="19">
        <v>3.8670924250829461</v>
      </c>
      <c r="Q38" s="19">
        <v>3.3415468508678092</v>
      </c>
      <c r="R38" s="19">
        <v>3.8790152431393645</v>
      </c>
      <c r="S38" s="19">
        <v>5.2759676612172148</v>
      </c>
      <c r="T38" s="19">
        <v>9.2987398998939472</v>
      </c>
      <c r="U38" s="19">
        <v>6.5452955921020894</v>
      </c>
      <c r="V38" s="19">
        <v>2.8479408163086193</v>
      </c>
      <c r="W38" s="19">
        <v>2.5124090218550368</v>
      </c>
      <c r="X38" s="19">
        <v>52.166472709300436</v>
      </c>
      <c r="Y38" s="19">
        <v>15.324863717954953</v>
      </c>
      <c r="Z38" s="19">
        <v>13.216621478882704</v>
      </c>
      <c r="AA38" s="19">
        <v>7.9077213116217662</v>
      </c>
      <c r="AB38" s="19">
        <v>43.149765657393161</v>
      </c>
      <c r="AC38" s="19">
        <v>65.660903736280446</v>
      </c>
      <c r="AD38" s="19">
        <v>55.814442412639266</v>
      </c>
      <c r="AE38" s="19">
        <v>16.853320805299084</v>
      </c>
      <c r="AF38" s="19">
        <v>122.16420141726019</v>
      </c>
      <c r="AG38" s="19">
        <v>68.530751949895134</v>
      </c>
      <c r="AH38" s="19">
        <v>105.37182056337237</v>
      </c>
      <c r="AI38" s="19">
        <v>325.9661483036972</v>
      </c>
      <c r="AJ38" s="19">
        <v>31262.484768297869</v>
      </c>
      <c r="AK38" s="19">
        <v>8071.6942260548494</v>
      </c>
      <c r="AL38" s="19">
        <v>134.31969134866912</v>
      </c>
      <c r="AM38" s="19">
        <v>27.749182190236457</v>
      </c>
      <c r="AN38" s="19">
        <v>154.41066686479078</v>
      </c>
      <c r="AO38" s="19">
        <v>55.623113881472463</v>
      </c>
      <c r="AP38" s="19">
        <v>12.46683155714725</v>
      </c>
      <c r="AQ38" s="19">
        <v>535.53199354842013</v>
      </c>
      <c r="AR38" s="19">
        <v>9655.256272950759</v>
      </c>
      <c r="AS38" s="19">
        <v>149.0957228986295</v>
      </c>
      <c r="AT38" s="19">
        <v>6829.6847958256958</v>
      </c>
      <c r="AU38" s="19">
        <v>2.9912344443483794</v>
      </c>
      <c r="AV38" s="19">
        <v>2.9183255206537786</v>
      </c>
      <c r="AW38" s="19">
        <v>14.550903494347608</v>
      </c>
      <c r="AX38" s="19">
        <v>5.1974812699176027</v>
      </c>
      <c r="AY38" s="19">
        <v>30.549267585961797</v>
      </c>
      <c r="AZ38" s="19">
        <v>2.2529056743789342</v>
      </c>
      <c r="BA38" s="19">
        <v>2.7087571545209461</v>
      </c>
      <c r="BB38" s="19">
        <v>19.187203882398947</v>
      </c>
      <c r="BC38" s="19">
        <v>7.1714068541183567</v>
      </c>
      <c r="BD38" s="19">
        <v>22.124441046465744</v>
      </c>
      <c r="BE38" s="19">
        <v>18.788497525482711</v>
      </c>
      <c r="BF38" s="19">
        <v>19.720752163598888</v>
      </c>
      <c r="BG38" s="19">
        <v>55.850431823122371</v>
      </c>
      <c r="BH38" s="19">
        <v>3.6389053434654191</v>
      </c>
      <c r="BI38" s="19">
        <v>118.2655248778233</v>
      </c>
      <c r="BJ38" s="19">
        <v>32.888127541081111</v>
      </c>
      <c r="BK38" s="19">
        <v>1.7785471341902712</v>
      </c>
      <c r="BL38" s="19">
        <v>705.86512622700116</v>
      </c>
      <c r="BM38" s="19">
        <v>211.65916805697043</v>
      </c>
      <c r="BN38" s="19">
        <v>11.952477319537826</v>
      </c>
      <c r="BO38" s="19">
        <v>86.330175611617506</v>
      </c>
      <c r="BP38" s="19">
        <v>7.9805410063309434</v>
      </c>
      <c r="BQ38" s="19">
        <v>12.960668077271395</v>
      </c>
      <c r="BR38" s="19">
        <v>16.753390001203222</v>
      </c>
      <c r="BS38" s="19">
        <v>0</v>
      </c>
      <c r="BT38" s="19">
        <v>59453.41375014223</v>
      </c>
      <c r="BU38" s="19">
        <v>12269.262318960487</v>
      </c>
      <c r="BV38" s="19">
        <v>0</v>
      </c>
      <c r="BW38" s="19">
        <v>0</v>
      </c>
      <c r="BX38" s="19">
        <v>2218.323907375192</v>
      </c>
      <c r="BY38" s="19">
        <v>3079.8916900868749</v>
      </c>
      <c r="BZ38" s="19">
        <v>4013.1083334352093</v>
      </c>
      <c r="CA38" s="19">
        <v>21580.586249857766</v>
      </c>
      <c r="CB38" s="19">
        <v>81034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20">
        <v>81034</v>
      </c>
      <c r="CI38" s="19">
        <f t="shared" si="6"/>
        <v>0</v>
      </c>
    </row>
    <row r="39" spans="1:87" x14ac:dyDescent="0.25">
      <c r="A39" s="25" t="s">
        <v>113</v>
      </c>
      <c r="B39" s="24" t="s">
        <v>369</v>
      </c>
      <c r="C39">
        <f t="shared" si="2"/>
        <v>35</v>
      </c>
      <c r="D39" s="19">
        <v>1.9447262664328686</v>
      </c>
      <c r="E39" s="19">
        <v>1.9034764491058054</v>
      </c>
      <c r="F39" s="19">
        <v>0.31110427307876753</v>
      </c>
      <c r="G39" s="19">
        <v>1.1383612236029221</v>
      </c>
      <c r="H39" s="19">
        <v>8.3355707224259064</v>
      </c>
      <c r="I39" s="19">
        <v>6.6575143467211335</v>
      </c>
      <c r="J39" s="19">
        <v>2.1271372539562581</v>
      </c>
      <c r="K39" s="19">
        <v>7.1454960290752894</v>
      </c>
      <c r="L39" s="19">
        <v>1.1122528394599587</v>
      </c>
      <c r="M39" s="19">
        <v>7.9227183779593906</v>
      </c>
      <c r="N39" s="19">
        <v>7.2623936171159604</v>
      </c>
      <c r="O39" s="19">
        <v>0.45492930825011624</v>
      </c>
      <c r="P39" s="19">
        <v>0.98487110148526802</v>
      </c>
      <c r="Q39" s="19">
        <v>2.5792323898728946</v>
      </c>
      <c r="R39" s="19">
        <v>1.4224060988388481</v>
      </c>
      <c r="S39" s="19">
        <v>1.4662908337955489</v>
      </c>
      <c r="T39" s="19">
        <v>3.2686146157603519</v>
      </c>
      <c r="U39" s="19">
        <v>1.6217035489123748</v>
      </c>
      <c r="V39" s="19">
        <v>1.9881707702780334</v>
      </c>
      <c r="W39" s="19">
        <v>0.51425330099375555</v>
      </c>
      <c r="X39" s="19">
        <v>3.8536807966854836</v>
      </c>
      <c r="Y39" s="19">
        <v>2.5942402378010931</v>
      </c>
      <c r="Z39" s="19">
        <v>2.7844127928743365</v>
      </c>
      <c r="AA39" s="19">
        <v>3.3844609457045336</v>
      </c>
      <c r="AB39" s="19">
        <v>6.0661747663862977</v>
      </c>
      <c r="AC39" s="19">
        <v>4.4424026857520333</v>
      </c>
      <c r="AD39" s="19">
        <v>11.508672293763858</v>
      </c>
      <c r="AE39" s="19">
        <v>3.3846365645274736</v>
      </c>
      <c r="AF39" s="19">
        <v>19.66409689321527</v>
      </c>
      <c r="AG39" s="19">
        <v>6.90669227558271</v>
      </c>
      <c r="AH39" s="19">
        <v>23.18420991750185</v>
      </c>
      <c r="AI39" s="19">
        <v>57.505885065560179</v>
      </c>
      <c r="AJ39" s="19">
        <v>81.69126217072305</v>
      </c>
      <c r="AK39" s="19">
        <v>27.274506794129874</v>
      </c>
      <c r="AL39" s="19">
        <v>5983.9418287741837</v>
      </c>
      <c r="AM39" s="19">
        <v>7.6011360102347236</v>
      </c>
      <c r="AN39" s="19">
        <v>790.25901533879107</v>
      </c>
      <c r="AO39" s="19">
        <v>14.735321353095813</v>
      </c>
      <c r="AP39" s="19">
        <v>2.3382513741280002</v>
      </c>
      <c r="AQ39" s="19">
        <v>85.158687368705216</v>
      </c>
      <c r="AR39" s="19">
        <v>99.082600237630871</v>
      </c>
      <c r="AS39" s="19">
        <v>19.742513932698841</v>
      </c>
      <c r="AT39" s="19">
        <v>591.85752934167363</v>
      </c>
      <c r="AU39" s="19">
        <v>0.94539380829454445</v>
      </c>
      <c r="AV39" s="19">
        <v>0.66540091476121632</v>
      </c>
      <c r="AW39" s="19">
        <v>3.488149422289744</v>
      </c>
      <c r="AX39" s="19">
        <v>0.61988048160739839</v>
      </c>
      <c r="AY39" s="19">
        <v>5.5873828123326899</v>
      </c>
      <c r="AZ39" s="19">
        <v>0.94766162174023383</v>
      </c>
      <c r="BA39" s="19">
        <v>0.51979251018617567</v>
      </c>
      <c r="BB39" s="19">
        <v>4.6734585884439532</v>
      </c>
      <c r="BC39" s="19">
        <v>1.7332810042478699</v>
      </c>
      <c r="BD39" s="19">
        <v>2.536993875122346</v>
      </c>
      <c r="BE39" s="19">
        <v>2.5149451416560655</v>
      </c>
      <c r="BF39" s="19">
        <v>3.1857753435958931</v>
      </c>
      <c r="BG39" s="19">
        <v>13.473802575516579</v>
      </c>
      <c r="BH39" s="19">
        <v>0.938737121596251</v>
      </c>
      <c r="BI39" s="19">
        <v>2.1795745154332447</v>
      </c>
      <c r="BJ39" s="19">
        <v>6.1671054938333283</v>
      </c>
      <c r="BK39" s="19">
        <v>0.39069860503641574</v>
      </c>
      <c r="BL39" s="19">
        <v>107.46594877083777</v>
      </c>
      <c r="BM39" s="19">
        <v>2.4471878783170622</v>
      </c>
      <c r="BN39" s="19">
        <v>1.0438360843796899</v>
      </c>
      <c r="BO39" s="19">
        <v>3.2237420623231459</v>
      </c>
      <c r="BP39" s="19">
        <v>7.4023213489602169</v>
      </c>
      <c r="BQ39" s="19">
        <v>1.5745618503555934</v>
      </c>
      <c r="BR39" s="19">
        <v>42.546139037957445</v>
      </c>
      <c r="BS39" s="19">
        <v>0</v>
      </c>
      <c r="BT39" s="19">
        <v>8125.3952121672955</v>
      </c>
      <c r="BU39" s="19">
        <v>12519.98626297734</v>
      </c>
      <c r="BV39" s="19">
        <v>0.21668674217180553</v>
      </c>
      <c r="BW39" s="19">
        <v>0</v>
      </c>
      <c r="BX39" s="19">
        <v>8159.9600836178488</v>
      </c>
      <c r="BY39" s="19">
        <v>7098.5292203485033</v>
      </c>
      <c r="BZ39" s="19">
        <v>2637.9125341468434</v>
      </c>
      <c r="CA39" s="19">
        <v>30416.604787832704</v>
      </c>
      <c r="CB39" s="19">
        <v>38542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20">
        <v>38542</v>
      </c>
      <c r="CI39" s="19">
        <f t="shared" si="6"/>
        <v>0</v>
      </c>
    </row>
    <row r="40" spans="1:87" x14ac:dyDescent="0.25">
      <c r="A40" s="24" t="s">
        <v>114</v>
      </c>
      <c r="B40" s="24" t="s">
        <v>371</v>
      </c>
      <c r="C40">
        <f t="shared" si="2"/>
        <v>36</v>
      </c>
      <c r="D40" s="19">
        <v>26.648632531142958</v>
      </c>
      <c r="E40" s="19">
        <v>16.813685798658639</v>
      </c>
      <c r="F40" s="19">
        <v>6.2904935920245322</v>
      </c>
      <c r="G40" s="19">
        <v>7.461018783564298</v>
      </c>
      <c r="H40" s="19">
        <v>33.471308109500335</v>
      </c>
      <c r="I40" s="19">
        <v>19.298031138956041</v>
      </c>
      <c r="J40" s="19">
        <v>5.0830581293109125</v>
      </c>
      <c r="K40" s="19">
        <v>45.161534670680609</v>
      </c>
      <c r="L40" s="19">
        <v>7.1085494058400647</v>
      </c>
      <c r="M40" s="19">
        <v>87.85472200394139</v>
      </c>
      <c r="N40" s="19">
        <v>43.893461884285998</v>
      </c>
      <c r="O40" s="19">
        <v>1.9058821493532023</v>
      </c>
      <c r="P40" s="19">
        <v>45.436092246597262</v>
      </c>
      <c r="Q40" s="19">
        <v>734.78145310337663</v>
      </c>
      <c r="R40" s="19">
        <v>144.06822512795554</v>
      </c>
      <c r="S40" s="19">
        <v>30.807292993090474</v>
      </c>
      <c r="T40" s="19">
        <v>24.833956518958413</v>
      </c>
      <c r="U40" s="19">
        <v>14.67804545132808</v>
      </c>
      <c r="V40" s="19">
        <v>17.997551033837279</v>
      </c>
      <c r="W40" s="19">
        <v>1.9525487897978624</v>
      </c>
      <c r="X40" s="19">
        <v>69.036392875045905</v>
      </c>
      <c r="Y40" s="19">
        <v>42.511583655008167</v>
      </c>
      <c r="Z40" s="19">
        <v>22.879019029429582</v>
      </c>
      <c r="AA40" s="19">
        <v>34.091728258935021</v>
      </c>
      <c r="AB40" s="19">
        <v>134.69235179457556</v>
      </c>
      <c r="AC40" s="19">
        <v>97.127321203975796</v>
      </c>
      <c r="AD40" s="19">
        <v>21.797516177944274</v>
      </c>
      <c r="AE40" s="19">
        <v>6.5891650989370447</v>
      </c>
      <c r="AF40" s="19">
        <v>65.442682138874872</v>
      </c>
      <c r="AG40" s="19">
        <v>49.292121605888468</v>
      </c>
      <c r="AH40" s="19">
        <v>46.145576627864585</v>
      </c>
      <c r="AI40" s="19">
        <v>362.91237993699889</v>
      </c>
      <c r="AJ40" s="19">
        <v>235.77734739344484</v>
      </c>
      <c r="AK40" s="19">
        <v>360.55162514527279</v>
      </c>
      <c r="AL40" s="19">
        <v>35.116382109090715</v>
      </c>
      <c r="AM40" s="19">
        <v>1738.2797668670948</v>
      </c>
      <c r="AN40" s="19">
        <v>98.346011242377216</v>
      </c>
      <c r="AO40" s="19">
        <v>47.281753465177388</v>
      </c>
      <c r="AP40" s="19">
        <v>22.046451723165532</v>
      </c>
      <c r="AQ40" s="19">
        <v>807.99172842434052</v>
      </c>
      <c r="AR40" s="19">
        <v>37.049235582077891</v>
      </c>
      <c r="AS40" s="19">
        <v>299.00088129312752</v>
      </c>
      <c r="AT40" s="19">
        <v>61.850656661928994</v>
      </c>
      <c r="AU40" s="19">
        <v>48.822544489503393</v>
      </c>
      <c r="AV40" s="19">
        <v>2.5948965244357471</v>
      </c>
      <c r="AW40" s="19">
        <v>81.235226179747997</v>
      </c>
      <c r="AX40" s="19">
        <v>7.4377241266160139</v>
      </c>
      <c r="AY40" s="19">
        <v>32.38868020043607</v>
      </c>
      <c r="AZ40" s="19">
        <v>4.6160677924238938</v>
      </c>
      <c r="BA40" s="19">
        <v>30.040399638614421</v>
      </c>
      <c r="BB40" s="19">
        <v>8.5329250703339738</v>
      </c>
      <c r="BC40" s="19">
        <v>39.036727972338113</v>
      </c>
      <c r="BD40" s="19">
        <v>132.8540505849486</v>
      </c>
      <c r="BE40" s="19">
        <v>70.58677571522675</v>
      </c>
      <c r="BF40" s="19">
        <v>119.7240727914735</v>
      </c>
      <c r="BG40" s="19">
        <v>223.0523432702791</v>
      </c>
      <c r="BH40" s="19">
        <v>142.6265874023384</v>
      </c>
      <c r="BI40" s="19">
        <v>240.4992020604287</v>
      </c>
      <c r="BJ40" s="19">
        <v>111.63336733647972</v>
      </c>
      <c r="BK40" s="19">
        <v>9.3784509722025469</v>
      </c>
      <c r="BL40" s="19">
        <v>467.38256919490442</v>
      </c>
      <c r="BM40" s="19">
        <v>445.01322328755913</v>
      </c>
      <c r="BN40" s="19">
        <v>17.76639095263608</v>
      </c>
      <c r="BO40" s="19">
        <v>937.39865777793227</v>
      </c>
      <c r="BP40" s="19">
        <v>3926.0819933255266</v>
      </c>
      <c r="BQ40" s="19">
        <v>87.334219383460095</v>
      </c>
      <c r="BR40" s="19">
        <v>68.436210136648768</v>
      </c>
      <c r="BS40" s="19">
        <v>0</v>
      </c>
      <c r="BT40" s="19">
        <v>13265.828527959269</v>
      </c>
      <c r="BU40" s="19">
        <v>2188.3526181355683</v>
      </c>
      <c r="BV40" s="19">
        <v>8.2444433605903829</v>
      </c>
      <c r="BW40" s="19">
        <v>0</v>
      </c>
      <c r="BX40" s="19">
        <v>32862.747074883904</v>
      </c>
      <c r="BY40" s="19">
        <v>8773.4658071314352</v>
      </c>
      <c r="BZ40" s="19">
        <v>6772.3615285292317</v>
      </c>
      <c r="CA40" s="19">
        <v>50605.171472040725</v>
      </c>
      <c r="CB40" s="19">
        <v>63871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20">
        <v>63871</v>
      </c>
      <c r="CI40" s="19">
        <f t="shared" si="6"/>
        <v>0</v>
      </c>
    </row>
    <row r="41" spans="1:87" x14ac:dyDescent="0.25">
      <c r="A41" s="24" t="s">
        <v>115</v>
      </c>
      <c r="B41" s="24" t="s">
        <v>263</v>
      </c>
      <c r="C41">
        <f t="shared" si="2"/>
        <v>37</v>
      </c>
      <c r="D41" s="19">
        <v>57.078179487132033</v>
      </c>
      <c r="E41" s="19">
        <v>25.885639346969327</v>
      </c>
      <c r="F41" s="19">
        <v>93.177896324659883</v>
      </c>
      <c r="G41" s="19">
        <v>620.06737652905451</v>
      </c>
      <c r="H41" s="19">
        <v>1435.7756202212991</v>
      </c>
      <c r="I41" s="19">
        <v>807.5582181301819</v>
      </c>
      <c r="J41" s="19">
        <v>540.34113233834603</v>
      </c>
      <c r="K41" s="19">
        <v>649.00989137244346</v>
      </c>
      <c r="L41" s="19">
        <v>480.95483383219579</v>
      </c>
      <c r="M41" s="19">
        <v>400.48767146907556</v>
      </c>
      <c r="N41" s="19">
        <v>268.83299297576883</v>
      </c>
      <c r="O41" s="19">
        <v>11.929712384063587</v>
      </c>
      <c r="P41" s="19">
        <v>209.49509782656253</v>
      </c>
      <c r="Q41" s="19">
        <v>371.91686361703142</v>
      </c>
      <c r="R41" s="19">
        <v>120.53751298460016</v>
      </c>
      <c r="S41" s="19">
        <v>313.75959629784643</v>
      </c>
      <c r="T41" s="19">
        <v>1652.7537476197303</v>
      </c>
      <c r="U41" s="19">
        <v>983.70406023050441</v>
      </c>
      <c r="V41" s="19">
        <v>308.80503319011802</v>
      </c>
      <c r="W41" s="19">
        <v>292.88958660877273</v>
      </c>
      <c r="X41" s="19">
        <v>814.0000033614067</v>
      </c>
      <c r="Y41" s="19">
        <v>413.81383798438674</v>
      </c>
      <c r="Z41" s="19">
        <v>112.60958486885274</v>
      </c>
      <c r="AA41" s="19">
        <v>412.46321121977667</v>
      </c>
      <c r="AB41" s="19">
        <v>388.67060758254263</v>
      </c>
      <c r="AC41" s="19">
        <v>1886.4467858928306</v>
      </c>
      <c r="AD41" s="19">
        <v>5292.7567506530377</v>
      </c>
      <c r="AE41" s="19">
        <v>1286.7485236162763</v>
      </c>
      <c r="AF41" s="19">
        <v>538.12492024201424</v>
      </c>
      <c r="AG41" s="19">
        <v>66.928255043118554</v>
      </c>
      <c r="AH41" s="19">
        <v>368.89375391190293</v>
      </c>
      <c r="AI41" s="19">
        <v>1238.1483976457114</v>
      </c>
      <c r="AJ41" s="19">
        <v>176.55757616097878</v>
      </c>
      <c r="AK41" s="19">
        <v>526.86053639954741</v>
      </c>
      <c r="AL41" s="19">
        <v>248.7086648037693</v>
      </c>
      <c r="AM41" s="19">
        <v>501.22528183625627</v>
      </c>
      <c r="AN41" s="19">
        <v>532.96013631387768</v>
      </c>
      <c r="AO41" s="19">
        <v>988.59806290205711</v>
      </c>
      <c r="AP41" s="19">
        <v>690.92784343521089</v>
      </c>
      <c r="AQ41" s="19">
        <v>1947.5017469860184</v>
      </c>
      <c r="AR41" s="19">
        <v>550.66463454980999</v>
      </c>
      <c r="AS41" s="19">
        <v>2750.46077271376</v>
      </c>
      <c r="AT41" s="19">
        <v>394.31488779451166</v>
      </c>
      <c r="AU41" s="19">
        <v>404.79184702891706</v>
      </c>
      <c r="AV41" s="19">
        <v>180.24820582525103</v>
      </c>
      <c r="AW41" s="19">
        <v>1935.5057726527091</v>
      </c>
      <c r="AX41" s="19">
        <v>6.0945226729295161</v>
      </c>
      <c r="AY41" s="19">
        <v>187.66753997533652</v>
      </c>
      <c r="AZ41" s="19">
        <v>548.82122497989553</v>
      </c>
      <c r="BA41" s="19">
        <v>100.44903968932874</v>
      </c>
      <c r="BB41" s="19">
        <v>580.83313941730216</v>
      </c>
      <c r="BC41" s="19">
        <v>524.34552389529881</v>
      </c>
      <c r="BD41" s="19">
        <v>228.72575345760308</v>
      </c>
      <c r="BE41" s="19">
        <v>76.486895630808718</v>
      </c>
      <c r="BF41" s="19">
        <v>571.98441361315088</v>
      </c>
      <c r="BG41" s="19">
        <v>170.50098436165757</v>
      </c>
      <c r="BH41" s="19">
        <v>105.10194657110057</v>
      </c>
      <c r="BI41" s="19">
        <v>637.18964117484393</v>
      </c>
      <c r="BJ41" s="19">
        <v>658.38209225884998</v>
      </c>
      <c r="BK41" s="19">
        <v>146.97717567325103</v>
      </c>
      <c r="BL41" s="19">
        <v>685.5218723334267</v>
      </c>
      <c r="BM41" s="19">
        <v>85.814984212417329</v>
      </c>
      <c r="BN41" s="19">
        <v>2.4436520628973568</v>
      </c>
      <c r="BO41" s="19">
        <v>605.06538501219302</v>
      </c>
      <c r="BP41" s="19">
        <v>301.05675485015917</v>
      </c>
      <c r="BQ41" s="19">
        <v>336.59647911247754</v>
      </c>
      <c r="BR41" s="19">
        <v>358.1054687450989</v>
      </c>
      <c r="BS41" s="19">
        <v>0</v>
      </c>
      <c r="BT41" s="19">
        <v>41212.055753910914</v>
      </c>
      <c r="BU41" s="19">
        <v>2448.4033340440833</v>
      </c>
      <c r="BV41" s="19">
        <v>0.58178906117361484</v>
      </c>
      <c r="BW41" s="19">
        <v>0</v>
      </c>
      <c r="BX41" s="19">
        <v>350.33690585913945</v>
      </c>
      <c r="BY41" s="19">
        <v>5902.6005906772143</v>
      </c>
      <c r="BZ41" s="19">
        <v>42.021626447480138</v>
      </c>
      <c r="CA41" s="19">
        <v>8743.9442460890914</v>
      </c>
      <c r="CB41" s="19">
        <v>49956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20">
        <v>49956</v>
      </c>
      <c r="CI41" s="19">
        <f t="shared" si="6"/>
        <v>0</v>
      </c>
    </row>
    <row r="42" spans="1:87" x14ac:dyDescent="0.25">
      <c r="A42" s="24" t="s">
        <v>116</v>
      </c>
      <c r="B42" s="24" t="s">
        <v>374</v>
      </c>
      <c r="C42">
        <f t="shared" si="2"/>
        <v>38</v>
      </c>
      <c r="D42" s="19">
        <v>4612.3655375786066</v>
      </c>
      <c r="E42" s="19">
        <v>2952.339779088315</v>
      </c>
      <c r="F42" s="19">
        <v>270.25828638070016</v>
      </c>
      <c r="G42" s="19">
        <v>497.6062437083761</v>
      </c>
      <c r="H42" s="19">
        <v>126.13380292648324</v>
      </c>
      <c r="I42" s="19">
        <v>694.89763425423462</v>
      </c>
      <c r="J42" s="19">
        <v>262.0673087599136</v>
      </c>
      <c r="K42" s="19">
        <v>915.64392406797037</v>
      </c>
      <c r="L42" s="19">
        <v>55.191087372736035</v>
      </c>
      <c r="M42" s="19">
        <v>1976.7343811473982</v>
      </c>
      <c r="N42" s="19">
        <v>443.9358278188916</v>
      </c>
      <c r="O42" s="19">
        <v>48.308827411332217</v>
      </c>
      <c r="P42" s="19">
        <v>1096.2494650156002</v>
      </c>
      <c r="Q42" s="19">
        <v>159.99516451754377</v>
      </c>
      <c r="R42" s="19">
        <v>199.19763506721708</v>
      </c>
      <c r="S42" s="19">
        <v>517.53622378059481</v>
      </c>
      <c r="T42" s="19">
        <v>1553.8275868086841</v>
      </c>
      <c r="U42" s="19">
        <v>116.93742894725084</v>
      </c>
      <c r="V42" s="19">
        <v>61.92726738286904</v>
      </c>
      <c r="W42" s="19">
        <v>68.529545254298412</v>
      </c>
      <c r="X42" s="19">
        <v>3147.5169908863904</v>
      </c>
      <c r="Y42" s="19">
        <v>444.58761057465364</v>
      </c>
      <c r="Z42" s="19">
        <v>138.74974098783684</v>
      </c>
      <c r="AA42" s="19">
        <v>184.85431398347669</v>
      </c>
      <c r="AB42" s="19">
        <v>1495.283650275898</v>
      </c>
      <c r="AC42" s="19">
        <v>2981.3126510813327</v>
      </c>
      <c r="AD42" s="19">
        <v>2423.000082464599</v>
      </c>
      <c r="AE42" s="19">
        <v>1696.3401027358209</v>
      </c>
      <c r="AF42" s="19">
        <v>949.64256516484113</v>
      </c>
      <c r="AG42" s="19">
        <v>112.53535407397034</v>
      </c>
      <c r="AH42" s="19">
        <v>441.49563559309917</v>
      </c>
      <c r="AI42" s="19">
        <v>486.9178012764641</v>
      </c>
      <c r="AJ42" s="19">
        <v>427.1565435502215</v>
      </c>
      <c r="AK42" s="19">
        <v>1014.1093700111331</v>
      </c>
      <c r="AL42" s="19">
        <v>203.17229753975781</v>
      </c>
      <c r="AM42" s="19">
        <v>272.13751959999786</v>
      </c>
      <c r="AN42" s="19">
        <v>135.8860471709892</v>
      </c>
      <c r="AO42" s="19">
        <v>52282.207582725503</v>
      </c>
      <c r="AP42" s="19">
        <v>2063.5908162544579</v>
      </c>
      <c r="AQ42" s="19">
        <v>480.14589768337441</v>
      </c>
      <c r="AR42" s="19">
        <v>1065.8918330519421</v>
      </c>
      <c r="AS42" s="19">
        <v>11592.458554054756</v>
      </c>
      <c r="AT42" s="19">
        <v>1002.2167426347876</v>
      </c>
      <c r="AU42" s="19">
        <v>36.049060518861751</v>
      </c>
      <c r="AV42" s="19">
        <v>23.068034081552039</v>
      </c>
      <c r="AW42" s="19">
        <v>700.65132020453325</v>
      </c>
      <c r="AX42" s="19">
        <v>794.25299539527805</v>
      </c>
      <c r="AY42" s="19">
        <v>1135.5070470339872</v>
      </c>
      <c r="AZ42" s="19">
        <v>133.79881603231962</v>
      </c>
      <c r="BA42" s="19">
        <v>285.70607332647023</v>
      </c>
      <c r="BB42" s="19">
        <v>1470.0768331566803</v>
      </c>
      <c r="BC42" s="19">
        <v>321.30279570047992</v>
      </c>
      <c r="BD42" s="19">
        <v>1669.1578918674386</v>
      </c>
      <c r="BE42" s="19">
        <v>330.52464497235707</v>
      </c>
      <c r="BF42" s="19">
        <v>673.21594097054196</v>
      </c>
      <c r="BG42" s="19">
        <v>236.31990962197162</v>
      </c>
      <c r="BH42" s="19">
        <v>143.23411009541917</v>
      </c>
      <c r="BI42" s="19">
        <v>104.24825740326817</v>
      </c>
      <c r="BJ42" s="19">
        <v>4030.205350337696</v>
      </c>
      <c r="BK42" s="19">
        <v>53.700342888373754</v>
      </c>
      <c r="BL42" s="19">
        <v>4286.5502086866836</v>
      </c>
      <c r="BM42" s="19">
        <v>1271.0421140662227</v>
      </c>
      <c r="BN42" s="19">
        <v>1396.3854812035131</v>
      </c>
      <c r="BO42" s="19">
        <v>835.72692594185105</v>
      </c>
      <c r="BP42" s="19">
        <v>921.13307403389808</v>
      </c>
      <c r="BQ42" s="19">
        <v>588.55602354856921</v>
      </c>
      <c r="BR42" s="19">
        <v>2336.2197894748251</v>
      </c>
      <c r="BS42" s="19">
        <v>0</v>
      </c>
      <c r="BT42" s="19">
        <v>125447.52570122709</v>
      </c>
      <c r="BU42" s="19">
        <v>762.95088381251765</v>
      </c>
      <c r="BV42" s="19">
        <v>0</v>
      </c>
      <c r="BW42" s="19">
        <v>0</v>
      </c>
      <c r="BX42" s="19">
        <v>57125.251343814314</v>
      </c>
      <c r="BY42" s="19">
        <v>353.27207114606841</v>
      </c>
      <c r="BZ42" s="19">
        <v>0</v>
      </c>
      <c r="CA42" s="19">
        <v>58241.474298772897</v>
      </c>
      <c r="CB42" s="19">
        <v>183689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20">
        <v>183689</v>
      </c>
      <c r="CI42" s="19">
        <f t="shared" si="6"/>
        <v>0</v>
      </c>
    </row>
    <row r="43" spans="1:87" x14ac:dyDescent="0.25">
      <c r="A43" s="24" t="s">
        <v>117</v>
      </c>
      <c r="B43" s="24" t="s">
        <v>376</v>
      </c>
      <c r="C43">
        <f t="shared" si="2"/>
        <v>39</v>
      </c>
      <c r="D43" s="19">
        <v>10.570846027381178</v>
      </c>
      <c r="E43" s="19">
        <v>3.6918551093592225</v>
      </c>
      <c r="F43" s="19">
        <v>1.8472479251340033</v>
      </c>
      <c r="G43" s="19">
        <v>24.634575642621428</v>
      </c>
      <c r="H43" s="19">
        <v>28.048267936694721</v>
      </c>
      <c r="I43" s="19">
        <v>109.91171761369971</v>
      </c>
      <c r="J43" s="19">
        <v>37.492321340276689</v>
      </c>
      <c r="K43" s="19">
        <v>111.67689174706572</v>
      </c>
      <c r="L43" s="19">
        <v>56.993307655504253</v>
      </c>
      <c r="M43" s="19">
        <v>229.58896108932962</v>
      </c>
      <c r="N43" s="19">
        <v>300.40736278136262</v>
      </c>
      <c r="O43" s="19">
        <v>1.4691952425810115</v>
      </c>
      <c r="P43" s="19">
        <v>53.419781568445593</v>
      </c>
      <c r="Q43" s="19">
        <v>27.215878014229446</v>
      </c>
      <c r="R43" s="19">
        <v>19.633837119005843</v>
      </c>
      <c r="S43" s="19">
        <v>125.3382164795896</v>
      </c>
      <c r="T43" s="19">
        <v>241.7519425453157</v>
      </c>
      <c r="U43" s="19">
        <v>8.7876443069239603</v>
      </c>
      <c r="V43" s="19">
        <v>174.29012839734517</v>
      </c>
      <c r="W43" s="19">
        <v>14.518587543764099</v>
      </c>
      <c r="X43" s="19">
        <v>398.05552449965819</v>
      </c>
      <c r="Y43" s="19">
        <v>238.72802620295727</v>
      </c>
      <c r="Z43" s="19">
        <v>87.876353293150018</v>
      </c>
      <c r="AA43" s="19">
        <v>53.032277634770921</v>
      </c>
      <c r="AB43" s="19">
        <v>402.61667763177786</v>
      </c>
      <c r="AC43" s="19">
        <v>555.41283324948461</v>
      </c>
      <c r="AD43" s="19">
        <v>2889.9230235921618</v>
      </c>
      <c r="AE43" s="19">
        <v>1494.2035377948755</v>
      </c>
      <c r="AF43" s="19">
        <v>133.15605060758693</v>
      </c>
      <c r="AG43" s="19">
        <v>26.751850175603622</v>
      </c>
      <c r="AH43" s="19">
        <v>49.412587801816876</v>
      </c>
      <c r="AI43" s="19">
        <v>81.037472438090546</v>
      </c>
      <c r="AJ43" s="19">
        <v>96.401654206616328</v>
      </c>
      <c r="AK43" s="19">
        <v>240.9531893664992</v>
      </c>
      <c r="AL43" s="19">
        <v>105.50101807853621</v>
      </c>
      <c r="AM43" s="19">
        <v>56.646706423367711</v>
      </c>
      <c r="AN43" s="19">
        <v>18.610538853775285</v>
      </c>
      <c r="AO43" s="19">
        <v>55.95826489000553</v>
      </c>
      <c r="AP43" s="19">
        <v>461.93147254217223</v>
      </c>
      <c r="AQ43" s="19">
        <v>260.0134577018963</v>
      </c>
      <c r="AR43" s="19">
        <v>303.97898656997108</v>
      </c>
      <c r="AS43" s="19">
        <v>2431.8198019104962</v>
      </c>
      <c r="AT43" s="19">
        <v>259.85396978360012</v>
      </c>
      <c r="AU43" s="19">
        <v>8.3984790159272187</v>
      </c>
      <c r="AV43" s="19">
        <v>5.0004294380146304</v>
      </c>
      <c r="AW43" s="19">
        <v>432.11853394224272</v>
      </c>
      <c r="AX43" s="19">
        <v>223.63802917052493</v>
      </c>
      <c r="AY43" s="19">
        <v>736.43550826726607</v>
      </c>
      <c r="AZ43" s="19">
        <v>32.723838318159288</v>
      </c>
      <c r="BA43" s="19">
        <v>41.471371717259515</v>
      </c>
      <c r="BB43" s="19">
        <v>43.722698312374099</v>
      </c>
      <c r="BC43" s="19">
        <v>64.677042561170367</v>
      </c>
      <c r="BD43" s="19">
        <v>328.64026607763981</v>
      </c>
      <c r="BE43" s="19">
        <v>225.04269603527729</v>
      </c>
      <c r="BF43" s="19">
        <v>334.82998860020967</v>
      </c>
      <c r="BG43" s="19">
        <v>59.17736053611452</v>
      </c>
      <c r="BH43" s="19">
        <v>25.593847285712446</v>
      </c>
      <c r="BI43" s="19">
        <v>36.772237839831568</v>
      </c>
      <c r="BJ43" s="19">
        <v>3204.8113015426902</v>
      </c>
      <c r="BK43" s="19">
        <v>21.962955954522762</v>
      </c>
      <c r="BL43" s="19">
        <v>8225.3846221298627</v>
      </c>
      <c r="BM43" s="19">
        <v>1049.2446509564427</v>
      </c>
      <c r="BN43" s="19">
        <v>151.65490592080198</v>
      </c>
      <c r="BO43" s="19">
        <v>1070.3443012930993</v>
      </c>
      <c r="BP43" s="19">
        <v>930.91862382490604</v>
      </c>
      <c r="BQ43" s="19">
        <v>79.676644430409198</v>
      </c>
      <c r="BR43" s="19">
        <v>1352.6867456935704</v>
      </c>
      <c r="BS43" s="19">
        <v>0</v>
      </c>
      <c r="BT43" s="19">
        <v>30968.090920198523</v>
      </c>
      <c r="BU43" s="19">
        <v>48.04360713498378</v>
      </c>
      <c r="BV43" s="19">
        <v>0.15655231829390182</v>
      </c>
      <c r="BW43" s="19">
        <v>0</v>
      </c>
      <c r="BX43" s="19">
        <v>19606.318352413105</v>
      </c>
      <c r="BY43" s="19">
        <v>16.838449004682715</v>
      </c>
      <c r="BZ43" s="19">
        <v>122.55211893039868</v>
      </c>
      <c r="CA43" s="19">
        <v>19793.909079801466</v>
      </c>
      <c r="CB43" s="19">
        <v>50762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20">
        <v>50762</v>
      </c>
      <c r="CI43" s="19">
        <f t="shared" si="6"/>
        <v>0</v>
      </c>
    </row>
    <row r="44" spans="1:87" x14ac:dyDescent="0.25">
      <c r="A44" s="24" t="s">
        <v>118</v>
      </c>
      <c r="B44" s="25" t="s">
        <v>47</v>
      </c>
      <c r="C44">
        <f t="shared" si="2"/>
        <v>40</v>
      </c>
      <c r="D44" s="19">
        <v>56.600298150052282</v>
      </c>
      <c r="E44" s="19">
        <v>130.9519738590061</v>
      </c>
      <c r="F44" s="19">
        <v>7.8191196594918466</v>
      </c>
      <c r="G44" s="19">
        <v>9.7092249183725858</v>
      </c>
      <c r="H44" s="19">
        <v>2143.9136458061007</v>
      </c>
      <c r="I44" s="19">
        <v>817.24409680437009</v>
      </c>
      <c r="J44" s="19">
        <v>248.63824151812437</v>
      </c>
      <c r="K44" s="19">
        <v>9.4340684625809441</v>
      </c>
      <c r="L44" s="19">
        <v>12.278741694179823</v>
      </c>
      <c r="M44" s="19">
        <v>16.840618801439089</v>
      </c>
      <c r="N44" s="19">
        <v>3.9582740654108299</v>
      </c>
      <c r="O44" s="19">
        <v>0.52054088581876035</v>
      </c>
      <c r="P44" s="19">
        <v>25.209731883707846</v>
      </c>
      <c r="Q44" s="19">
        <v>5.7958164877386569</v>
      </c>
      <c r="R44" s="19">
        <v>1.8196608872726847</v>
      </c>
      <c r="S44" s="19">
        <v>2.9713831683424048</v>
      </c>
      <c r="T44" s="19">
        <v>30.800910894943982</v>
      </c>
      <c r="U44" s="19">
        <v>25.128049973768388</v>
      </c>
      <c r="V44" s="19">
        <v>16.259368066935689</v>
      </c>
      <c r="W44" s="19">
        <v>17.202415075289057</v>
      </c>
      <c r="X44" s="19">
        <v>61.582153008953327</v>
      </c>
      <c r="Y44" s="19">
        <v>7.3029116652180956</v>
      </c>
      <c r="Z44" s="19">
        <v>2.2255953952222516</v>
      </c>
      <c r="AA44" s="19">
        <v>5.4392912857977995</v>
      </c>
      <c r="AB44" s="19">
        <v>7.6510202080116914</v>
      </c>
      <c r="AC44" s="19">
        <v>39.260738558044849</v>
      </c>
      <c r="AD44" s="19">
        <v>133.28489775010445</v>
      </c>
      <c r="AE44" s="19">
        <v>1110.1563898394675</v>
      </c>
      <c r="AF44" s="19">
        <v>58.246300992405949</v>
      </c>
      <c r="AG44" s="19">
        <v>60.511923053141835</v>
      </c>
      <c r="AH44" s="19">
        <v>14.658893008109775</v>
      </c>
      <c r="AI44" s="19">
        <v>88.88797458209433</v>
      </c>
      <c r="AJ44" s="19">
        <v>243.98412965899257</v>
      </c>
      <c r="AK44" s="19">
        <v>33.127772960174838</v>
      </c>
      <c r="AL44" s="19">
        <v>229.71463329692651</v>
      </c>
      <c r="AM44" s="19">
        <v>18.532500310731624</v>
      </c>
      <c r="AN44" s="19">
        <v>7.0994595371222466</v>
      </c>
      <c r="AO44" s="19">
        <v>16.72807880451677</v>
      </c>
      <c r="AP44" s="19">
        <v>3091.0477945829498</v>
      </c>
      <c r="AQ44" s="19">
        <v>57142.726369892094</v>
      </c>
      <c r="AR44" s="19">
        <v>526.42181560001143</v>
      </c>
      <c r="AS44" s="19">
        <v>749.1499518037291</v>
      </c>
      <c r="AT44" s="19">
        <v>282.43474750235214</v>
      </c>
      <c r="AU44" s="19">
        <v>12.453417781417601</v>
      </c>
      <c r="AV44" s="19">
        <v>14.187093993020103</v>
      </c>
      <c r="AW44" s="19">
        <v>1007.5994149044211</v>
      </c>
      <c r="AX44" s="19">
        <v>224.05989736004591</v>
      </c>
      <c r="AY44" s="19">
        <v>326.4294613383401</v>
      </c>
      <c r="AZ44" s="19">
        <v>19.858721198207267</v>
      </c>
      <c r="BA44" s="19">
        <v>225.14836755292282</v>
      </c>
      <c r="BB44" s="19">
        <v>4329.348790992748</v>
      </c>
      <c r="BC44" s="19">
        <v>677.14651178349936</v>
      </c>
      <c r="BD44" s="19">
        <v>1306.5908371753874</v>
      </c>
      <c r="BE44" s="19">
        <v>1460.727068246928</v>
      </c>
      <c r="BF44" s="19">
        <v>221.62410927941735</v>
      </c>
      <c r="BG44" s="19">
        <v>723.51233658485785</v>
      </c>
      <c r="BH44" s="19">
        <v>11.001518983220794</v>
      </c>
      <c r="BI44" s="19">
        <v>166.70021065007214</v>
      </c>
      <c r="BJ44" s="19">
        <v>2308.2727539621228</v>
      </c>
      <c r="BK44" s="19">
        <v>10.308671471967076</v>
      </c>
      <c r="BL44" s="19">
        <v>10679.172625735573</v>
      </c>
      <c r="BM44" s="19">
        <v>992.37902476963359</v>
      </c>
      <c r="BN44" s="19">
        <v>312.91123636425061</v>
      </c>
      <c r="BO44" s="19">
        <v>2471.4214146920108</v>
      </c>
      <c r="BP44" s="19">
        <v>15.208520645478181</v>
      </c>
      <c r="BQ44" s="19">
        <v>102.09081418590765</v>
      </c>
      <c r="BR44" s="19">
        <v>383.32381185805588</v>
      </c>
      <c r="BS44" s="19">
        <v>0</v>
      </c>
      <c r="BT44" s="19">
        <v>95514.748155868612</v>
      </c>
      <c r="BU44" s="19">
        <v>2937.7146242309814</v>
      </c>
      <c r="BV44" s="19">
        <v>0</v>
      </c>
      <c r="BW44" s="19">
        <v>0</v>
      </c>
      <c r="BX44" s="19">
        <v>493.33245994633302</v>
      </c>
      <c r="BY44" s="19">
        <v>476831.8830766445</v>
      </c>
      <c r="BZ44" s="19">
        <v>2.3216833095577747</v>
      </c>
      <c r="CA44" s="19">
        <v>480265.25184413139</v>
      </c>
      <c r="CB44" s="19">
        <v>575780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20">
        <v>575780</v>
      </c>
      <c r="CI44" s="19">
        <f t="shared" si="6"/>
        <v>0</v>
      </c>
    </row>
    <row r="45" spans="1:87" x14ac:dyDescent="0.25">
      <c r="A45" s="24" t="s">
        <v>119</v>
      </c>
      <c r="B45" s="24" t="s">
        <v>379</v>
      </c>
      <c r="C45">
        <f t="shared" si="2"/>
        <v>41</v>
      </c>
      <c r="D45" s="19">
        <v>168.20869882523755</v>
      </c>
      <c r="E45" s="19">
        <v>40.335597560093241</v>
      </c>
      <c r="F45" s="19">
        <v>25.781649350109667</v>
      </c>
      <c r="G45" s="19">
        <v>56.826836396753244</v>
      </c>
      <c r="H45" s="19">
        <v>92.527211835720934</v>
      </c>
      <c r="I45" s="19">
        <v>481.93954913855868</v>
      </c>
      <c r="J45" s="19">
        <v>64.53094435086571</v>
      </c>
      <c r="K45" s="19">
        <v>24.019560685209878</v>
      </c>
      <c r="L45" s="19">
        <v>25.285084077618627</v>
      </c>
      <c r="M45" s="19">
        <v>38.063971587166101</v>
      </c>
      <c r="N45" s="19">
        <v>32.033346882674365</v>
      </c>
      <c r="O45" s="19">
        <v>1.2987556751112956</v>
      </c>
      <c r="P45" s="19">
        <v>7.0600112898226</v>
      </c>
      <c r="Q45" s="19">
        <v>5.3519016194156412</v>
      </c>
      <c r="R45" s="19">
        <v>6.2036421748515194</v>
      </c>
      <c r="S45" s="19">
        <v>2.2916391855818019</v>
      </c>
      <c r="T45" s="19">
        <v>9.2242731685618953</v>
      </c>
      <c r="U45" s="19">
        <v>2.3244251372194853</v>
      </c>
      <c r="V45" s="19">
        <v>10.655259965958644</v>
      </c>
      <c r="W45" s="19">
        <v>4.7619102910385376</v>
      </c>
      <c r="X45" s="19">
        <v>9.0767673859546036</v>
      </c>
      <c r="Y45" s="19">
        <v>16.996566631049255</v>
      </c>
      <c r="Z45" s="19">
        <v>2.8841701374743387</v>
      </c>
      <c r="AA45" s="19">
        <v>34.081065240684772</v>
      </c>
      <c r="AB45" s="19">
        <v>167.00525143348975</v>
      </c>
      <c r="AC45" s="19">
        <v>239.42354447254101</v>
      </c>
      <c r="AD45" s="19">
        <v>14.510489190881797</v>
      </c>
      <c r="AE45" s="19">
        <v>41.174398368809143</v>
      </c>
      <c r="AF45" s="19">
        <v>11.435535330095352</v>
      </c>
      <c r="AG45" s="19">
        <v>270.56362463518354</v>
      </c>
      <c r="AH45" s="19">
        <v>32.148793458467551</v>
      </c>
      <c r="AI45" s="19">
        <v>2015.6232737412613</v>
      </c>
      <c r="AJ45" s="19">
        <v>10570.137407689852</v>
      </c>
      <c r="AK45" s="19">
        <v>2238.0329249423312</v>
      </c>
      <c r="AL45" s="19">
        <v>1316.973983458699</v>
      </c>
      <c r="AM45" s="19">
        <v>33.852586085281573</v>
      </c>
      <c r="AN45" s="19">
        <v>211.38557295912048</v>
      </c>
      <c r="AO45" s="19">
        <v>221.57222302389843</v>
      </c>
      <c r="AP45" s="19">
        <v>513.78497314809533</v>
      </c>
      <c r="AQ45" s="19">
        <v>539.25711294236544</v>
      </c>
      <c r="AR45" s="19">
        <v>4022.2831737834035</v>
      </c>
      <c r="AS45" s="19">
        <v>2297.4714636787617</v>
      </c>
      <c r="AT45" s="19">
        <v>6582.7055753342647</v>
      </c>
      <c r="AU45" s="19">
        <v>15.786745883877156</v>
      </c>
      <c r="AV45" s="19">
        <v>26.822378674101227</v>
      </c>
      <c r="AW45" s="19">
        <v>278.2832933595011</v>
      </c>
      <c r="AX45" s="19">
        <v>1.3555170881440046</v>
      </c>
      <c r="AY45" s="19">
        <v>86.509115698887911</v>
      </c>
      <c r="AZ45" s="19">
        <v>11.814135126006819</v>
      </c>
      <c r="BA45" s="19">
        <v>48.233705948906078</v>
      </c>
      <c r="BB45" s="19">
        <v>59.599778968689606</v>
      </c>
      <c r="BC45" s="19">
        <v>14.235833202429705</v>
      </c>
      <c r="BD45" s="19">
        <v>107.46129939192609</v>
      </c>
      <c r="BE45" s="19">
        <v>19.055546863523602</v>
      </c>
      <c r="BF45" s="19">
        <v>5.7649283163864711</v>
      </c>
      <c r="BG45" s="19">
        <v>107.99326720327643</v>
      </c>
      <c r="BH45" s="19">
        <v>18.642505593769133</v>
      </c>
      <c r="BI45" s="19">
        <v>641.96046770724877</v>
      </c>
      <c r="BJ45" s="19">
        <v>61.861097960125491</v>
      </c>
      <c r="BK45" s="19">
        <v>109.14057970039185</v>
      </c>
      <c r="BL45" s="19">
        <v>1596.9247807929344</v>
      </c>
      <c r="BM45" s="19">
        <v>297.6497018959102</v>
      </c>
      <c r="BN45" s="19">
        <v>12.384520077572304</v>
      </c>
      <c r="BO45" s="19">
        <v>710.32048911621621</v>
      </c>
      <c r="BP45" s="19">
        <v>418.48458174682418</v>
      </c>
      <c r="BQ45" s="19">
        <v>39.590424940962606</v>
      </c>
      <c r="BR45" s="19">
        <v>37.428229982958413</v>
      </c>
      <c r="BS45" s="19">
        <v>0</v>
      </c>
      <c r="BT45" s="19">
        <v>37228.407671510096</v>
      </c>
      <c r="BU45" s="19">
        <v>7004.7741238283843</v>
      </c>
      <c r="BV45" s="19">
        <v>1.2704373376648324</v>
      </c>
      <c r="BW45" s="19">
        <v>0</v>
      </c>
      <c r="BX45" s="19">
        <v>66640.388776344495</v>
      </c>
      <c r="BY45" s="19">
        <v>22200.282973299498</v>
      </c>
      <c r="BZ45" s="19">
        <v>29.876017679850698</v>
      </c>
      <c r="CA45" s="19">
        <v>95876.592328489874</v>
      </c>
      <c r="CB45" s="19">
        <v>133105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20">
        <v>133105</v>
      </c>
      <c r="CI45" s="19">
        <f t="shared" si="6"/>
        <v>0</v>
      </c>
    </row>
    <row r="46" spans="1:87" x14ac:dyDescent="0.25">
      <c r="A46" s="24" t="s">
        <v>120</v>
      </c>
      <c r="B46" s="24" t="s">
        <v>270</v>
      </c>
      <c r="C46">
        <f t="shared" si="2"/>
        <v>42</v>
      </c>
      <c r="D46" s="19">
        <v>10420.545317536351</v>
      </c>
      <c r="E46" s="19">
        <v>6884.1520980864234</v>
      </c>
      <c r="F46" s="19">
        <v>728.9339393215713</v>
      </c>
      <c r="G46" s="19">
        <v>644.38343496925427</v>
      </c>
      <c r="H46" s="19">
        <v>2225.9704074755532</v>
      </c>
      <c r="I46" s="19">
        <v>1206.6629431020724</v>
      </c>
      <c r="J46" s="19">
        <v>605.52154202828285</v>
      </c>
      <c r="K46" s="19">
        <v>19133.176991200373</v>
      </c>
      <c r="L46" s="19">
        <v>1063.0739836829389</v>
      </c>
      <c r="M46" s="19">
        <v>20744.414118382287</v>
      </c>
      <c r="N46" s="19">
        <v>3826.7170451148495</v>
      </c>
      <c r="O46" s="19">
        <v>1407.6870890562604</v>
      </c>
      <c r="P46" s="19">
        <v>3979.4975570383299</v>
      </c>
      <c r="Q46" s="19">
        <v>6225.272308759746</v>
      </c>
      <c r="R46" s="19">
        <v>4043.5361100848213</v>
      </c>
      <c r="S46" s="19">
        <v>1785.2603765151573</v>
      </c>
      <c r="T46" s="19">
        <v>5075.2730537584785</v>
      </c>
      <c r="U46" s="19">
        <v>1481.3541335464824</v>
      </c>
      <c r="V46" s="19">
        <v>12892.456350364886</v>
      </c>
      <c r="W46" s="19">
        <v>803.56467570379903</v>
      </c>
      <c r="X46" s="19">
        <v>6624.7615251666048</v>
      </c>
      <c r="Y46" s="19">
        <v>3815.0097328184647</v>
      </c>
      <c r="Z46" s="19">
        <v>2346.6121468160532</v>
      </c>
      <c r="AA46" s="19">
        <v>3212.3371924048924</v>
      </c>
      <c r="AB46" s="19">
        <v>6299.1978993259681</v>
      </c>
      <c r="AC46" s="19">
        <v>5296.2054922777024</v>
      </c>
      <c r="AD46" s="19">
        <v>4885.7971951263644</v>
      </c>
      <c r="AE46" s="19">
        <v>3417.7988570381367</v>
      </c>
      <c r="AF46" s="19">
        <v>5688.7440578024407</v>
      </c>
      <c r="AG46" s="19">
        <v>7960.6230646024751</v>
      </c>
      <c r="AH46" s="19">
        <v>5561.0368311344509</v>
      </c>
      <c r="AI46" s="19">
        <v>9714.275224074072</v>
      </c>
      <c r="AJ46" s="19">
        <v>4829.0971228279941</v>
      </c>
      <c r="AK46" s="19">
        <v>4017.3468944818301</v>
      </c>
      <c r="AL46" s="19">
        <v>1665.7093582232133</v>
      </c>
      <c r="AM46" s="19">
        <v>5449.126207980411</v>
      </c>
      <c r="AN46" s="19">
        <v>3445.2628624421045</v>
      </c>
      <c r="AO46" s="19">
        <v>2762.2702587517028</v>
      </c>
      <c r="AP46" s="19">
        <v>851.77618303568033</v>
      </c>
      <c r="AQ46" s="19">
        <v>28782.121602987772</v>
      </c>
      <c r="AR46" s="19">
        <v>1554.6445324966132</v>
      </c>
      <c r="AS46" s="19">
        <v>14829.910572052106</v>
      </c>
      <c r="AT46" s="19">
        <v>8518.8674457702491</v>
      </c>
      <c r="AU46" s="19">
        <v>325.15938380156274</v>
      </c>
      <c r="AV46" s="19">
        <v>1052.3951438139363</v>
      </c>
      <c r="AW46" s="19">
        <v>878.67298200998141</v>
      </c>
      <c r="AX46" s="19">
        <v>686.083279607593</v>
      </c>
      <c r="AY46" s="19">
        <v>12788.587089655835</v>
      </c>
      <c r="AZ46" s="19">
        <v>1844.7165082922481</v>
      </c>
      <c r="BA46" s="19">
        <v>1043.4786394699195</v>
      </c>
      <c r="BB46" s="19">
        <v>5404.5388742439536</v>
      </c>
      <c r="BC46" s="19">
        <v>1785.9612684032782</v>
      </c>
      <c r="BD46" s="19">
        <v>3661.1721648799476</v>
      </c>
      <c r="BE46" s="19">
        <v>1394.2771404400828</v>
      </c>
      <c r="BF46" s="19">
        <v>1849.778994451739</v>
      </c>
      <c r="BG46" s="19">
        <v>1569.3217516582615</v>
      </c>
      <c r="BH46" s="19">
        <v>2961.4338962536181</v>
      </c>
      <c r="BI46" s="19">
        <v>856.30516599127532</v>
      </c>
      <c r="BJ46" s="19">
        <v>3942.1293111160653</v>
      </c>
      <c r="BK46" s="19">
        <v>306.96449562791747</v>
      </c>
      <c r="BL46" s="19">
        <v>5437.0120052397251</v>
      </c>
      <c r="BM46" s="19">
        <v>3965.0575780038303</v>
      </c>
      <c r="BN46" s="19">
        <v>1216.5432332640678</v>
      </c>
      <c r="BO46" s="19">
        <v>3975.3459794178498</v>
      </c>
      <c r="BP46" s="19">
        <v>9591.8158901500246</v>
      </c>
      <c r="BQ46" s="19">
        <v>582.84242379263083</v>
      </c>
      <c r="BR46" s="19">
        <v>3253.8906381323877</v>
      </c>
      <c r="BS46" s="19">
        <v>0</v>
      </c>
      <c r="BT46" s="19">
        <v>317079.46957308298</v>
      </c>
      <c r="BU46" s="19">
        <v>49817.148164013342</v>
      </c>
      <c r="BV46" s="19">
        <v>2499.2901116049429</v>
      </c>
      <c r="BW46" s="19">
        <v>0</v>
      </c>
      <c r="BX46" s="19">
        <v>311093.99164757179</v>
      </c>
      <c r="BY46" s="19">
        <v>42372.680626142297</v>
      </c>
      <c r="BZ46" s="19">
        <v>936.41987758473113</v>
      </c>
      <c r="CA46" s="19">
        <v>406719.53042691707</v>
      </c>
      <c r="CB46" s="19">
        <v>723799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20">
        <v>723799</v>
      </c>
      <c r="CI46" s="19">
        <f t="shared" si="6"/>
        <v>0</v>
      </c>
    </row>
    <row r="47" spans="1:87" x14ac:dyDescent="0.25">
      <c r="A47" s="25" t="s">
        <v>121</v>
      </c>
      <c r="B47" s="24" t="s">
        <v>382</v>
      </c>
      <c r="C47">
        <f t="shared" si="2"/>
        <v>43</v>
      </c>
      <c r="D47" s="19">
        <v>3697.9069904356552</v>
      </c>
      <c r="E47" s="19">
        <v>1351.0983326298096</v>
      </c>
      <c r="F47" s="19">
        <v>479.816449963087</v>
      </c>
      <c r="G47" s="19">
        <v>714.34608902997309</v>
      </c>
      <c r="H47" s="19">
        <v>4298.6287858450569</v>
      </c>
      <c r="I47" s="19">
        <v>2179.7386513446463</v>
      </c>
      <c r="J47" s="19">
        <v>579.19264111805239</v>
      </c>
      <c r="K47" s="19">
        <v>7142.1168775877059</v>
      </c>
      <c r="L47" s="19">
        <v>2867.3392788278379</v>
      </c>
      <c r="M47" s="19">
        <v>11847.526850899723</v>
      </c>
      <c r="N47" s="19">
        <v>2693.2570789605479</v>
      </c>
      <c r="O47" s="19">
        <v>279.19627574078601</v>
      </c>
      <c r="P47" s="19">
        <v>989.03914558610984</v>
      </c>
      <c r="Q47" s="19">
        <v>810.94657554527146</v>
      </c>
      <c r="R47" s="19">
        <v>860.652191936657</v>
      </c>
      <c r="S47" s="19">
        <v>868.11836198334515</v>
      </c>
      <c r="T47" s="19">
        <v>2210.8602808731957</v>
      </c>
      <c r="U47" s="19">
        <v>320.12487620510581</v>
      </c>
      <c r="V47" s="19">
        <v>3802.6960180089027</v>
      </c>
      <c r="W47" s="19">
        <v>896.85638081910929</v>
      </c>
      <c r="X47" s="19">
        <v>4749.7365471445055</v>
      </c>
      <c r="Y47" s="19">
        <v>1686.8744875945672</v>
      </c>
      <c r="Z47" s="19">
        <v>1213.06486876044</v>
      </c>
      <c r="AA47" s="19">
        <v>1959.2378325338721</v>
      </c>
      <c r="AB47" s="19">
        <v>2506.2209211455097</v>
      </c>
      <c r="AC47" s="19">
        <v>2813.8314830072154</v>
      </c>
      <c r="AD47" s="19">
        <v>4375.6882105153145</v>
      </c>
      <c r="AE47" s="19">
        <v>1005.5415393646537</v>
      </c>
      <c r="AF47" s="19">
        <v>2547.9609279361594</v>
      </c>
      <c r="AG47" s="19">
        <v>1667.8964250229337</v>
      </c>
      <c r="AH47" s="19">
        <v>1511.5056919825231</v>
      </c>
      <c r="AI47" s="19">
        <v>2410.068764749481</v>
      </c>
      <c r="AJ47" s="19">
        <v>4794.3007037088455</v>
      </c>
      <c r="AK47" s="19">
        <v>1842.8464388219552</v>
      </c>
      <c r="AL47" s="19">
        <v>742.06076379696708</v>
      </c>
      <c r="AM47" s="19">
        <v>1366.5982768897757</v>
      </c>
      <c r="AN47" s="19">
        <v>393.39212642990293</v>
      </c>
      <c r="AO47" s="19">
        <v>2942.0067175930517</v>
      </c>
      <c r="AP47" s="19">
        <v>319.57305976048974</v>
      </c>
      <c r="AQ47" s="19">
        <v>5162.4186836364588</v>
      </c>
      <c r="AR47" s="19">
        <v>1463.9273725578801</v>
      </c>
      <c r="AS47" s="19">
        <v>25431.428087214841</v>
      </c>
      <c r="AT47" s="19">
        <v>22936.888351746831</v>
      </c>
      <c r="AU47" s="19">
        <v>241.74451881262306</v>
      </c>
      <c r="AV47" s="19">
        <v>228.20430502214575</v>
      </c>
      <c r="AW47" s="19">
        <v>3085.1013897545504</v>
      </c>
      <c r="AX47" s="19">
        <v>101.94472461033483</v>
      </c>
      <c r="AY47" s="19">
        <v>1666.7334987834708</v>
      </c>
      <c r="AZ47" s="19">
        <v>524.34027661972527</v>
      </c>
      <c r="BA47" s="19">
        <v>389.16646316748819</v>
      </c>
      <c r="BB47" s="19">
        <v>683.8366567419489</v>
      </c>
      <c r="BC47" s="19">
        <v>449.29511949409317</v>
      </c>
      <c r="BD47" s="19">
        <v>1853.7739716954295</v>
      </c>
      <c r="BE47" s="19">
        <v>255.10072380297865</v>
      </c>
      <c r="BF47" s="19">
        <v>840.55226745071502</v>
      </c>
      <c r="BG47" s="19">
        <v>970.93102257983105</v>
      </c>
      <c r="BH47" s="19">
        <v>315.7232657994208</v>
      </c>
      <c r="BI47" s="19">
        <v>401.53219919840933</v>
      </c>
      <c r="BJ47" s="19">
        <v>605.77391137061568</v>
      </c>
      <c r="BK47" s="19">
        <v>93.979482128026689</v>
      </c>
      <c r="BL47" s="19">
        <v>2904.8180376291239</v>
      </c>
      <c r="BM47" s="19">
        <v>1734.5644463791486</v>
      </c>
      <c r="BN47" s="19">
        <v>929.43707692259102</v>
      </c>
      <c r="BO47" s="19">
        <v>1017.5978216651604</v>
      </c>
      <c r="BP47" s="19">
        <v>270.4614066180452</v>
      </c>
      <c r="BQ47" s="19">
        <v>245.13141981167237</v>
      </c>
      <c r="BR47" s="19">
        <v>2059.0366324422434</v>
      </c>
      <c r="BS47" s="19">
        <v>0</v>
      </c>
      <c r="BT47" s="19">
        <v>166601.30705375454</v>
      </c>
      <c r="BU47" s="19">
        <v>9133.5836417688242</v>
      </c>
      <c r="BV47" s="19">
        <v>73.385911484521642</v>
      </c>
      <c r="BW47" s="19">
        <v>0</v>
      </c>
      <c r="BX47" s="19">
        <v>80641.588994849488</v>
      </c>
      <c r="BY47" s="19">
        <v>3515.5975491498994</v>
      </c>
      <c r="BZ47" s="19">
        <v>6.5368489927371609</v>
      </c>
      <c r="CA47" s="19">
        <v>93370.692946245443</v>
      </c>
      <c r="CB47" s="19">
        <v>259972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20">
        <v>259972</v>
      </c>
      <c r="CI47" s="19">
        <f t="shared" si="6"/>
        <v>0</v>
      </c>
    </row>
    <row r="48" spans="1:87" x14ac:dyDescent="0.25">
      <c r="A48" s="24" t="s">
        <v>122</v>
      </c>
      <c r="B48" s="24" t="s">
        <v>273</v>
      </c>
      <c r="C48">
        <f t="shared" si="2"/>
        <v>44</v>
      </c>
      <c r="D48" s="19">
        <v>18.597165789502981</v>
      </c>
      <c r="E48" s="19">
        <v>15.866871792401708</v>
      </c>
      <c r="F48" s="19">
        <v>1.487037184231675</v>
      </c>
      <c r="G48" s="19">
        <v>1.8647667439622817</v>
      </c>
      <c r="H48" s="19">
        <v>3176.907573597658</v>
      </c>
      <c r="I48" s="19">
        <v>2.3602441185042031</v>
      </c>
      <c r="J48" s="19">
        <v>9.981801450675496</v>
      </c>
      <c r="K48" s="19">
        <v>940.89859489956802</v>
      </c>
      <c r="L48" s="19">
        <v>107.02618542646708</v>
      </c>
      <c r="M48" s="19">
        <v>380.69414535843612</v>
      </c>
      <c r="N48" s="19">
        <v>9.0310235299850188</v>
      </c>
      <c r="O48" s="19">
        <v>2.7323675714414382</v>
      </c>
      <c r="P48" s="19">
        <v>14.104475009899847</v>
      </c>
      <c r="Q48" s="19">
        <v>18.05159125320041</v>
      </c>
      <c r="R48" s="19">
        <v>8.084557688579606</v>
      </c>
      <c r="S48" s="19">
        <v>96.174880842972058</v>
      </c>
      <c r="T48" s="19">
        <v>845.47541200251953</v>
      </c>
      <c r="U48" s="19">
        <v>19.113487846656088</v>
      </c>
      <c r="V48" s="19">
        <v>54.18574004066496</v>
      </c>
      <c r="W48" s="19">
        <v>13.953950497503024</v>
      </c>
      <c r="X48" s="19">
        <v>545.42145620295435</v>
      </c>
      <c r="Y48" s="19">
        <v>16.491065752370904</v>
      </c>
      <c r="Z48" s="19">
        <v>33.883328722844958</v>
      </c>
      <c r="AA48" s="19">
        <v>4.708651118131649</v>
      </c>
      <c r="AB48" s="19">
        <v>46.537357344974851</v>
      </c>
      <c r="AC48" s="19">
        <v>101.41866923391916</v>
      </c>
      <c r="AD48" s="19">
        <v>258.67283179253303</v>
      </c>
      <c r="AE48" s="19">
        <v>21.195817275316621</v>
      </c>
      <c r="AF48" s="19">
        <v>39.444202985173533</v>
      </c>
      <c r="AG48" s="19">
        <v>79.554660307735602</v>
      </c>
      <c r="AH48" s="19">
        <v>45.747692748264583</v>
      </c>
      <c r="AI48" s="19">
        <v>237.45935502028254</v>
      </c>
      <c r="AJ48" s="19">
        <v>193.75746481778754</v>
      </c>
      <c r="AK48" s="19">
        <v>79.649125338809256</v>
      </c>
      <c r="AL48" s="19">
        <v>125.51016257079115</v>
      </c>
      <c r="AM48" s="19">
        <v>7.821503564394539</v>
      </c>
      <c r="AN48" s="19">
        <v>9.9516892395386147</v>
      </c>
      <c r="AO48" s="19">
        <v>8.0334345244704597</v>
      </c>
      <c r="AP48" s="19">
        <v>2.0482455171475769</v>
      </c>
      <c r="AQ48" s="19">
        <v>68.448262802594968</v>
      </c>
      <c r="AR48" s="19">
        <v>12.363086157899611</v>
      </c>
      <c r="AS48" s="19">
        <v>773.39020991868233</v>
      </c>
      <c r="AT48" s="19">
        <v>483.40860968748416</v>
      </c>
      <c r="AU48" s="19">
        <v>891.8717718444708</v>
      </c>
      <c r="AV48" s="19">
        <v>2.0788409930773466</v>
      </c>
      <c r="AW48" s="19">
        <v>40.862791782509696</v>
      </c>
      <c r="AX48" s="19">
        <v>2.3978096338234072</v>
      </c>
      <c r="AY48" s="19">
        <v>37.569106321590816</v>
      </c>
      <c r="AZ48" s="19">
        <v>1.6374265646628936</v>
      </c>
      <c r="BA48" s="19">
        <v>3.2260221462998957</v>
      </c>
      <c r="BB48" s="19">
        <v>5.2275371886391859</v>
      </c>
      <c r="BC48" s="19">
        <v>13.456260299075785</v>
      </c>
      <c r="BD48" s="19">
        <v>11.791276422158042</v>
      </c>
      <c r="BE48" s="19">
        <v>5.4366380928403837</v>
      </c>
      <c r="BF48" s="19">
        <v>8.3971436402470143</v>
      </c>
      <c r="BG48" s="19">
        <v>4.7117954812608769</v>
      </c>
      <c r="BH48" s="19">
        <v>2.8503726058750765</v>
      </c>
      <c r="BI48" s="19">
        <v>2.2185412421959732</v>
      </c>
      <c r="BJ48" s="19">
        <v>194.32962178939334</v>
      </c>
      <c r="BK48" s="19">
        <v>1.2262719285495096</v>
      </c>
      <c r="BL48" s="19">
        <v>8.616576709647159</v>
      </c>
      <c r="BM48" s="19">
        <v>3.5219380187754665</v>
      </c>
      <c r="BN48" s="19">
        <v>6.1640882533599282</v>
      </c>
      <c r="BO48" s="19">
        <v>3.1052030026675954</v>
      </c>
      <c r="BP48" s="19">
        <v>7.2944237946578561</v>
      </c>
      <c r="BQ48" s="19">
        <v>6.6156222103550233</v>
      </c>
      <c r="BR48" s="19">
        <v>7.0255119284946517</v>
      </c>
      <c r="BS48" s="19">
        <v>0</v>
      </c>
      <c r="BT48" s="19">
        <v>10203.141347183559</v>
      </c>
      <c r="BU48" s="19">
        <v>2403.7679673573566</v>
      </c>
      <c r="BV48" s="19">
        <v>1.3945845046526546</v>
      </c>
      <c r="BW48" s="19">
        <v>0</v>
      </c>
      <c r="BX48" s="19">
        <v>1406.7313256347009</v>
      </c>
      <c r="BY48" s="19">
        <v>66.964775319730251</v>
      </c>
      <c r="BZ48" s="19">
        <v>0</v>
      </c>
      <c r="CA48" s="19">
        <v>3878.858652816441</v>
      </c>
      <c r="CB48" s="19">
        <v>14082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20">
        <v>14082</v>
      </c>
      <c r="CI48" s="19">
        <f t="shared" si="6"/>
        <v>0</v>
      </c>
    </row>
    <row r="49" spans="1:87" x14ac:dyDescent="0.25">
      <c r="A49" s="25" t="s">
        <v>123</v>
      </c>
      <c r="B49" s="24" t="s">
        <v>274</v>
      </c>
      <c r="C49">
        <f t="shared" si="2"/>
        <v>45</v>
      </c>
      <c r="D49" s="19">
        <v>1.2254178898976227</v>
      </c>
      <c r="E49" s="19">
        <v>0.29319531579325514</v>
      </c>
      <c r="F49" s="19">
        <v>4.674535790907969</v>
      </c>
      <c r="G49" s="19">
        <v>5.4722032973561685</v>
      </c>
      <c r="H49" s="19">
        <v>835.32561542135636</v>
      </c>
      <c r="I49" s="19">
        <v>6.2593619123571225</v>
      </c>
      <c r="J49" s="19">
        <v>20.105453692295246</v>
      </c>
      <c r="K49" s="19">
        <v>166.81782856092457</v>
      </c>
      <c r="L49" s="19">
        <v>7.3816661698877661</v>
      </c>
      <c r="M49" s="19">
        <v>160.56840374377285</v>
      </c>
      <c r="N49" s="19">
        <v>32.660912639481232</v>
      </c>
      <c r="O49" s="19">
        <v>23.252469946141659</v>
      </c>
      <c r="P49" s="19">
        <v>25.496275553882846</v>
      </c>
      <c r="Q49" s="19">
        <v>27.314722744358047</v>
      </c>
      <c r="R49" s="19">
        <v>35.06433910418334</v>
      </c>
      <c r="S49" s="19">
        <v>26.348546603125595</v>
      </c>
      <c r="T49" s="19">
        <v>63.717902269144886</v>
      </c>
      <c r="U49" s="19">
        <v>18.683531739118088</v>
      </c>
      <c r="V49" s="19">
        <v>20.009603954895347</v>
      </c>
      <c r="W49" s="19">
        <v>2.5676562168108563</v>
      </c>
      <c r="X49" s="19">
        <v>178.69778391122534</v>
      </c>
      <c r="Y49" s="19">
        <v>179.96979345873777</v>
      </c>
      <c r="Z49" s="19">
        <v>8.115370496340784</v>
      </c>
      <c r="AA49" s="19">
        <v>83.065946002663139</v>
      </c>
      <c r="AB49" s="19">
        <v>31.90511601369974</v>
      </c>
      <c r="AC49" s="19">
        <v>90.849744852506532</v>
      </c>
      <c r="AD49" s="19">
        <v>58.520919905816697</v>
      </c>
      <c r="AE49" s="19">
        <v>9.4166038054419534</v>
      </c>
      <c r="AF49" s="19">
        <v>40.08293884035173</v>
      </c>
      <c r="AG49" s="19">
        <v>201.93585786951323</v>
      </c>
      <c r="AH49" s="19">
        <v>116.88475281340946</v>
      </c>
      <c r="AI49" s="19">
        <v>163.56335372785884</v>
      </c>
      <c r="AJ49" s="19">
        <v>197.07355826881459</v>
      </c>
      <c r="AK49" s="19">
        <v>70.015341122622388</v>
      </c>
      <c r="AL49" s="19">
        <v>29.50170304601734</v>
      </c>
      <c r="AM49" s="19">
        <v>28.492874279992545</v>
      </c>
      <c r="AN49" s="19">
        <v>34.941292172764705</v>
      </c>
      <c r="AO49" s="19">
        <v>313.51797892527838</v>
      </c>
      <c r="AP49" s="19">
        <v>35.288048595146563</v>
      </c>
      <c r="AQ49" s="19">
        <v>1224.0391860606544</v>
      </c>
      <c r="AR49" s="19">
        <v>174.21434617534024</v>
      </c>
      <c r="AS49" s="19">
        <v>1944.3511239863433</v>
      </c>
      <c r="AT49" s="19">
        <v>159.22634671858452</v>
      </c>
      <c r="AU49" s="19">
        <v>65.684642062695232</v>
      </c>
      <c r="AV49" s="19">
        <v>7.1982783246682898</v>
      </c>
      <c r="AW49" s="19">
        <v>431.64693356279162</v>
      </c>
      <c r="AX49" s="19">
        <v>46.959671282344765</v>
      </c>
      <c r="AY49" s="19">
        <v>45.403288202532821</v>
      </c>
      <c r="AZ49" s="19">
        <v>18.505358238504126</v>
      </c>
      <c r="BA49" s="19">
        <v>119.90281570176931</v>
      </c>
      <c r="BB49" s="19">
        <v>161.19785040767016</v>
      </c>
      <c r="BC49" s="19">
        <v>406.72988325010522</v>
      </c>
      <c r="BD49" s="19">
        <v>1741.8884904747481</v>
      </c>
      <c r="BE49" s="19">
        <v>42.693710184560402</v>
      </c>
      <c r="BF49" s="19">
        <v>562.39480800689023</v>
      </c>
      <c r="BG49" s="19">
        <v>268.88575790882322</v>
      </c>
      <c r="BH49" s="19">
        <v>392.19474627642541</v>
      </c>
      <c r="BI49" s="19">
        <v>60.756136393790058</v>
      </c>
      <c r="BJ49" s="19">
        <v>262.44604238515552</v>
      </c>
      <c r="BK49" s="19">
        <v>17.449817511248188</v>
      </c>
      <c r="BL49" s="19">
        <v>791.18922973422661</v>
      </c>
      <c r="BM49" s="19">
        <v>246.56302669367295</v>
      </c>
      <c r="BN49" s="19">
        <v>1250.3745971731557</v>
      </c>
      <c r="BO49" s="19">
        <v>276.17444848422474</v>
      </c>
      <c r="BP49" s="19">
        <v>3.6877041781440867</v>
      </c>
      <c r="BQ49" s="19">
        <v>73.075087590902726</v>
      </c>
      <c r="BR49" s="19">
        <v>6331.7647633846918</v>
      </c>
      <c r="BS49" s="19">
        <v>0</v>
      </c>
      <c r="BT49" s="19">
        <v>20481.676711028558</v>
      </c>
      <c r="BU49" s="19">
        <v>4146.9931671504683</v>
      </c>
      <c r="BV49" s="19">
        <v>8.6081034561402189E-2</v>
      </c>
      <c r="BW49" s="19">
        <v>0</v>
      </c>
      <c r="BX49" s="19">
        <v>6435.4720155078276</v>
      </c>
      <c r="BY49" s="19">
        <v>1.7720252785859818</v>
      </c>
      <c r="BZ49" s="19">
        <v>0</v>
      </c>
      <c r="CA49" s="19">
        <v>10584.323288971444</v>
      </c>
      <c r="CB49" s="19">
        <v>31066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20">
        <v>31066</v>
      </c>
      <c r="CI49" s="19">
        <f t="shared" si="6"/>
        <v>0</v>
      </c>
    </row>
    <row r="50" spans="1:87" x14ac:dyDescent="0.25">
      <c r="A50" s="24" t="s">
        <v>124</v>
      </c>
      <c r="B50" s="24" t="s">
        <v>386</v>
      </c>
      <c r="C50">
        <f t="shared" si="2"/>
        <v>46</v>
      </c>
      <c r="D50" s="19">
        <v>509.02140910284822</v>
      </c>
      <c r="E50" s="19">
        <v>40.16648752526153</v>
      </c>
      <c r="F50" s="19">
        <v>108.68021856729779</v>
      </c>
      <c r="G50" s="19">
        <v>25.445522227792704</v>
      </c>
      <c r="H50" s="19">
        <v>2758.9716488452473</v>
      </c>
      <c r="I50" s="19">
        <v>1606.6649101030366</v>
      </c>
      <c r="J50" s="19">
        <v>547.68757230966355</v>
      </c>
      <c r="K50" s="19">
        <v>2007.708937836398</v>
      </c>
      <c r="L50" s="19">
        <v>1802.6410807039019</v>
      </c>
      <c r="M50" s="19">
        <v>2596.6938582114394</v>
      </c>
      <c r="N50" s="19">
        <v>1452.0567995470469</v>
      </c>
      <c r="O50" s="19">
        <v>29.427444266578267</v>
      </c>
      <c r="P50" s="19">
        <v>148.46537383617422</v>
      </c>
      <c r="Q50" s="19">
        <v>107.90536547659846</v>
      </c>
      <c r="R50" s="19">
        <v>135.41594662663837</v>
      </c>
      <c r="S50" s="19">
        <v>183.49905274852281</v>
      </c>
      <c r="T50" s="19">
        <v>1002.9809301222962</v>
      </c>
      <c r="U50" s="19">
        <v>169.89903213888579</v>
      </c>
      <c r="V50" s="19">
        <v>361.11369474172892</v>
      </c>
      <c r="W50" s="19">
        <v>334.44360428030831</v>
      </c>
      <c r="X50" s="19">
        <v>900.01660219211249</v>
      </c>
      <c r="Y50" s="19">
        <v>562.86662848806998</v>
      </c>
      <c r="Z50" s="19">
        <v>273.76469862752356</v>
      </c>
      <c r="AA50" s="19">
        <v>422.91551516625697</v>
      </c>
      <c r="AB50" s="19">
        <v>207.18232937507213</v>
      </c>
      <c r="AC50" s="19">
        <v>290.22747843971814</v>
      </c>
      <c r="AD50" s="19">
        <v>1801.1802284488265</v>
      </c>
      <c r="AE50" s="19">
        <v>100.09284297295493</v>
      </c>
      <c r="AF50" s="19">
        <v>739.23908274148891</v>
      </c>
      <c r="AG50" s="19">
        <v>626.70408602016118</v>
      </c>
      <c r="AH50" s="19">
        <v>688.72968097938167</v>
      </c>
      <c r="AI50" s="19">
        <v>367.93978186626657</v>
      </c>
      <c r="AJ50" s="19">
        <v>3063.1368529185665</v>
      </c>
      <c r="AK50" s="19">
        <v>602.68150527819557</v>
      </c>
      <c r="AL50" s="19">
        <v>369.67149807934186</v>
      </c>
      <c r="AM50" s="19">
        <v>250.35686146137212</v>
      </c>
      <c r="AN50" s="19">
        <v>115.60142949940403</v>
      </c>
      <c r="AO50" s="19">
        <v>419.54318306154954</v>
      </c>
      <c r="AP50" s="19">
        <v>19.959812507137265</v>
      </c>
      <c r="AQ50" s="19">
        <v>591.6416291455256</v>
      </c>
      <c r="AR50" s="19">
        <v>648.00693985363694</v>
      </c>
      <c r="AS50" s="19">
        <v>9185.751791530005</v>
      </c>
      <c r="AT50" s="19">
        <v>5411.6185699490943</v>
      </c>
      <c r="AU50" s="19">
        <v>2761.4852000759965</v>
      </c>
      <c r="AV50" s="19">
        <v>2859.1262616416616</v>
      </c>
      <c r="AW50" s="19">
        <v>2959.964280919577</v>
      </c>
      <c r="AX50" s="19">
        <v>48.189376595248568</v>
      </c>
      <c r="AY50" s="19">
        <v>212.52988666302321</v>
      </c>
      <c r="AZ50" s="19">
        <v>79.773473582859353</v>
      </c>
      <c r="BA50" s="19">
        <v>70.597696335096614</v>
      </c>
      <c r="BB50" s="19">
        <v>552.08735061527511</v>
      </c>
      <c r="BC50" s="19">
        <v>110.80107783451241</v>
      </c>
      <c r="BD50" s="19">
        <v>3909.2656527067998</v>
      </c>
      <c r="BE50" s="19">
        <v>186.11482102159877</v>
      </c>
      <c r="BF50" s="19">
        <v>420.96567896232108</v>
      </c>
      <c r="BG50" s="19">
        <v>216.42413395776916</v>
      </c>
      <c r="BH50" s="19">
        <v>201.45560497110927</v>
      </c>
      <c r="BI50" s="19">
        <v>163.46222499534701</v>
      </c>
      <c r="BJ50" s="19">
        <v>647.4204338750958</v>
      </c>
      <c r="BK50" s="19">
        <v>52.321364284492297</v>
      </c>
      <c r="BL50" s="19">
        <v>3006.5987174819579</v>
      </c>
      <c r="BM50" s="19">
        <v>240.38661234268761</v>
      </c>
      <c r="BN50" s="19">
        <v>315.45250576555378</v>
      </c>
      <c r="BO50" s="19">
        <v>304.51837455637803</v>
      </c>
      <c r="BP50" s="19">
        <v>164.86022906833966</v>
      </c>
      <c r="BQ50" s="19">
        <v>68.763859422255919</v>
      </c>
      <c r="BR50" s="19">
        <v>1179.1391649867364</v>
      </c>
      <c r="BS50" s="19">
        <v>0</v>
      </c>
      <c r="BT50" s="19">
        <v>64319.421900481022</v>
      </c>
      <c r="BU50" s="19">
        <v>6006.4070226280392</v>
      </c>
      <c r="BV50" s="19">
        <v>0.45698762595458325</v>
      </c>
      <c r="BW50" s="19">
        <v>0</v>
      </c>
      <c r="BX50" s="19">
        <v>18174.564918322601</v>
      </c>
      <c r="BY50" s="19">
        <v>25.149170942388761</v>
      </c>
      <c r="BZ50" s="19">
        <v>0</v>
      </c>
      <c r="CA50" s="19">
        <v>24206.578099518985</v>
      </c>
      <c r="CB50" s="19">
        <v>88526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20">
        <v>88526</v>
      </c>
      <c r="CI50" s="19">
        <f t="shared" si="6"/>
        <v>0</v>
      </c>
    </row>
    <row r="51" spans="1:87" x14ac:dyDescent="0.25">
      <c r="A51" s="24" t="s">
        <v>125</v>
      </c>
      <c r="B51" s="25" t="s">
        <v>388</v>
      </c>
      <c r="C51">
        <f t="shared" si="2"/>
        <v>47</v>
      </c>
      <c r="D51" s="19">
        <v>5.5571238003003183</v>
      </c>
      <c r="E51" s="19">
        <v>2.8817779683466802</v>
      </c>
      <c r="F51" s="19">
        <v>2.0725018812397251</v>
      </c>
      <c r="G51" s="19">
        <v>5.1906230608957147</v>
      </c>
      <c r="H51" s="19">
        <v>75.624928889972097</v>
      </c>
      <c r="I51" s="19">
        <v>24.308778609249146</v>
      </c>
      <c r="J51" s="19">
        <v>7.8782761090825693</v>
      </c>
      <c r="K51" s="19">
        <v>113.81658352692195</v>
      </c>
      <c r="L51" s="19">
        <v>16.721016349711256</v>
      </c>
      <c r="M51" s="19">
        <v>125.51422772877704</v>
      </c>
      <c r="N51" s="19">
        <v>23.457551551446233</v>
      </c>
      <c r="O51" s="19">
        <v>16.779530866009491</v>
      </c>
      <c r="P51" s="19">
        <v>15.218905060028135</v>
      </c>
      <c r="Q51" s="19">
        <v>14.308432277426144</v>
      </c>
      <c r="R51" s="19">
        <v>15.091920750143624</v>
      </c>
      <c r="S51" s="19">
        <v>4.279258099483795</v>
      </c>
      <c r="T51" s="19">
        <v>35.724184509893881</v>
      </c>
      <c r="U51" s="19">
        <v>6.4104524607993181</v>
      </c>
      <c r="V51" s="19">
        <v>13.905324549236514</v>
      </c>
      <c r="W51" s="19">
        <v>4.3842751697057301</v>
      </c>
      <c r="X51" s="19">
        <v>60.701267906037749</v>
      </c>
      <c r="Y51" s="19">
        <v>60.971716536170071</v>
      </c>
      <c r="Z51" s="19">
        <v>17.168318776540666</v>
      </c>
      <c r="AA51" s="19">
        <v>81.506053853331011</v>
      </c>
      <c r="AB51" s="19">
        <v>47.669019908749426</v>
      </c>
      <c r="AC51" s="19">
        <v>38.989225198977906</v>
      </c>
      <c r="AD51" s="19">
        <v>71.667995334605834</v>
      </c>
      <c r="AE51" s="19">
        <v>12.954698718599667</v>
      </c>
      <c r="AF51" s="19">
        <v>81.129875638408961</v>
      </c>
      <c r="AG51" s="19">
        <v>67.061961438109478</v>
      </c>
      <c r="AH51" s="19">
        <v>59.37711572490079</v>
      </c>
      <c r="AI51" s="19">
        <v>160.16970812074928</v>
      </c>
      <c r="AJ51" s="19">
        <v>73.053468823646242</v>
      </c>
      <c r="AK51" s="19">
        <v>46.2475973941931</v>
      </c>
      <c r="AL51" s="19">
        <v>28.596037772561196</v>
      </c>
      <c r="AM51" s="19">
        <v>50.405435765876184</v>
      </c>
      <c r="AN51" s="19">
        <v>23.824142665099515</v>
      </c>
      <c r="AO51" s="19">
        <v>79.558005339222291</v>
      </c>
      <c r="AP51" s="19">
        <v>7.218194452365772</v>
      </c>
      <c r="AQ51" s="19">
        <v>692.22709229924089</v>
      </c>
      <c r="AR51" s="19">
        <v>183.1639940680237</v>
      </c>
      <c r="AS51" s="19">
        <v>1080.0625123063298</v>
      </c>
      <c r="AT51" s="19">
        <v>88.56372921911256</v>
      </c>
      <c r="AU51" s="19">
        <v>2.8356126737959357</v>
      </c>
      <c r="AV51" s="19">
        <v>29.722810337669003</v>
      </c>
      <c r="AW51" s="19">
        <v>77.434684891038742</v>
      </c>
      <c r="AX51" s="19">
        <v>0.94696977825226158</v>
      </c>
      <c r="AY51" s="19">
        <v>19.9772584729123</v>
      </c>
      <c r="AZ51" s="19">
        <v>48.675074456363966</v>
      </c>
      <c r="BA51" s="19">
        <v>68.81121948176002</v>
      </c>
      <c r="BB51" s="19">
        <v>55.272936446129457</v>
      </c>
      <c r="BC51" s="19">
        <v>182.21061873331007</v>
      </c>
      <c r="BD51" s="19">
        <v>426.16077602983347</v>
      </c>
      <c r="BE51" s="19">
        <v>24.804657862216509</v>
      </c>
      <c r="BF51" s="19">
        <v>122.92945190369092</v>
      </c>
      <c r="BG51" s="19">
        <v>147.32911207134629</v>
      </c>
      <c r="BH51" s="19">
        <v>61.699270445552678</v>
      </c>
      <c r="BI51" s="19">
        <v>61.838677758023785</v>
      </c>
      <c r="BJ51" s="19">
        <v>70.981066534913481</v>
      </c>
      <c r="BK51" s="19">
        <v>18.745024541081179</v>
      </c>
      <c r="BL51" s="19">
        <v>1139.8880610523413</v>
      </c>
      <c r="BM51" s="19">
        <v>162.76419035472588</v>
      </c>
      <c r="BN51" s="19">
        <v>133.62594335692469</v>
      </c>
      <c r="BO51" s="19">
        <v>167.03810476817043</v>
      </c>
      <c r="BP51" s="19">
        <v>4.3927082384447544</v>
      </c>
      <c r="BQ51" s="19">
        <v>67.104885407213089</v>
      </c>
      <c r="BR51" s="19">
        <v>3604.400919808279</v>
      </c>
      <c r="BS51" s="19">
        <v>0</v>
      </c>
      <c r="BT51" s="19">
        <v>10341.002875883509</v>
      </c>
      <c r="BU51" s="19">
        <v>4085.7658135580714</v>
      </c>
      <c r="BV51" s="19">
        <v>0.73614126107681876</v>
      </c>
      <c r="BW51" s="19">
        <v>0</v>
      </c>
      <c r="BX51" s="19">
        <v>3811.3412979494337</v>
      </c>
      <c r="BY51" s="19">
        <v>15.153871347907707</v>
      </c>
      <c r="BZ51" s="19">
        <v>0</v>
      </c>
      <c r="CA51" s="19">
        <v>7912.9971241164894</v>
      </c>
      <c r="CB51" s="19">
        <v>18254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20">
        <v>18254</v>
      </c>
      <c r="CI51" s="19">
        <f t="shared" si="6"/>
        <v>0</v>
      </c>
    </row>
    <row r="52" spans="1:87" x14ac:dyDescent="0.25">
      <c r="A52" s="24" t="s">
        <v>126</v>
      </c>
      <c r="B52" s="24" t="s">
        <v>390</v>
      </c>
      <c r="C52">
        <f t="shared" si="2"/>
        <v>48</v>
      </c>
      <c r="D52" s="19">
        <v>2.9032175315488442</v>
      </c>
      <c r="E52" s="19">
        <v>0.41114965815457138</v>
      </c>
      <c r="F52" s="19">
        <v>2.6840450290141238</v>
      </c>
      <c r="G52" s="19">
        <v>2.6034147529103762</v>
      </c>
      <c r="H52" s="19">
        <v>154.74824035047277</v>
      </c>
      <c r="I52" s="19">
        <v>6.752616685672451</v>
      </c>
      <c r="J52" s="19">
        <v>5.958491737520383</v>
      </c>
      <c r="K52" s="19">
        <v>5.5812627488151971</v>
      </c>
      <c r="L52" s="19">
        <v>3.9943715117815906</v>
      </c>
      <c r="M52" s="19">
        <v>84.24117002682182</v>
      </c>
      <c r="N52" s="19">
        <v>3.7865514762302008</v>
      </c>
      <c r="O52" s="19">
        <v>0.47608784387836012</v>
      </c>
      <c r="P52" s="19">
        <v>7.4012388735979053</v>
      </c>
      <c r="Q52" s="19">
        <v>3.8420138994855755</v>
      </c>
      <c r="R52" s="19">
        <v>0.84099091798358849</v>
      </c>
      <c r="S52" s="19">
        <v>0.8868113257906346</v>
      </c>
      <c r="T52" s="19">
        <v>8.4392135317269759</v>
      </c>
      <c r="U52" s="19">
        <v>10.660949231353788</v>
      </c>
      <c r="V52" s="19">
        <v>2.6832932028972492</v>
      </c>
      <c r="W52" s="19">
        <v>1.5125332985910778</v>
      </c>
      <c r="X52" s="19">
        <v>60.513920098959296</v>
      </c>
      <c r="Y52" s="19">
        <v>72.393899785716712</v>
      </c>
      <c r="Z52" s="19">
        <v>1.9745834938748066</v>
      </c>
      <c r="AA52" s="19">
        <v>151.59872098929722</v>
      </c>
      <c r="AB52" s="19">
        <v>12.956180652147049</v>
      </c>
      <c r="AC52" s="19">
        <v>3.283845251230848</v>
      </c>
      <c r="AD52" s="19">
        <v>21.556481281135881</v>
      </c>
      <c r="AE52" s="19">
        <v>34.180597859376142</v>
      </c>
      <c r="AF52" s="19">
        <v>26.500584700168162</v>
      </c>
      <c r="AG52" s="19">
        <v>5.5132712866059563</v>
      </c>
      <c r="AH52" s="19">
        <v>2.0135673738180597</v>
      </c>
      <c r="AI52" s="19">
        <v>71.371148621736992</v>
      </c>
      <c r="AJ52" s="19">
        <v>291.88585298006279</v>
      </c>
      <c r="AK52" s="19">
        <v>11.616360899114518</v>
      </c>
      <c r="AL52" s="19">
        <v>4.4142825938802588</v>
      </c>
      <c r="AM52" s="19">
        <v>2.644095519638531</v>
      </c>
      <c r="AN52" s="19">
        <v>42.776293368080395</v>
      </c>
      <c r="AO52" s="19">
        <v>148.49693822940677</v>
      </c>
      <c r="AP52" s="19">
        <v>12.365328084411365</v>
      </c>
      <c r="AQ52" s="19">
        <v>44.101337977437737</v>
      </c>
      <c r="AR52" s="19">
        <v>126.94284237656213</v>
      </c>
      <c r="AS52" s="19">
        <v>467.03500623925976</v>
      </c>
      <c r="AT52" s="19">
        <v>40.087824566945422</v>
      </c>
      <c r="AU52" s="19">
        <v>7.9741588927530191</v>
      </c>
      <c r="AV52" s="19">
        <v>629.28800233326581</v>
      </c>
      <c r="AW52" s="19">
        <v>33.18093940593635</v>
      </c>
      <c r="AX52" s="19">
        <v>141.00474446675923</v>
      </c>
      <c r="AY52" s="19">
        <v>23.667229342942289</v>
      </c>
      <c r="AZ52" s="19">
        <v>6.9545402966210608</v>
      </c>
      <c r="BA52" s="19">
        <v>271.34172391600538</v>
      </c>
      <c r="BB52" s="19">
        <v>88.385662763040642</v>
      </c>
      <c r="BC52" s="19">
        <v>22.282301744866476</v>
      </c>
      <c r="BD52" s="19">
        <v>2267.8583536177084</v>
      </c>
      <c r="BE52" s="19">
        <v>50.953038985023447</v>
      </c>
      <c r="BF52" s="19">
        <v>817.80517226822553</v>
      </c>
      <c r="BG52" s="19">
        <v>12.963529701652199</v>
      </c>
      <c r="BH52" s="19">
        <v>156.64062060970974</v>
      </c>
      <c r="BI52" s="19">
        <v>14.891616750958272</v>
      </c>
      <c r="BJ52" s="19">
        <v>889.05817654849261</v>
      </c>
      <c r="BK52" s="19">
        <v>6.334363547366217</v>
      </c>
      <c r="BL52" s="19">
        <v>7521.3392291306682</v>
      </c>
      <c r="BM52" s="19">
        <v>1187.4507769012639</v>
      </c>
      <c r="BN52" s="19">
        <v>148.68465623754554</v>
      </c>
      <c r="BO52" s="19">
        <v>3182.9903058193299</v>
      </c>
      <c r="BP52" s="19">
        <v>1819.8538212786054</v>
      </c>
      <c r="BQ52" s="19">
        <v>45.296440411054228</v>
      </c>
      <c r="BR52" s="19">
        <v>6793.3377223444477</v>
      </c>
      <c r="BS52" s="19">
        <v>0</v>
      </c>
      <c r="BT52" s="19">
        <v>28106.167755177361</v>
      </c>
      <c r="BU52" s="19">
        <v>2952.1242455507518</v>
      </c>
      <c r="BV52" s="19">
        <v>0</v>
      </c>
      <c r="BW52" s="19">
        <v>0</v>
      </c>
      <c r="BX52" s="19">
        <v>143862.70799927186</v>
      </c>
      <c r="BY52" s="19">
        <v>0</v>
      </c>
      <c r="BZ52" s="19">
        <v>0</v>
      </c>
      <c r="CA52" s="19">
        <v>146814.83224482264</v>
      </c>
      <c r="CB52" s="19">
        <v>174921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20">
        <v>174921</v>
      </c>
      <c r="CI52" s="19">
        <f t="shared" si="6"/>
        <v>0</v>
      </c>
    </row>
    <row r="53" spans="1:87" x14ac:dyDescent="0.25">
      <c r="A53" s="25" t="s">
        <v>127</v>
      </c>
      <c r="B53" s="24" t="s">
        <v>392</v>
      </c>
      <c r="C53">
        <f t="shared" si="2"/>
        <v>49</v>
      </c>
      <c r="D53" s="19">
        <v>0.21841806460109028</v>
      </c>
      <c r="E53" s="19">
        <v>6.3391233296562724E-2</v>
      </c>
      <c r="F53" s="19">
        <v>0.18836145121229578</v>
      </c>
      <c r="G53" s="19">
        <v>4.1061375721677888E-2</v>
      </c>
      <c r="H53" s="19">
        <v>0.55964603772048105</v>
      </c>
      <c r="I53" s="19">
        <v>0.61092705066604902</v>
      </c>
      <c r="J53" s="19">
        <v>0.23160071617930142</v>
      </c>
      <c r="K53" s="19">
        <v>3.2316766551329659</v>
      </c>
      <c r="L53" s="19">
        <v>1.1225629288503387</v>
      </c>
      <c r="M53" s="19">
        <v>5.0395333149332879</v>
      </c>
      <c r="N53" s="19">
        <v>12.808787843207956</v>
      </c>
      <c r="O53" s="19">
        <v>0.12555631412647605</v>
      </c>
      <c r="P53" s="19">
        <v>1.0254970722423959</v>
      </c>
      <c r="Q53" s="19">
        <v>1.2520602856332079</v>
      </c>
      <c r="R53" s="19">
        <v>0.53043968685569032</v>
      </c>
      <c r="S53" s="19">
        <v>0.7900965052067026</v>
      </c>
      <c r="T53" s="19">
        <v>7.1944770952509103</v>
      </c>
      <c r="U53" s="19">
        <v>85.820131645044412</v>
      </c>
      <c r="V53" s="19">
        <v>0.37439264821335339</v>
      </c>
      <c r="W53" s="19">
        <v>0.40366089789263498</v>
      </c>
      <c r="X53" s="19">
        <v>102.01369657497092</v>
      </c>
      <c r="Y53" s="19">
        <v>1.1268645532011041</v>
      </c>
      <c r="Z53" s="19">
        <v>0.4366950803420222</v>
      </c>
      <c r="AA53" s="19">
        <v>1.1063658181348328</v>
      </c>
      <c r="AB53" s="19">
        <v>1.8236185092111821</v>
      </c>
      <c r="AC53" s="19">
        <v>0.92880170549623264</v>
      </c>
      <c r="AD53" s="19">
        <v>1.0870513451227319</v>
      </c>
      <c r="AE53" s="19">
        <v>0.15046095282314628</v>
      </c>
      <c r="AF53" s="19">
        <v>1.5925675529228736</v>
      </c>
      <c r="AG53" s="19">
        <v>9.6575250120574605</v>
      </c>
      <c r="AH53" s="19">
        <v>1.0193704900679292</v>
      </c>
      <c r="AI53" s="19">
        <v>1.632562694145429</v>
      </c>
      <c r="AJ53" s="19">
        <v>2.6382119069576206</v>
      </c>
      <c r="AK53" s="19">
        <v>3.2391603261147397</v>
      </c>
      <c r="AL53" s="19">
        <v>0.48898792105039507</v>
      </c>
      <c r="AM53" s="19">
        <v>1.9409019582904603</v>
      </c>
      <c r="AN53" s="19">
        <v>9.2725369664773876</v>
      </c>
      <c r="AO53" s="19">
        <v>74.49351873185357</v>
      </c>
      <c r="AP53" s="19">
        <v>3.882428687233539</v>
      </c>
      <c r="AQ53" s="19">
        <v>4.804201912823137</v>
      </c>
      <c r="AR53" s="19">
        <v>11.965708022591981</v>
      </c>
      <c r="AS53" s="19">
        <v>554.8727098048704</v>
      </c>
      <c r="AT53" s="19">
        <v>4.7156718042177905</v>
      </c>
      <c r="AU53" s="19">
        <v>0.1475560220889405</v>
      </c>
      <c r="AV53" s="19">
        <v>2.1899564913444221</v>
      </c>
      <c r="AW53" s="19">
        <v>5.4261386194438952</v>
      </c>
      <c r="AX53" s="19">
        <v>45.742469954289632</v>
      </c>
      <c r="AY53" s="19">
        <v>9.1126060477370316</v>
      </c>
      <c r="AZ53" s="19">
        <v>160.91737110344752</v>
      </c>
      <c r="BA53" s="19">
        <v>24.199308487828844</v>
      </c>
      <c r="BB53" s="19">
        <v>166.47907747015591</v>
      </c>
      <c r="BC53" s="19">
        <v>55.396650040671204</v>
      </c>
      <c r="BD53" s="19">
        <v>1593.6082732709774</v>
      </c>
      <c r="BE53" s="19">
        <v>51.046726972970802</v>
      </c>
      <c r="BF53" s="19">
        <v>238.77268260936177</v>
      </c>
      <c r="BG53" s="19">
        <v>135.05727525587693</v>
      </c>
      <c r="BH53" s="19">
        <v>2294.3112509715502</v>
      </c>
      <c r="BI53" s="19">
        <v>19.072511631246901</v>
      </c>
      <c r="BJ53" s="19">
        <v>89.444781049667426</v>
      </c>
      <c r="BK53" s="19">
        <v>0.42469039526292041</v>
      </c>
      <c r="BL53" s="19">
        <v>681.58091978746609</v>
      </c>
      <c r="BM53" s="19">
        <v>1954.2138066185307</v>
      </c>
      <c r="BN53" s="19">
        <v>1258.7132182405633</v>
      </c>
      <c r="BO53" s="19">
        <v>26.546879319361885</v>
      </c>
      <c r="BP53" s="19">
        <v>88.810769703542462</v>
      </c>
      <c r="BQ53" s="19">
        <v>26.812859013021299</v>
      </c>
      <c r="BR53" s="19">
        <v>182.66832930914987</v>
      </c>
      <c r="BS53" s="19">
        <v>0</v>
      </c>
      <c r="BT53" s="19">
        <v>10027.218005538523</v>
      </c>
      <c r="BU53" s="19">
        <v>530.06228154233634</v>
      </c>
      <c r="BV53" s="19">
        <v>0</v>
      </c>
      <c r="BW53" s="19">
        <v>0</v>
      </c>
      <c r="BX53" s="19">
        <v>11365.248489472762</v>
      </c>
      <c r="BY53" s="19">
        <v>24.235023350389916</v>
      </c>
      <c r="BZ53" s="19">
        <v>245.23620009598631</v>
      </c>
      <c r="CA53" s="19">
        <v>12164.781994461477</v>
      </c>
      <c r="CB53" s="19">
        <v>22192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20">
        <v>22192</v>
      </c>
      <c r="CI53" s="19">
        <f t="shared" si="6"/>
        <v>0</v>
      </c>
    </row>
    <row r="54" spans="1:87" x14ac:dyDescent="0.25">
      <c r="A54" s="25" t="s">
        <v>128</v>
      </c>
      <c r="B54" s="24" t="s">
        <v>394</v>
      </c>
      <c r="C54">
        <f t="shared" si="2"/>
        <v>50</v>
      </c>
      <c r="D54" s="19">
        <v>0.51534930350590624</v>
      </c>
      <c r="E54" s="19">
        <v>0.33370779665155859</v>
      </c>
      <c r="F54" s="19">
        <v>3.7731743152591833E-2</v>
      </c>
      <c r="G54" s="19">
        <v>3.4013334695998473E-2</v>
      </c>
      <c r="H54" s="19">
        <v>0.12409715002308369</v>
      </c>
      <c r="I54" s="19">
        <v>5.812789958752735E-2</v>
      </c>
      <c r="J54" s="19">
        <v>3.0960840262296736E-2</v>
      </c>
      <c r="K54" s="19">
        <v>1.0035771028958074</v>
      </c>
      <c r="L54" s="19">
        <v>8.6182456740601349E-2</v>
      </c>
      <c r="M54" s="19">
        <v>1.0549743384538128</v>
      </c>
      <c r="N54" s="19">
        <v>0.19279501262901735</v>
      </c>
      <c r="O54" s="19">
        <v>7.7839323234963981E-2</v>
      </c>
      <c r="P54" s="19">
        <v>0.26350676147550978</v>
      </c>
      <c r="Q54" s="19">
        <v>0.394678902157311</v>
      </c>
      <c r="R54" s="19">
        <v>0.22397627154825428</v>
      </c>
      <c r="S54" s="19">
        <v>9.5110827204247572E-2</v>
      </c>
      <c r="T54" s="19">
        <v>0.27504497280460027</v>
      </c>
      <c r="U54" s="19">
        <v>8.1094549770191274E-2</v>
      </c>
      <c r="V54" s="19">
        <v>0.61908723452404857</v>
      </c>
      <c r="W54" s="19">
        <v>5.5582688261771568E-2</v>
      </c>
      <c r="X54" s="19">
        <v>0.36308204400061661</v>
      </c>
      <c r="Y54" s="19">
        <v>0.20745801193849694</v>
      </c>
      <c r="Z54" s="19">
        <v>0.14299161518686054</v>
      </c>
      <c r="AA54" s="19">
        <v>0.19128853733646076</v>
      </c>
      <c r="AB54" s="19">
        <v>0.39148179747130368</v>
      </c>
      <c r="AC54" s="19">
        <v>0.29688622878988757</v>
      </c>
      <c r="AD54" s="19">
        <v>0.26757060540945621</v>
      </c>
      <c r="AE54" s="19">
        <v>0.16969685024993275</v>
      </c>
      <c r="AF54" s="19">
        <v>0.32880573529828816</v>
      </c>
      <c r="AG54" s="19">
        <v>0.43408174816820716</v>
      </c>
      <c r="AH54" s="19">
        <v>0.30045700777015727</v>
      </c>
      <c r="AI54" s="19">
        <v>0.52923856840094263</v>
      </c>
      <c r="AJ54" s="19">
        <v>0.26153982766252587</v>
      </c>
      <c r="AK54" s="19">
        <v>0.24229592198088667</v>
      </c>
      <c r="AL54" s="19">
        <v>9.3976756388161636E-2</v>
      </c>
      <c r="AM54" s="19">
        <v>0.31974471987397318</v>
      </c>
      <c r="AN54" s="19">
        <v>0.18009870853174423</v>
      </c>
      <c r="AO54" s="19">
        <v>0.30738679083454862</v>
      </c>
      <c r="AP54" s="19">
        <v>8.9738155919577109E-2</v>
      </c>
      <c r="AQ54" s="19">
        <v>1.7062771010972295</v>
      </c>
      <c r="AR54" s="19">
        <v>0.85125037046014151</v>
      </c>
      <c r="AS54" s="19">
        <v>6.9239319365717877</v>
      </c>
      <c r="AT54" s="19">
        <v>1.5416822690863135</v>
      </c>
      <c r="AU54" s="19">
        <v>2.5132775329936522E-2</v>
      </c>
      <c r="AV54" s="19">
        <v>6.6925512844380294E-2</v>
      </c>
      <c r="AW54" s="19">
        <v>0.45069609901165109</v>
      </c>
      <c r="AX54" s="19">
        <v>3.8668462079460855</v>
      </c>
      <c r="AY54" s="19">
        <v>1.4660270952089878</v>
      </c>
      <c r="AZ54" s="19">
        <v>11.948244230900878</v>
      </c>
      <c r="BA54" s="19">
        <v>3668.2885542199851</v>
      </c>
      <c r="BB54" s="19">
        <v>3712.4473103305768</v>
      </c>
      <c r="BC54" s="19">
        <v>1.2283341649346151</v>
      </c>
      <c r="BD54" s="19">
        <v>3.2101029499788747</v>
      </c>
      <c r="BE54" s="19">
        <v>0.44625987457015837</v>
      </c>
      <c r="BF54" s="19">
        <v>0.89864352977717477</v>
      </c>
      <c r="BG54" s="19">
        <v>0.26871128118150422</v>
      </c>
      <c r="BH54" s="19">
        <v>25929.500602620898</v>
      </c>
      <c r="BI54" s="19">
        <v>0.23519156258969112</v>
      </c>
      <c r="BJ54" s="19">
        <v>17.097539009937073</v>
      </c>
      <c r="BK54" s="19">
        <v>2.7801026165778011</v>
      </c>
      <c r="BL54" s="19">
        <v>0.73894123713339943</v>
      </c>
      <c r="BM54" s="19">
        <v>0.30403047977478581</v>
      </c>
      <c r="BN54" s="19">
        <v>0.76335150612125635</v>
      </c>
      <c r="BO54" s="19">
        <v>0.25026496370351237</v>
      </c>
      <c r="BP54" s="19">
        <v>0.76238019374563926</v>
      </c>
      <c r="BQ54" s="19">
        <v>68.770326034605191</v>
      </c>
      <c r="BR54" s="19">
        <v>0.69319045299982718</v>
      </c>
      <c r="BS54" s="19">
        <v>0</v>
      </c>
      <c r="BT54" s="19">
        <v>33448.20610876834</v>
      </c>
      <c r="BU54" s="19">
        <v>45.258183309691979</v>
      </c>
      <c r="BV54" s="19">
        <v>0.10092259224440257</v>
      </c>
      <c r="BW54" s="19">
        <v>0</v>
      </c>
      <c r="BX54" s="19">
        <v>1438.3572384513839</v>
      </c>
      <c r="BY54" s="19">
        <v>2.0775468783421855</v>
      </c>
      <c r="BZ54" s="19">
        <v>0</v>
      </c>
      <c r="CA54" s="19">
        <v>1485.7938912316624</v>
      </c>
      <c r="CB54" s="19">
        <v>34934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20">
        <v>34934</v>
      </c>
      <c r="CI54" s="19">
        <f t="shared" si="6"/>
        <v>0</v>
      </c>
    </row>
    <row r="55" spans="1:87" x14ac:dyDescent="0.25">
      <c r="A55" s="24" t="s">
        <v>129</v>
      </c>
      <c r="B55" s="24" t="s">
        <v>396</v>
      </c>
      <c r="C55">
        <f t="shared" si="2"/>
        <v>51</v>
      </c>
      <c r="D55" s="19">
        <v>5.5822868451070393</v>
      </c>
      <c r="E55" s="19">
        <v>3.1898781972040227</v>
      </c>
      <c r="F55" s="19">
        <v>7.9742632612578532</v>
      </c>
      <c r="G55" s="19">
        <v>27.921048467274488</v>
      </c>
      <c r="H55" s="19">
        <v>377.93508325821767</v>
      </c>
      <c r="I55" s="19">
        <v>56.781115011297416</v>
      </c>
      <c r="J55" s="19">
        <v>22.326770105791034</v>
      </c>
      <c r="K55" s="19">
        <v>515.92133175510662</v>
      </c>
      <c r="L55" s="19">
        <v>193.91905734636063</v>
      </c>
      <c r="M55" s="19">
        <v>1087.228698980857</v>
      </c>
      <c r="N55" s="19">
        <v>306.2422536079315</v>
      </c>
      <c r="O55" s="19">
        <v>20.173438294597169</v>
      </c>
      <c r="P55" s="19">
        <v>202.56331676698628</v>
      </c>
      <c r="Q55" s="19">
        <v>550.3812346327619</v>
      </c>
      <c r="R55" s="19">
        <v>150.99765483773837</v>
      </c>
      <c r="S55" s="19">
        <v>70.263527255075203</v>
      </c>
      <c r="T55" s="19">
        <v>292.95489798267721</v>
      </c>
      <c r="U55" s="19">
        <v>349.22088172966977</v>
      </c>
      <c r="V55" s="19">
        <v>131.56799587096708</v>
      </c>
      <c r="W55" s="19">
        <v>72.571025681648123</v>
      </c>
      <c r="X55" s="19">
        <v>240.99916846084844</v>
      </c>
      <c r="Y55" s="19">
        <v>222.75003161422748</v>
      </c>
      <c r="Z55" s="19">
        <v>25.513872231667843</v>
      </c>
      <c r="AA55" s="19">
        <v>195.1891167674365</v>
      </c>
      <c r="AB55" s="19">
        <v>303.42820850295817</v>
      </c>
      <c r="AC55" s="19">
        <v>440.46018235060268</v>
      </c>
      <c r="AD55" s="19">
        <v>148.64792616061828</v>
      </c>
      <c r="AE55" s="19">
        <v>56.081090404140433</v>
      </c>
      <c r="AF55" s="19">
        <v>380.45097589658775</v>
      </c>
      <c r="AG55" s="19">
        <v>628.1216589387767</v>
      </c>
      <c r="AH55" s="19">
        <v>410.57931189404798</v>
      </c>
      <c r="AI55" s="19">
        <v>467.12067994493492</v>
      </c>
      <c r="AJ55" s="19">
        <v>1359.4360548256088</v>
      </c>
      <c r="AK55" s="19">
        <v>1220.7087212470087</v>
      </c>
      <c r="AL55" s="19">
        <v>201.29354461950032</v>
      </c>
      <c r="AM55" s="19">
        <v>417.29662126504905</v>
      </c>
      <c r="AN55" s="19">
        <v>82.936722154619261</v>
      </c>
      <c r="AO55" s="19">
        <v>335.16510044111982</v>
      </c>
      <c r="AP55" s="19">
        <v>133.29344564075674</v>
      </c>
      <c r="AQ55" s="19">
        <v>1307.3184490212102</v>
      </c>
      <c r="AR55" s="19">
        <v>1105.7758143142821</v>
      </c>
      <c r="AS55" s="19">
        <v>5177.8666754140295</v>
      </c>
      <c r="AT55" s="19">
        <v>778.34130202746269</v>
      </c>
      <c r="AU55" s="19">
        <v>31.106931435517875</v>
      </c>
      <c r="AV55" s="19">
        <v>55.828271347972951</v>
      </c>
      <c r="AW55" s="19">
        <v>603.94486845156428</v>
      </c>
      <c r="AX55" s="19">
        <v>185.96665676555614</v>
      </c>
      <c r="AY55" s="19">
        <v>553.37427593630878</v>
      </c>
      <c r="AZ55" s="19">
        <v>179.47192089556725</v>
      </c>
      <c r="BA55" s="19">
        <v>306.2520796779574</v>
      </c>
      <c r="BB55" s="19">
        <v>22319.124531953887</v>
      </c>
      <c r="BC55" s="19">
        <v>1100.2507692411591</v>
      </c>
      <c r="BD55" s="19">
        <v>8643.5914235611235</v>
      </c>
      <c r="BE55" s="19">
        <v>526.56784611825208</v>
      </c>
      <c r="BF55" s="19">
        <v>2080.0590591648406</v>
      </c>
      <c r="BG55" s="19">
        <v>415.25694825644689</v>
      </c>
      <c r="BH55" s="19">
        <v>1627.3809817371805</v>
      </c>
      <c r="BI55" s="19">
        <v>108.96073475127346</v>
      </c>
      <c r="BJ55" s="19">
        <v>1549.717481269874</v>
      </c>
      <c r="BK55" s="19">
        <v>228.05900182999943</v>
      </c>
      <c r="BL55" s="19">
        <v>4065.7042099218033</v>
      </c>
      <c r="BM55" s="19">
        <v>757.50854490613403</v>
      </c>
      <c r="BN55" s="19">
        <v>963.01201309425687</v>
      </c>
      <c r="BO55" s="19">
        <v>330.93689600735115</v>
      </c>
      <c r="BP55" s="19">
        <v>752.21604613290174</v>
      </c>
      <c r="BQ55" s="19">
        <v>222.33645381481784</v>
      </c>
      <c r="BR55" s="19">
        <v>1583.0935418197153</v>
      </c>
      <c r="BS55" s="19">
        <v>0</v>
      </c>
      <c r="BT55" s="19">
        <v>69274.211922117465</v>
      </c>
      <c r="BU55" s="19">
        <v>736.55599540607227</v>
      </c>
      <c r="BV55" s="19">
        <v>0</v>
      </c>
      <c r="BW55" s="19">
        <v>0</v>
      </c>
      <c r="BX55" s="19">
        <v>85101.975429291197</v>
      </c>
      <c r="BY55" s="19">
        <v>518.25665318526126</v>
      </c>
      <c r="BZ55" s="19">
        <v>0</v>
      </c>
      <c r="CA55" s="19">
        <v>86356.788077882535</v>
      </c>
      <c r="CB55" s="19">
        <v>155631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20">
        <v>155631</v>
      </c>
      <c r="CI55" s="19">
        <f t="shared" si="6"/>
        <v>0</v>
      </c>
    </row>
    <row r="56" spans="1:87" x14ac:dyDescent="0.25">
      <c r="A56" s="24" t="s">
        <v>130</v>
      </c>
      <c r="B56" s="24" t="s">
        <v>282</v>
      </c>
      <c r="C56">
        <f t="shared" si="2"/>
        <v>52</v>
      </c>
      <c r="D56" s="19">
        <v>15.612940764227845</v>
      </c>
      <c r="E56" s="19">
        <v>9.2131285103822478</v>
      </c>
      <c r="F56" s="19">
        <v>1.1174727508964035</v>
      </c>
      <c r="G56" s="19">
        <v>1.1048390159903394</v>
      </c>
      <c r="H56" s="19">
        <v>35.106698370310397</v>
      </c>
      <c r="I56" s="19">
        <v>115.76342344798076</v>
      </c>
      <c r="J56" s="19">
        <v>20.65919252759582</v>
      </c>
      <c r="K56" s="19">
        <v>270.59257764853749</v>
      </c>
      <c r="L56" s="19">
        <v>9.9968661694010006</v>
      </c>
      <c r="M56" s="19">
        <v>520.4284473778381</v>
      </c>
      <c r="N56" s="19">
        <v>46.677134087623372</v>
      </c>
      <c r="O56" s="19">
        <v>31.374995910253624</v>
      </c>
      <c r="P56" s="19">
        <v>32.143864985753666</v>
      </c>
      <c r="Q56" s="19">
        <v>41.785745594233624</v>
      </c>
      <c r="R56" s="19">
        <v>11.301623721210881</v>
      </c>
      <c r="S56" s="19">
        <v>8.4532773279811106</v>
      </c>
      <c r="T56" s="19">
        <v>100.62097633027817</v>
      </c>
      <c r="U56" s="19">
        <v>4.9832406024760321</v>
      </c>
      <c r="V56" s="19">
        <v>24.749452291084722</v>
      </c>
      <c r="W56" s="19">
        <v>2.0068063005452048</v>
      </c>
      <c r="X56" s="19">
        <v>235.17421833346376</v>
      </c>
      <c r="Y56" s="19">
        <v>148.39212534921495</v>
      </c>
      <c r="Z56" s="19">
        <v>13.893049422808616</v>
      </c>
      <c r="AA56" s="19">
        <v>236.49165945717138</v>
      </c>
      <c r="AB56" s="19">
        <v>97.986862054097699</v>
      </c>
      <c r="AC56" s="19">
        <v>70.230637423549439</v>
      </c>
      <c r="AD56" s="19">
        <v>108.90843896316045</v>
      </c>
      <c r="AE56" s="19">
        <v>18.029317330699371</v>
      </c>
      <c r="AF56" s="19">
        <v>81.973423997114168</v>
      </c>
      <c r="AG56" s="19">
        <v>165.35007732178175</v>
      </c>
      <c r="AH56" s="19">
        <v>242.10779787798757</v>
      </c>
      <c r="AI56" s="19">
        <v>149.57377880803352</v>
      </c>
      <c r="AJ56" s="19">
        <v>663.46386779034265</v>
      </c>
      <c r="AK56" s="19">
        <v>94.852423265720915</v>
      </c>
      <c r="AL56" s="19">
        <v>51.347519073865364</v>
      </c>
      <c r="AM56" s="19">
        <v>83.873827985366248</v>
      </c>
      <c r="AN56" s="19">
        <v>46.919658722103556</v>
      </c>
      <c r="AO56" s="19">
        <v>679.6246848058089</v>
      </c>
      <c r="AP56" s="19">
        <v>159.81758337128906</v>
      </c>
      <c r="AQ56" s="19">
        <v>404.10275124022752</v>
      </c>
      <c r="AR56" s="19">
        <v>322.16094067558424</v>
      </c>
      <c r="AS56" s="19">
        <v>4698.5807014698485</v>
      </c>
      <c r="AT56" s="19">
        <v>541.48333691368555</v>
      </c>
      <c r="AU56" s="19">
        <v>1.0138988827782964</v>
      </c>
      <c r="AV56" s="19">
        <v>466.23080535024542</v>
      </c>
      <c r="AW56" s="19">
        <v>636.82968061102395</v>
      </c>
      <c r="AX56" s="19">
        <v>45.713337347226592</v>
      </c>
      <c r="AY56" s="19">
        <v>61.871300716657402</v>
      </c>
      <c r="AZ56" s="19">
        <v>463.31467096491002</v>
      </c>
      <c r="BA56" s="19">
        <v>704.52481948421155</v>
      </c>
      <c r="BB56" s="19">
        <v>2257.5434641746629</v>
      </c>
      <c r="BC56" s="19">
        <v>4357.7691571569558</v>
      </c>
      <c r="BD56" s="19">
        <v>10198.150794043455</v>
      </c>
      <c r="BE56" s="19">
        <v>226.86871590332191</v>
      </c>
      <c r="BF56" s="19">
        <v>1452.9824803188324</v>
      </c>
      <c r="BG56" s="19">
        <v>51.440767077554725</v>
      </c>
      <c r="BH56" s="19">
        <v>2241.0163848573675</v>
      </c>
      <c r="BI56" s="19">
        <v>241.02454861934811</v>
      </c>
      <c r="BJ56" s="19">
        <v>626.00847456683357</v>
      </c>
      <c r="BK56" s="19">
        <v>96.787221937115561</v>
      </c>
      <c r="BL56" s="19">
        <v>7359.1948644684344</v>
      </c>
      <c r="BM56" s="19">
        <v>893.72005363211429</v>
      </c>
      <c r="BN56" s="19">
        <v>233.67182053052403</v>
      </c>
      <c r="BO56" s="19">
        <v>1449.8534552446633</v>
      </c>
      <c r="BP56" s="19">
        <v>4.363319866274229</v>
      </c>
      <c r="BQ56" s="19">
        <v>100.45195817606258</v>
      </c>
      <c r="BR56" s="19">
        <v>981.91499979846435</v>
      </c>
      <c r="BS56" s="19">
        <v>0</v>
      </c>
      <c r="BT56" s="19">
        <v>45770.292379116559</v>
      </c>
      <c r="BU56" s="19">
        <v>1189.7864585127481</v>
      </c>
      <c r="BV56" s="19">
        <v>0.73614126107681876</v>
      </c>
      <c r="BW56" s="19">
        <v>0</v>
      </c>
      <c r="BX56" s="19">
        <v>438.77440097457281</v>
      </c>
      <c r="BY56" s="19">
        <v>41336.58115979423</v>
      </c>
      <c r="BZ56" s="19">
        <v>57.829460340810151</v>
      </c>
      <c r="CA56" s="19">
        <v>43023.707620883441</v>
      </c>
      <c r="CB56" s="19">
        <v>88794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20">
        <v>88794</v>
      </c>
      <c r="CI56" s="19">
        <f t="shared" si="6"/>
        <v>0</v>
      </c>
    </row>
    <row r="57" spans="1:87" x14ac:dyDescent="0.25">
      <c r="A57" s="25" t="s">
        <v>131</v>
      </c>
      <c r="B57" s="25" t="s">
        <v>283</v>
      </c>
      <c r="C57">
        <f t="shared" si="2"/>
        <v>53</v>
      </c>
      <c r="D57" s="19">
        <v>3672.4151538014412</v>
      </c>
      <c r="E57" s="19">
        <v>1389.768519109168</v>
      </c>
      <c r="F57" s="19">
        <v>334.67117808928884</v>
      </c>
      <c r="G57" s="19">
        <v>528.00513909892595</v>
      </c>
      <c r="H57" s="19">
        <v>3544.5523553916105</v>
      </c>
      <c r="I57" s="19">
        <v>1691.006244632503</v>
      </c>
      <c r="J57" s="19">
        <v>333.09309667841632</v>
      </c>
      <c r="K57" s="19">
        <v>3795.83410572397</v>
      </c>
      <c r="L57" s="19">
        <v>1532.1181292997514</v>
      </c>
      <c r="M57" s="19">
        <v>3764.4392294916497</v>
      </c>
      <c r="N57" s="19">
        <v>1198.83726504586</v>
      </c>
      <c r="O57" s="19">
        <v>296.78192229915157</v>
      </c>
      <c r="P57" s="19">
        <v>761.80600092294492</v>
      </c>
      <c r="Q57" s="19">
        <v>903.93710160471278</v>
      </c>
      <c r="R57" s="19">
        <v>639.85287778914221</v>
      </c>
      <c r="S57" s="19">
        <v>429.22158366909349</v>
      </c>
      <c r="T57" s="19">
        <v>1562.1427273814572</v>
      </c>
      <c r="U57" s="19">
        <v>338.3297072206073</v>
      </c>
      <c r="V57" s="19">
        <v>2522.0580999102153</v>
      </c>
      <c r="W57" s="19">
        <v>533.35528881685013</v>
      </c>
      <c r="X57" s="19">
        <v>2734.3565335351777</v>
      </c>
      <c r="Y57" s="19">
        <v>1068.4070364759382</v>
      </c>
      <c r="Z57" s="19">
        <v>582.10195768283836</v>
      </c>
      <c r="AA57" s="19">
        <v>744.74101008534672</v>
      </c>
      <c r="AB57" s="19">
        <v>1549.4828796573761</v>
      </c>
      <c r="AC57" s="19">
        <v>1794.6655220341352</v>
      </c>
      <c r="AD57" s="19">
        <v>2326.0658244078745</v>
      </c>
      <c r="AE57" s="19">
        <v>872.64832956660075</v>
      </c>
      <c r="AF57" s="19">
        <v>1474.2633453036549</v>
      </c>
      <c r="AG57" s="19">
        <v>1276.3801209363978</v>
      </c>
      <c r="AH57" s="19">
        <v>1242.5176240594749</v>
      </c>
      <c r="AI57" s="19">
        <v>2004.9299696069631</v>
      </c>
      <c r="AJ57" s="19">
        <v>3178.813506908401</v>
      </c>
      <c r="AK57" s="19">
        <v>1208.3451643266774</v>
      </c>
      <c r="AL57" s="19">
        <v>799.66649191121246</v>
      </c>
      <c r="AM57" s="19">
        <v>883.56907668243821</v>
      </c>
      <c r="AN57" s="19">
        <v>496.06377197892164</v>
      </c>
      <c r="AO57" s="19">
        <v>4561.5010093202109</v>
      </c>
      <c r="AP57" s="19">
        <v>886.73135734571792</v>
      </c>
      <c r="AQ57" s="19">
        <v>8199.7990599387394</v>
      </c>
      <c r="AR57" s="19">
        <v>2459.7455792185538</v>
      </c>
      <c r="AS57" s="19">
        <v>20043.560882436417</v>
      </c>
      <c r="AT57" s="19">
        <v>6369.8060786706174</v>
      </c>
      <c r="AU57" s="19">
        <v>373.12770547308764</v>
      </c>
      <c r="AV57" s="19">
        <v>954.9820164650132</v>
      </c>
      <c r="AW57" s="19">
        <v>2357.2419856818046</v>
      </c>
      <c r="AX57" s="19">
        <v>436.14280195483241</v>
      </c>
      <c r="AY57" s="19">
        <v>2375.2516521479151</v>
      </c>
      <c r="AZ57" s="19">
        <v>485.4749085250308</v>
      </c>
      <c r="BA57" s="19">
        <v>808.61532180006543</v>
      </c>
      <c r="BB57" s="19">
        <v>5196.2505592659154</v>
      </c>
      <c r="BC57" s="19">
        <v>1590.2018166593014</v>
      </c>
      <c r="BD57" s="19">
        <v>49306.934040960856</v>
      </c>
      <c r="BE57" s="19">
        <v>14102.653584154723</v>
      </c>
      <c r="BF57" s="19">
        <v>3080.5233764129844</v>
      </c>
      <c r="BG57" s="19">
        <v>1265.6958908415436</v>
      </c>
      <c r="BH57" s="19">
        <v>639.628071887141</v>
      </c>
      <c r="BI57" s="19">
        <v>1031.0414545510887</v>
      </c>
      <c r="BJ57" s="19">
        <v>3387.6910462590495</v>
      </c>
      <c r="BK57" s="19">
        <v>631.07277928440374</v>
      </c>
      <c r="BL57" s="19">
        <v>37866.006664439068</v>
      </c>
      <c r="BM57" s="19">
        <v>386.64979910550022</v>
      </c>
      <c r="BN57" s="19">
        <v>1191.4331178748764</v>
      </c>
      <c r="BO57" s="19">
        <v>283.2907959964835</v>
      </c>
      <c r="BP57" s="19">
        <v>3066.2545157871591</v>
      </c>
      <c r="BQ57" s="19">
        <v>776.51535281558768</v>
      </c>
      <c r="BR57" s="19">
        <v>2013.1365649933105</v>
      </c>
      <c r="BS57" s="19">
        <v>0</v>
      </c>
      <c r="BT57" s="19">
        <v>230136.20368140313</v>
      </c>
      <c r="BU57" s="19">
        <v>8603.9478779650872</v>
      </c>
      <c r="BV57" s="19">
        <v>2219.6347056962795</v>
      </c>
      <c r="BW57" s="19">
        <v>240.32261620429909</v>
      </c>
      <c r="BX57" s="19">
        <v>179312.82837433415</v>
      </c>
      <c r="BY57" s="19">
        <v>54.062744397023664</v>
      </c>
      <c r="BZ57" s="19">
        <v>0</v>
      </c>
      <c r="CA57" s="19">
        <v>190430.79631859687</v>
      </c>
      <c r="CB57" s="19">
        <v>420567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20">
        <v>420567</v>
      </c>
      <c r="CI57" s="19">
        <f t="shared" si="6"/>
        <v>0</v>
      </c>
    </row>
    <row r="58" spans="1:87" x14ac:dyDescent="0.25">
      <c r="A58" s="24" t="s">
        <v>132</v>
      </c>
      <c r="B58" s="24" t="s">
        <v>400</v>
      </c>
      <c r="C58">
        <f t="shared" si="2"/>
        <v>54</v>
      </c>
      <c r="D58" s="19">
        <v>4.9981446114430765</v>
      </c>
      <c r="E58" s="19">
        <v>2.8560826351103294</v>
      </c>
      <c r="F58" s="19">
        <v>5.7121652702206589</v>
      </c>
      <c r="G58" s="19">
        <v>15.70845449310681</v>
      </c>
      <c r="H58" s="19">
        <v>122.09753265096658</v>
      </c>
      <c r="I58" s="19">
        <v>14.280413175551649</v>
      </c>
      <c r="J58" s="19">
        <v>12.138351199218899</v>
      </c>
      <c r="K58" s="19">
        <v>332.0196063315758</v>
      </c>
      <c r="L58" s="19">
        <v>123.52557396852175</v>
      </c>
      <c r="M58" s="19">
        <v>289.89238746369847</v>
      </c>
      <c r="N58" s="19">
        <v>39.985156891544612</v>
      </c>
      <c r="O58" s="19">
        <v>19.992578445772306</v>
      </c>
      <c r="P58" s="19">
        <v>201.35382577527821</v>
      </c>
      <c r="Q58" s="19">
        <v>256.33341650115204</v>
      </c>
      <c r="R58" s="19">
        <v>61.405776654872085</v>
      </c>
      <c r="S58" s="19">
        <v>19.278557786994725</v>
      </c>
      <c r="T58" s="19">
        <v>90.680623664752957</v>
      </c>
      <c r="U58" s="19">
        <v>37.843094915211864</v>
      </c>
      <c r="V58" s="19">
        <v>69.974024560203063</v>
      </c>
      <c r="W58" s="19">
        <v>69.260003901425492</v>
      </c>
      <c r="X58" s="19">
        <v>105.67505749908219</v>
      </c>
      <c r="Y58" s="19">
        <v>59.977735337316922</v>
      </c>
      <c r="Z58" s="19">
        <v>94.964747617418467</v>
      </c>
      <c r="AA58" s="19">
        <v>139.94804912040613</v>
      </c>
      <c r="AB58" s="19">
        <v>245.62310661948834</v>
      </c>
      <c r="AC58" s="19">
        <v>134.94990450896304</v>
      </c>
      <c r="AD58" s="19">
        <v>159.22660690740088</v>
      </c>
      <c r="AE58" s="19">
        <v>7.1402065877758245</v>
      </c>
      <c r="AF58" s="19">
        <v>162.79671020128879</v>
      </c>
      <c r="AG58" s="19">
        <v>122.81155330974417</v>
      </c>
      <c r="AH58" s="19">
        <v>75.686189830423729</v>
      </c>
      <c r="AI58" s="19">
        <v>152.80042097840263</v>
      </c>
      <c r="AJ58" s="19">
        <v>92.822685641085712</v>
      </c>
      <c r="AK58" s="19">
        <v>143.51815241429406</v>
      </c>
      <c r="AL58" s="19">
        <v>42.841239526654938</v>
      </c>
      <c r="AM58" s="19">
        <v>156.37052427229054</v>
      </c>
      <c r="AN58" s="19">
        <v>32.84495030376879</v>
      </c>
      <c r="AO58" s="19">
        <v>608.34560127850023</v>
      </c>
      <c r="AP58" s="19">
        <v>174.22104074173009</v>
      </c>
      <c r="AQ58" s="19">
        <v>1022.4775833694979</v>
      </c>
      <c r="AR58" s="19">
        <v>2585.4688054336257</v>
      </c>
      <c r="AS58" s="19">
        <v>20729.447765630772</v>
      </c>
      <c r="AT58" s="19">
        <v>733.29921656457714</v>
      </c>
      <c r="AU58" s="19">
        <v>46.411342820542856</v>
      </c>
      <c r="AV58" s="19">
        <v>67.831962583870322</v>
      </c>
      <c r="AW58" s="19">
        <v>1400.9085325216167</v>
      </c>
      <c r="AX58" s="19">
        <v>682.60374979136873</v>
      </c>
      <c r="AY58" s="19">
        <v>2899.6378952957621</v>
      </c>
      <c r="AZ58" s="19">
        <v>214.92021829205231</v>
      </c>
      <c r="BA58" s="19">
        <v>352.72620543612567</v>
      </c>
      <c r="BB58" s="19">
        <v>1868.5920640209331</v>
      </c>
      <c r="BC58" s="19">
        <v>840.40231538121441</v>
      </c>
      <c r="BD58" s="19">
        <v>4137.7497176160896</v>
      </c>
      <c r="BE58" s="19">
        <v>1257.3903801073227</v>
      </c>
      <c r="BF58" s="19">
        <v>2716.1345859899234</v>
      </c>
      <c r="BG58" s="19">
        <v>645.47467553493448</v>
      </c>
      <c r="BH58" s="19">
        <v>616.91384918383119</v>
      </c>
      <c r="BI58" s="19">
        <v>656.89900607537572</v>
      </c>
      <c r="BJ58" s="19">
        <v>1955.7025843917979</v>
      </c>
      <c r="BK58" s="19">
        <v>147.08825570818195</v>
      </c>
      <c r="BL58" s="19">
        <v>1681.5186514212066</v>
      </c>
      <c r="BM58" s="19">
        <v>389.14125903378238</v>
      </c>
      <c r="BN58" s="19">
        <v>2361.266318577465</v>
      </c>
      <c r="BO58" s="19">
        <v>253.47733386604176</v>
      </c>
      <c r="BP58" s="19">
        <v>1013.1953148053893</v>
      </c>
      <c r="BQ58" s="19">
        <v>2312.7129137805891</v>
      </c>
      <c r="BR58" s="19">
        <v>1802.188142754618</v>
      </c>
      <c r="BS58" s="19">
        <v>0</v>
      </c>
      <c r="BT58" s="19">
        <v>59893.480899581162</v>
      </c>
      <c r="BU58" s="19">
        <v>3148.7325925074229</v>
      </c>
      <c r="BV58" s="19">
        <v>0</v>
      </c>
      <c r="BW58" s="19">
        <v>0</v>
      </c>
      <c r="BX58" s="19">
        <v>333335.7865079114</v>
      </c>
      <c r="BY58" s="19">
        <v>0</v>
      </c>
      <c r="BZ58" s="19">
        <v>0</v>
      </c>
      <c r="CA58" s="19">
        <v>336484.51910041884</v>
      </c>
      <c r="CB58" s="19">
        <v>396378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20">
        <v>396378</v>
      </c>
      <c r="CI58" s="19">
        <f t="shared" si="6"/>
        <v>0</v>
      </c>
    </row>
    <row r="59" spans="1:87" x14ac:dyDescent="0.25">
      <c r="A59" s="25" t="s">
        <v>133</v>
      </c>
      <c r="B59" s="24" t="s">
        <v>402</v>
      </c>
      <c r="C59">
        <f t="shared" si="2"/>
        <v>55</v>
      </c>
      <c r="D59" s="19">
        <v>15.312098360153005</v>
      </c>
      <c r="E59" s="19">
        <v>8.1279818047075043</v>
      </c>
      <c r="F59" s="19">
        <v>41.840378006510363</v>
      </c>
      <c r="G59" s="19">
        <v>356.86258436534831</v>
      </c>
      <c r="H59" s="19">
        <v>5732.7339448335106</v>
      </c>
      <c r="I59" s="19">
        <v>1180.0138053100361</v>
      </c>
      <c r="J59" s="19">
        <v>185.11221297097654</v>
      </c>
      <c r="K59" s="19">
        <v>2211.8618390173583</v>
      </c>
      <c r="L59" s="19">
        <v>736.01869823772984</v>
      </c>
      <c r="M59" s="19">
        <v>4960.7154629146389</v>
      </c>
      <c r="N59" s="19">
        <v>1329.5731253885001</v>
      </c>
      <c r="O59" s="19">
        <v>649.65197316619378</v>
      </c>
      <c r="P59" s="19">
        <v>320.5389394422819</v>
      </c>
      <c r="Q59" s="19">
        <v>201.36456689124498</v>
      </c>
      <c r="R59" s="19">
        <v>164.73438617897591</v>
      </c>
      <c r="S59" s="19">
        <v>223.40299656416664</v>
      </c>
      <c r="T59" s="19">
        <v>1715.8341244532808</v>
      </c>
      <c r="U59" s="19">
        <v>111.28064273920221</v>
      </c>
      <c r="V59" s="19">
        <v>3638.0974693420098</v>
      </c>
      <c r="W59" s="19">
        <v>267.01510273301778</v>
      </c>
      <c r="X59" s="19">
        <v>2301.4158289857342</v>
      </c>
      <c r="Y59" s="19">
        <v>2184.7661623951381</v>
      </c>
      <c r="Z59" s="19">
        <v>798.31827170381348</v>
      </c>
      <c r="AA59" s="19">
        <v>3129.8527196325617</v>
      </c>
      <c r="AB59" s="19">
        <v>1191.8004370299514</v>
      </c>
      <c r="AC59" s="19">
        <v>1497.8393132215031</v>
      </c>
      <c r="AD59" s="19">
        <v>1292.2761489995298</v>
      </c>
      <c r="AE59" s="19">
        <v>764.47393531947671</v>
      </c>
      <c r="AF59" s="19">
        <v>737.90115554953127</v>
      </c>
      <c r="AG59" s="19">
        <v>1707.0053633434325</v>
      </c>
      <c r="AH59" s="19">
        <v>1869.7866308926098</v>
      </c>
      <c r="AI59" s="19">
        <v>1275.4579024394734</v>
      </c>
      <c r="AJ59" s="19">
        <v>1876.0095308931377</v>
      </c>
      <c r="AK59" s="19">
        <v>882.02356798961569</v>
      </c>
      <c r="AL59" s="19">
        <v>404.94930499929148</v>
      </c>
      <c r="AM59" s="19">
        <v>354.35486891427746</v>
      </c>
      <c r="AN59" s="19">
        <v>409.42478280941646</v>
      </c>
      <c r="AO59" s="19">
        <v>597.48532667268978</v>
      </c>
      <c r="AP59" s="19">
        <v>821.47090059819288</v>
      </c>
      <c r="AQ59" s="19">
        <v>3884.5030459088402</v>
      </c>
      <c r="AR59" s="19">
        <v>5003.4651530049177</v>
      </c>
      <c r="AS59" s="19">
        <v>14077.854091832492</v>
      </c>
      <c r="AT59" s="19">
        <v>1583.6472403054402</v>
      </c>
      <c r="AU59" s="19">
        <v>143.30046140293729</v>
      </c>
      <c r="AV59" s="19">
        <v>300.83410374440814</v>
      </c>
      <c r="AW59" s="19">
        <v>1183.4242518916456</v>
      </c>
      <c r="AX59" s="19">
        <v>137.42261151810203</v>
      </c>
      <c r="AY59" s="19">
        <v>595.32987179198392</v>
      </c>
      <c r="AZ59" s="19">
        <v>407.71473928056031</v>
      </c>
      <c r="BA59" s="19">
        <v>1856.5069254359335</v>
      </c>
      <c r="BB59" s="19">
        <v>2353.0461079483362</v>
      </c>
      <c r="BC59" s="19">
        <v>1737.5332136313641</v>
      </c>
      <c r="BD59" s="19">
        <v>11415.950569532421</v>
      </c>
      <c r="BE59" s="19">
        <v>1403.1618697591468</v>
      </c>
      <c r="BF59" s="19">
        <v>10671.214165464748</v>
      </c>
      <c r="BG59" s="19">
        <v>3688.0573003063209</v>
      </c>
      <c r="BH59" s="19">
        <v>258.45216953442809</v>
      </c>
      <c r="BI59" s="19">
        <v>546.75750684352863</v>
      </c>
      <c r="BJ59" s="19">
        <v>2571.1068847578003</v>
      </c>
      <c r="BK59" s="19">
        <v>789.41215832605235</v>
      </c>
      <c r="BL59" s="19">
        <v>3260.6387058149558</v>
      </c>
      <c r="BM59" s="19">
        <v>1002.2864674273984</v>
      </c>
      <c r="BN59" s="19">
        <v>1189.2910106610138</v>
      </c>
      <c r="BO59" s="19">
        <v>216.44039639579921</v>
      </c>
      <c r="BP59" s="19">
        <v>1177.1366740241656</v>
      </c>
      <c r="BQ59" s="19">
        <v>714.9476030127903</v>
      </c>
      <c r="BR59" s="19">
        <v>2485.5854101820164</v>
      </c>
      <c r="BS59" s="19">
        <v>0</v>
      </c>
      <c r="BT59" s="19">
        <v>122801.72519484877</v>
      </c>
      <c r="BU59" s="19">
        <v>8743.8244843282282</v>
      </c>
      <c r="BV59" s="19">
        <v>3.561973843920091E-2</v>
      </c>
      <c r="BW59" s="19">
        <v>0</v>
      </c>
      <c r="BX59" s="19">
        <v>9366.6814492451431</v>
      </c>
      <c r="BY59" s="19">
        <v>0.73325183941488903</v>
      </c>
      <c r="BZ59" s="19">
        <v>0</v>
      </c>
      <c r="CA59" s="19">
        <v>18111.274805151224</v>
      </c>
      <c r="CB59" s="19">
        <v>140913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20">
        <v>140913</v>
      </c>
      <c r="CI59" s="19">
        <f t="shared" si="6"/>
        <v>0</v>
      </c>
    </row>
    <row r="60" spans="1:87" x14ac:dyDescent="0.25">
      <c r="A60" s="24" t="s">
        <v>134</v>
      </c>
      <c r="B60" s="24" t="s">
        <v>404</v>
      </c>
      <c r="C60">
        <f t="shared" si="2"/>
        <v>56</v>
      </c>
      <c r="D60" s="19">
        <v>415.37190296895682</v>
      </c>
      <c r="E60" s="19">
        <v>18.033224309027457</v>
      </c>
      <c r="F60" s="19">
        <v>0.10620840251952131</v>
      </c>
      <c r="G60" s="19">
        <v>60.166953196613896</v>
      </c>
      <c r="H60" s="19">
        <v>1621.3448759404735</v>
      </c>
      <c r="I60" s="19">
        <v>267.61936821720241</v>
      </c>
      <c r="J60" s="19">
        <v>116.42273711525513</v>
      </c>
      <c r="K60" s="19">
        <v>937.3376887303732</v>
      </c>
      <c r="L60" s="19">
        <v>352.10069560373478</v>
      </c>
      <c r="M60" s="19">
        <v>952.56094148784496</v>
      </c>
      <c r="N60" s="19">
        <v>212.56393337957223</v>
      </c>
      <c r="O60" s="19">
        <v>141.67955187651265</v>
      </c>
      <c r="P60" s="19">
        <v>145.99384505514647</v>
      </c>
      <c r="Q60" s="19">
        <v>172.47723931864351</v>
      </c>
      <c r="R60" s="19">
        <v>116.20857235299542</v>
      </c>
      <c r="S60" s="19">
        <v>41.663232429649547</v>
      </c>
      <c r="T60" s="19">
        <v>438.62963573388691</v>
      </c>
      <c r="U60" s="19">
        <v>41.688324475014035</v>
      </c>
      <c r="V60" s="19">
        <v>152.81509185651984</v>
      </c>
      <c r="W60" s="19">
        <v>143.55785816734993</v>
      </c>
      <c r="X60" s="19">
        <v>692.26486645108992</v>
      </c>
      <c r="Y60" s="19">
        <v>532.53332678220681</v>
      </c>
      <c r="Z60" s="19">
        <v>378.67414222270281</v>
      </c>
      <c r="AA60" s="19">
        <v>817.77795101452239</v>
      </c>
      <c r="AB60" s="19">
        <v>832.07588101671638</v>
      </c>
      <c r="AC60" s="19">
        <v>603.069685028614</v>
      </c>
      <c r="AD60" s="19">
        <v>354.77239748025102</v>
      </c>
      <c r="AE60" s="19">
        <v>246.55810439787834</v>
      </c>
      <c r="AF60" s="19">
        <v>475.7676230757034</v>
      </c>
      <c r="AG60" s="19">
        <v>663.18350838983849</v>
      </c>
      <c r="AH60" s="19">
        <v>398.117613689302</v>
      </c>
      <c r="AI60" s="19">
        <v>1656.393572864926</v>
      </c>
      <c r="AJ60" s="19">
        <v>2098.1454969794631</v>
      </c>
      <c r="AK60" s="19">
        <v>746.75060789434849</v>
      </c>
      <c r="AL60" s="19">
        <v>197.47888680360339</v>
      </c>
      <c r="AM60" s="19">
        <v>261.14983672812718</v>
      </c>
      <c r="AN60" s="19">
        <v>155.72170381052084</v>
      </c>
      <c r="AO60" s="19">
        <v>2826.2845493565414</v>
      </c>
      <c r="AP60" s="19">
        <v>403.86357747745728</v>
      </c>
      <c r="AQ60" s="19">
        <v>4909.9762006323135</v>
      </c>
      <c r="AR60" s="19">
        <v>118.47738023637673</v>
      </c>
      <c r="AS60" s="19">
        <v>1398.4027056539726</v>
      </c>
      <c r="AT60" s="19">
        <v>353.09974714167868</v>
      </c>
      <c r="AU60" s="19">
        <v>13.293653368295832</v>
      </c>
      <c r="AV60" s="19">
        <v>0.44485031975392897</v>
      </c>
      <c r="AW60" s="19">
        <v>3776.622930149113</v>
      </c>
      <c r="AX60" s="19">
        <v>9.1292661678217772</v>
      </c>
      <c r="AY60" s="19">
        <v>20.80211394722285</v>
      </c>
      <c r="AZ60" s="19">
        <v>1.6380488621762237</v>
      </c>
      <c r="BA60" s="19">
        <v>2.3102101726804869</v>
      </c>
      <c r="BB60" s="19">
        <v>28.997808347743618</v>
      </c>
      <c r="BC60" s="19">
        <v>295.65223207427351</v>
      </c>
      <c r="BD60" s="19">
        <v>783.4906708679772</v>
      </c>
      <c r="BE60" s="19">
        <v>25.309976900684585</v>
      </c>
      <c r="BF60" s="19">
        <v>17.880863663183039</v>
      </c>
      <c r="BG60" s="19">
        <v>3221.6524055326186</v>
      </c>
      <c r="BH60" s="19">
        <v>4.0241713494139972</v>
      </c>
      <c r="BI60" s="19">
        <v>75.601381772717573</v>
      </c>
      <c r="BJ60" s="19">
        <v>35.138081431799506</v>
      </c>
      <c r="BK60" s="19">
        <v>1.0316331947981929</v>
      </c>
      <c r="BL60" s="19">
        <v>3842.2293462116304</v>
      </c>
      <c r="BM60" s="19">
        <v>1022.3137816816744</v>
      </c>
      <c r="BN60" s="19">
        <v>104.83592676049321</v>
      </c>
      <c r="BO60" s="19">
        <v>1070.1100897369167</v>
      </c>
      <c r="BP60" s="19">
        <v>7.6861823336048216</v>
      </c>
      <c r="BQ60" s="19">
        <v>15.084592026667575</v>
      </c>
      <c r="BR60" s="19">
        <v>11.873179419420561</v>
      </c>
      <c r="BS60" s="19">
        <v>0</v>
      </c>
      <c r="BT60" s="19">
        <v>41856.034642038132</v>
      </c>
      <c r="BU60" s="19">
        <v>14573.705352714474</v>
      </c>
      <c r="BV60" s="19">
        <v>0</v>
      </c>
      <c r="BW60" s="19">
        <v>0</v>
      </c>
      <c r="BX60" s="19">
        <v>553.32786155161864</v>
      </c>
      <c r="BY60" s="19">
        <v>7362.2362914173746</v>
      </c>
      <c r="BZ60" s="19">
        <v>4.6958522784031516</v>
      </c>
      <c r="CA60" s="19">
        <v>22493.965357961872</v>
      </c>
      <c r="CB60" s="19">
        <v>64350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20">
        <v>64350</v>
      </c>
      <c r="CI60" s="19">
        <f t="shared" si="6"/>
        <v>0</v>
      </c>
    </row>
    <row r="61" spans="1:87" x14ac:dyDescent="0.25">
      <c r="A61" s="24" t="s">
        <v>135</v>
      </c>
      <c r="B61" s="24" t="s">
        <v>406</v>
      </c>
      <c r="C61">
        <f t="shared" si="2"/>
        <v>57</v>
      </c>
      <c r="D61" s="19">
        <v>11.715664601869335</v>
      </c>
      <c r="E61" s="19">
        <v>274.60213973112138</v>
      </c>
      <c r="F61" s="19">
        <v>56.712684941536303</v>
      </c>
      <c r="G61" s="19">
        <v>31.767743235086371</v>
      </c>
      <c r="H61" s="19">
        <v>240.42887603771118</v>
      </c>
      <c r="I61" s="19">
        <v>5.3324195945787345</v>
      </c>
      <c r="J61" s="19">
        <v>0.77776081473823144</v>
      </c>
      <c r="K61" s="19">
        <v>1452.615839198786</v>
      </c>
      <c r="L61" s="19">
        <v>135.34410635907597</v>
      </c>
      <c r="M61" s="19">
        <v>2554.6190906418915</v>
      </c>
      <c r="N61" s="19">
        <v>3715.6729780964897</v>
      </c>
      <c r="O61" s="19">
        <v>342.43524526413972</v>
      </c>
      <c r="P61" s="19">
        <v>80.295593012701033</v>
      </c>
      <c r="Q61" s="19">
        <v>357.012749261571</v>
      </c>
      <c r="R61" s="19">
        <v>660.73354485499135</v>
      </c>
      <c r="S61" s="19">
        <v>23.498582808965278</v>
      </c>
      <c r="T61" s="19">
        <v>412.10953388791222</v>
      </c>
      <c r="U61" s="19">
        <v>62.788862730632445</v>
      </c>
      <c r="V61" s="19">
        <v>88.123846167280945</v>
      </c>
      <c r="W61" s="19">
        <v>38.582273425317972</v>
      </c>
      <c r="X61" s="19">
        <v>81.886793934552855</v>
      </c>
      <c r="Y61" s="19">
        <v>385.60873328370337</v>
      </c>
      <c r="Z61" s="19">
        <v>939.56354361324838</v>
      </c>
      <c r="AA61" s="19">
        <v>1393.8344360226076</v>
      </c>
      <c r="AB61" s="19">
        <v>407.64999941073296</v>
      </c>
      <c r="AC61" s="19">
        <v>227.7063975560493</v>
      </c>
      <c r="AD61" s="19">
        <v>150.59118694842982</v>
      </c>
      <c r="AE61" s="19">
        <v>14.484582810545133</v>
      </c>
      <c r="AF61" s="19">
        <v>416.67908438274117</v>
      </c>
      <c r="AG61" s="19">
        <v>1189.9469444301508</v>
      </c>
      <c r="AH61" s="19">
        <v>604.85931182929153</v>
      </c>
      <c r="AI61" s="19">
        <v>405.49006320961678</v>
      </c>
      <c r="AJ61" s="19">
        <v>4064.1457820184005</v>
      </c>
      <c r="AK61" s="19">
        <v>139.23658497658255</v>
      </c>
      <c r="AL61" s="19">
        <v>243.43522681325564</v>
      </c>
      <c r="AM61" s="19">
        <v>342.60402980383702</v>
      </c>
      <c r="AN61" s="19">
        <v>62.861992940372254</v>
      </c>
      <c r="AO61" s="19">
        <v>1938.0676799082851</v>
      </c>
      <c r="AP61" s="19">
        <v>139.12236436720585</v>
      </c>
      <c r="AQ61" s="19">
        <v>1769.0127165943229</v>
      </c>
      <c r="AR61" s="19">
        <v>2305.6567249114914</v>
      </c>
      <c r="AS61" s="19">
        <v>11869.83721741589</v>
      </c>
      <c r="AT61" s="19">
        <v>465.23724838484515</v>
      </c>
      <c r="AU61" s="19">
        <v>31.003363342322793</v>
      </c>
      <c r="AV61" s="19">
        <v>153.47296071323132</v>
      </c>
      <c r="AW61" s="19">
        <v>712.20568905535197</v>
      </c>
      <c r="AX61" s="19">
        <v>217.04514523121256</v>
      </c>
      <c r="AY61" s="19">
        <v>537.50579839879435</v>
      </c>
      <c r="AZ61" s="19">
        <v>929.73789440125756</v>
      </c>
      <c r="BA61" s="19">
        <v>1603.1504858192425</v>
      </c>
      <c r="BB61" s="19">
        <v>3463.5318464846873</v>
      </c>
      <c r="BC61" s="19">
        <v>1297.1402303495224</v>
      </c>
      <c r="BD61" s="19">
        <v>9142.2032962839403</v>
      </c>
      <c r="BE61" s="19">
        <v>675.93338412533524</v>
      </c>
      <c r="BF61" s="19">
        <v>3174.1019936257867</v>
      </c>
      <c r="BG61" s="19">
        <v>322.88300394719408</v>
      </c>
      <c r="BH61" s="19">
        <v>1285.8271437243702</v>
      </c>
      <c r="BI61" s="19">
        <v>710.58519577725974</v>
      </c>
      <c r="BJ61" s="19">
        <v>1217.2781892846506</v>
      </c>
      <c r="BK61" s="19">
        <v>122.47333321355154</v>
      </c>
      <c r="BL61" s="19">
        <v>3187.657980734235</v>
      </c>
      <c r="BM61" s="19">
        <v>589.72496761533205</v>
      </c>
      <c r="BN61" s="19">
        <v>1756.8931190424241</v>
      </c>
      <c r="BO61" s="19">
        <v>793.0058272021497</v>
      </c>
      <c r="BP61" s="19">
        <v>23.167191535282623</v>
      </c>
      <c r="BQ61" s="19">
        <v>1115.1897949633112</v>
      </c>
      <c r="BR61" s="19">
        <v>1295.0823621272878</v>
      </c>
      <c r="BS61" s="19">
        <v>0</v>
      </c>
      <c r="BT61" s="19">
        <v>74459.488377230286</v>
      </c>
      <c r="BU61" s="19">
        <v>1420.1168413823837</v>
      </c>
      <c r="BV61" s="19">
        <v>7.4207788415001891E-2</v>
      </c>
      <c r="BW61" s="19">
        <v>0</v>
      </c>
      <c r="BX61" s="19">
        <v>856.79296560013472</v>
      </c>
      <c r="BY61" s="19">
        <v>1.5276079987810189</v>
      </c>
      <c r="BZ61" s="19">
        <v>0</v>
      </c>
      <c r="CA61" s="19">
        <v>2278.5116227697144</v>
      </c>
      <c r="CB61" s="19">
        <v>76738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20">
        <v>76738</v>
      </c>
      <c r="CI61" s="19">
        <f t="shared" si="6"/>
        <v>0</v>
      </c>
    </row>
    <row r="62" spans="1:87" x14ac:dyDescent="0.25">
      <c r="A62" s="24" t="s">
        <v>136</v>
      </c>
      <c r="B62" s="25" t="s">
        <v>408</v>
      </c>
      <c r="C62">
        <f t="shared" si="2"/>
        <v>58</v>
      </c>
      <c r="D62" s="19">
        <v>117.5255256236391</v>
      </c>
      <c r="E62" s="19">
        <v>24.458084705008911</v>
      </c>
      <c r="F62" s="19">
        <v>60.468514894380483</v>
      </c>
      <c r="G62" s="19">
        <v>140.08718271646217</v>
      </c>
      <c r="H62" s="19">
        <v>3706.1770732578793</v>
      </c>
      <c r="I62" s="19">
        <v>426.89103576372776</v>
      </c>
      <c r="J62" s="19">
        <v>134.11301446362629</v>
      </c>
      <c r="K62" s="19">
        <v>165.28139553513066</v>
      </c>
      <c r="L62" s="19">
        <v>218.61817228385294</v>
      </c>
      <c r="M62" s="19">
        <v>462.1698563178428</v>
      </c>
      <c r="N62" s="19">
        <v>170.46765106182548</v>
      </c>
      <c r="O62" s="19">
        <v>21.04843450574495</v>
      </c>
      <c r="P62" s="19">
        <v>41.224998421200496</v>
      </c>
      <c r="Q62" s="19">
        <v>69.748523355134822</v>
      </c>
      <c r="R62" s="19">
        <v>38.07179705842902</v>
      </c>
      <c r="S62" s="19">
        <v>67.314648162456592</v>
      </c>
      <c r="T62" s="19">
        <v>379.88880050504156</v>
      </c>
      <c r="U62" s="19">
        <v>142.98886602366161</v>
      </c>
      <c r="V62" s="19">
        <v>150.20475326060816</v>
      </c>
      <c r="W62" s="19">
        <v>38.60072556804397</v>
      </c>
      <c r="X62" s="19">
        <v>216.10680487403192</v>
      </c>
      <c r="Y62" s="19">
        <v>204.16534280323069</v>
      </c>
      <c r="Z62" s="19">
        <v>42.291314628389564</v>
      </c>
      <c r="AA62" s="19">
        <v>98.457902841287009</v>
      </c>
      <c r="AB62" s="19">
        <v>253.27912437300947</v>
      </c>
      <c r="AC62" s="19">
        <v>286.79858380335975</v>
      </c>
      <c r="AD62" s="19">
        <v>579.25696723448038</v>
      </c>
      <c r="AE62" s="19">
        <v>175.43637461782831</v>
      </c>
      <c r="AF62" s="19">
        <v>337.82552723822687</v>
      </c>
      <c r="AG62" s="19">
        <v>223.65935705250919</v>
      </c>
      <c r="AH62" s="19">
        <v>115.12995173599595</v>
      </c>
      <c r="AI62" s="19">
        <v>361.76961033925465</v>
      </c>
      <c r="AJ62" s="19">
        <v>692.38187091710893</v>
      </c>
      <c r="AK62" s="19">
        <v>265.319977745019</v>
      </c>
      <c r="AL62" s="19">
        <v>245.60386558936375</v>
      </c>
      <c r="AM62" s="19">
        <v>137.08697524219903</v>
      </c>
      <c r="AN62" s="19">
        <v>161.31105603938116</v>
      </c>
      <c r="AO62" s="19">
        <v>380.70190944792614</v>
      </c>
      <c r="AP62" s="19">
        <v>630.57676698923956</v>
      </c>
      <c r="AQ62" s="19">
        <v>2248.2274826533412</v>
      </c>
      <c r="AR62" s="19">
        <v>402.80310767121358</v>
      </c>
      <c r="AS62" s="19">
        <v>2868.5792771363967</v>
      </c>
      <c r="AT62" s="19">
        <v>1541.0086581472156</v>
      </c>
      <c r="AU62" s="19">
        <v>453.18217327628997</v>
      </c>
      <c r="AV62" s="19">
        <v>1034.3335375503859</v>
      </c>
      <c r="AW62" s="19">
        <v>801.62969312291125</v>
      </c>
      <c r="AX62" s="19">
        <v>56.434388944361807</v>
      </c>
      <c r="AY62" s="19">
        <v>423.250063637089</v>
      </c>
      <c r="AZ62" s="19">
        <v>357.47302574421411</v>
      </c>
      <c r="BA62" s="19">
        <v>396.86227676176412</v>
      </c>
      <c r="BB62" s="19">
        <v>2283.3112848452529</v>
      </c>
      <c r="BC62" s="19">
        <v>772.1947024856936</v>
      </c>
      <c r="BD62" s="19">
        <v>731.77009517061049</v>
      </c>
      <c r="BE62" s="19">
        <v>109.36020385012952</v>
      </c>
      <c r="BF62" s="19">
        <v>314.40046108265051</v>
      </c>
      <c r="BG62" s="19">
        <v>479.6784756067309</v>
      </c>
      <c r="BH62" s="19">
        <v>111.91657335787114</v>
      </c>
      <c r="BI62" s="19">
        <v>662.9095178899347</v>
      </c>
      <c r="BJ62" s="19">
        <v>496.98084609325406</v>
      </c>
      <c r="BK62" s="19">
        <v>128.97468107497738</v>
      </c>
      <c r="BL62" s="19">
        <v>1613.1199522179293</v>
      </c>
      <c r="BM62" s="19">
        <v>563.85435361758323</v>
      </c>
      <c r="BN62" s="19">
        <v>743.28168682445414</v>
      </c>
      <c r="BO62" s="19">
        <v>650.15425988306981</v>
      </c>
      <c r="BP62" s="19">
        <v>269.87341830776813</v>
      </c>
      <c r="BQ62" s="19">
        <v>233.02006669041128</v>
      </c>
      <c r="BR62" s="19">
        <v>122.50290086710729</v>
      </c>
      <c r="BS62" s="19">
        <v>0</v>
      </c>
      <c r="BT62" s="19">
        <v>32853.595501506148</v>
      </c>
      <c r="BU62" s="19">
        <v>2060.2478785944168</v>
      </c>
      <c r="BV62" s="19">
        <v>0.29937823545083497</v>
      </c>
      <c r="BW62" s="19">
        <v>0</v>
      </c>
      <c r="BX62" s="19">
        <v>1633.2910735731498</v>
      </c>
      <c r="BY62" s="19">
        <v>523.39543924663758</v>
      </c>
      <c r="BZ62" s="19">
        <v>-1.8292711558073091</v>
      </c>
      <c r="CA62" s="19">
        <v>4215.4044984938473</v>
      </c>
      <c r="CB62" s="19">
        <v>37069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20">
        <v>37069</v>
      </c>
      <c r="CI62" s="19">
        <f t="shared" si="6"/>
        <v>0</v>
      </c>
    </row>
    <row r="63" spans="1:87" x14ac:dyDescent="0.25">
      <c r="A63" s="24" t="s">
        <v>137</v>
      </c>
      <c r="B63" s="24" t="s">
        <v>410</v>
      </c>
      <c r="C63">
        <f t="shared" si="2"/>
        <v>59</v>
      </c>
      <c r="D63" s="19">
        <v>24.280535252195317</v>
      </c>
      <c r="E63" s="19">
        <v>13.965883116345868</v>
      </c>
      <c r="F63" s="19">
        <v>31.206937565434458</v>
      </c>
      <c r="G63" s="19">
        <v>438.06278734105251</v>
      </c>
      <c r="H63" s="19">
        <v>334.52207064527903</v>
      </c>
      <c r="I63" s="19">
        <v>251.7857668981577</v>
      </c>
      <c r="J63" s="19">
        <v>112.19838356697772</v>
      </c>
      <c r="K63" s="19">
        <v>449.35103810856526</v>
      </c>
      <c r="L63" s="19">
        <v>406.62621131539828</v>
      </c>
      <c r="M63" s="19">
        <v>848.98419079932853</v>
      </c>
      <c r="N63" s="19">
        <v>682.74921276462931</v>
      </c>
      <c r="O63" s="19">
        <v>122.70204822733201</v>
      </c>
      <c r="P63" s="19">
        <v>158.49566983411393</v>
      </c>
      <c r="Q63" s="19">
        <v>130.5661109576894</v>
      </c>
      <c r="R63" s="19">
        <v>168.86210625516836</v>
      </c>
      <c r="S63" s="19">
        <v>30.025827666277195</v>
      </c>
      <c r="T63" s="19">
        <v>419.20222080102894</v>
      </c>
      <c r="U63" s="19">
        <v>33.798567703527176</v>
      </c>
      <c r="V63" s="19">
        <v>118.84732199779221</v>
      </c>
      <c r="W63" s="19">
        <v>182.39096846264906</v>
      </c>
      <c r="X63" s="19">
        <v>375.83977915803973</v>
      </c>
      <c r="Y63" s="19">
        <v>574.10198987600575</v>
      </c>
      <c r="Z63" s="19">
        <v>257.86567973259611</v>
      </c>
      <c r="AA63" s="19">
        <v>756.83992992290655</v>
      </c>
      <c r="AB63" s="19">
        <v>478.71729408067813</v>
      </c>
      <c r="AC63" s="19">
        <v>647.02729067581413</v>
      </c>
      <c r="AD63" s="19">
        <v>343.87307652758034</v>
      </c>
      <c r="AE63" s="19">
        <v>326.41471263588591</v>
      </c>
      <c r="AF63" s="19">
        <v>532.56955732506435</v>
      </c>
      <c r="AG63" s="19">
        <v>642.04443790179857</v>
      </c>
      <c r="AH63" s="19">
        <v>522.24494034634426</v>
      </c>
      <c r="AI63" s="19">
        <v>1437.1821852310954</v>
      </c>
      <c r="AJ63" s="19">
        <v>1234.2684772418834</v>
      </c>
      <c r="AK63" s="19">
        <v>316.04710204637627</v>
      </c>
      <c r="AL63" s="19">
        <v>144.99512227199097</v>
      </c>
      <c r="AM63" s="19">
        <v>208.25086081893647</v>
      </c>
      <c r="AN63" s="19">
        <v>217.69324965130923</v>
      </c>
      <c r="AO63" s="19">
        <v>1890.4467772259611</v>
      </c>
      <c r="AP63" s="19">
        <v>266.04142698038231</v>
      </c>
      <c r="AQ63" s="19">
        <v>2119.3735772287696</v>
      </c>
      <c r="AR63" s="19">
        <v>1530.6881616230507</v>
      </c>
      <c r="AS63" s="19">
        <v>18533.876101453239</v>
      </c>
      <c r="AT63" s="19">
        <v>1420.8217468072523</v>
      </c>
      <c r="AU63" s="19">
        <v>84.224564535670851</v>
      </c>
      <c r="AV63" s="19">
        <v>634.82849568419783</v>
      </c>
      <c r="AW63" s="19">
        <v>1846.556620120901</v>
      </c>
      <c r="AX63" s="19">
        <v>603.77008661177183</v>
      </c>
      <c r="AY63" s="19">
        <v>1261.6878838874243</v>
      </c>
      <c r="AZ63" s="19">
        <v>279.51981827784044</v>
      </c>
      <c r="BA63" s="19">
        <v>671.2325268311364</v>
      </c>
      <c r="BB63" s="19">
        <v>12967.475566903018</v>
      </c>
      <c r="BC63" s="19">
        <v>3614.7375782683057</v>
      </c>
      <c r="BD63" s="19">
        <v>16334.635570935252</v>
      </c>
      <c r="BE63" s="19">
        <v>922.20452120742573</v>
      </c>
      <c r="BF63" s="19">
        <v>2449.3838967487072</v>
      </c>
      <c r="BG63" s="19">
        <v>536.03305602480873</v>
      </c>
      <c r="BH63" s="19">
        <v>479.13426344926216</v>
      </c>
      <c r="BI63" s="19">
        <v>439.63619232343848</v>
      </c>
      <c r="BJ63" s="19">
        <v>4248.5190974300604</v>
      </c>
      <c r="BK63" s="19">
        <v>259.5502375924699</v>
      </c>
      <c r="BL63" s="19">
        <v>16814.886199912311</v>
      </c>
      <c r="BM63" s="19">
        <v>7931.0294628118754</v>
      </c>
      <c r="BN63" s="19">
        <v>2178.4461813010644</v>
      </c>
      <c r="BO63" s="19">
        <v>6662.3263611161592</v>
      </c>
      <c r="BP63" s="19">
        <v>1771.2895078491158</v>
      </c>
      <c r="BQ63" s="19">
        <v>749.77127708064688</v>
      </c>
      <c r="BR63" s="19">
        <v>4414.4815747225593</v>
      </c>
      <c r="BS63" s="19">
        <v>0</v>
      </c>
      <c r="BT63" s="19">
        <v>127891.20787766733</v>
      </c>
      <c r="BU63" s="19">
        <v>6681.8535171156564</v>
      </c>
      <c r="BV63" s="19">
        <v>0.11596298471249968</v>
      </c>
      <c r="BW63" s="19">
        <v>21887</v>
      </c>
      <c r="BX63" s="19">
        <v>8398.5937296544271</v>
      </c>
      <c r="BY63" s="19">
        <v>53.784456827495674</v>
      </c>
      <c r="BZ63" s="19">
        <v>0.44445575039398849</v>
      </c>
      <c r="CA63" s="19">
        <v>37021.792122332685</v>
      </c>
      <c r="CB63" s="19">
        <v>164913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20">
        <v>164913</v>
      </c>
      <c r="CI63" s="19">
        <f t="shared" si="6"/>
        <v>0</v>
      </c>
    </row>
    <row r="64" spans="1:87" x14ac:dyDescent="0.25">
      <c r="A64" s="24" t="s">
        <v>138</v>
      </c>
      <c r="B64" s="24" t="s">
        <v>412</v>
      </c>
      <c r="C64">
        <f t="shared" si="2"/>
        <v>60</v>
      </c>
      <c r="D64" s="19">
        <v>0.9579584166182098</v>
      </c>
      <c r="E64" s="19">
        <v>1.7551228725867858E-3</v>
      </c>
      <c r="F64" s="19">
        <v>2.868171100518722</v>
      </c>
      <c r="G64" s="19">
        <v>5.7389748853463249</v>
      </c>
      <c r="H64" s="19">
        <v>51.638926888726964</v>
      </c>
      <c r="I64" s="19">
        <v>32.474931968463153</v>
      </c>
      <c r="J64" s="19">
        <v>10.511215739711504</v>
      </c>
      <c r="K64" s="19">
        <v>183.54232773944531</v>
      </c>
      <c r="L64" s="19">
        <v>100.33903898131359</v>
      </c>
      <c r="M64" s="19">
        <v>189.24576138662178</v>
      </c>
      <c r="N64" s="19">
        <v>74.50575394432849</v>
      </c>
      <c r="O64" s="19">
        <v>110.77917224468533</v>
      </c>
      <c r="P64" s="19">
        <v>24.950796903888126</v>
      </c>
      <c r="Q64" s="19">
        <v>24.029696067594237</v>
      </c>
      <c r="R64" s="19">
        <v>28.684343689496107</v>
      </c>
      <c r="S64" s="19">
        <v>28.658455627125452</v>
      </c>
      <c r="T64" s="19">
        <v>234.00302829104444</v>
      </c>
      <c r="U64" s="19">
        <v>15.301446603520702</v>
      </c>
      <c r="V64" s="19">
        <v>53.516669799484617</v>
      </c>
      <c r="W64" s="19">
        <v>0.99744868125141251</v>
      </c>
      <c r="X64" s="19">
        <v>161.44083436519563</v>
      </c>
      <c r="Y64" s="19">
        <v>112.71351786808391</v>
      </c>
      <c r="Z64" s="19">
        <v>22.020757722110719</v>
      </c>
      <c r="AA64" s="19">
        <v>135.67994814670473</v>
      </c>
      <c r="AB64" s="19">
        <v>138.60954854776398</v>
      </c>
      <c r="AC64" s="19">
        <v>321.87983224195835</v>
      </c>
      <c r="AD64" s="19">
        <v>47.84219567970586</v>
      </c>
      <c r="AE64" s="19">
        <v>39.154752822419965</v>
      </c>
      <c r="AF64" s="19">
        <v>154.7917281615091</v>
      </c>
      <c r="AG64" s="19">
        <v>107.9776958133249</v>
      </c>
      <c r="AH64" s="19">
        <v>68.798371270688719</v>
      </c>
      <c r="AI64" s="19">
        <v>199.66527195624062</v>
      </c>
      <c r="AJ64" s="19">
        <v>452.6734565475798</v>
      </c>
      <c r="AK64" s="19">
        <v>203.47911561326944</v>
      </c>
      <c r="AL64" s="19">
        <v>75.462396018792248</v>
      </c>
      <c r="AM64" s="19">
        <v>41.156231895694994</v>
      </c>
      <c r="AN64" s="19">
        <v>95.508879072153036</v>
      </c>
      <c r="AO64" s="19">
        <v>184.66702282895929</v>
      </c>
      <c r="AP64" s="19">
        <v>277.97916540826202</v>
      </c>
      <c r="AQ64" s="19">
        <v>600.29733958764893</v>
      </c>
      <c r="AR64" s="19">
        <v>538.235291774654</v>
      </c>
      <c r="AS64" s="19">
        <v>2907.9559190337018</v>
      </c>
      <c r="AT64" s="19">
        <v>947.6984837759901</v>
      </c>
      <c r="AU64" s="19">
        <v>15.306711972138462</v>
      </c>
      <c r="AV64" s="19">
        <v>127.99653568144245</v>
      </c>
      <c r="AW64" s="19">
        <v>1610.8002881517382</v>
      </c>
      <c r="AX64" s="19">
        <v>64.396900123157494</v>
      </c>
      <c r="AY64" s="19">
        <v>370.36825181059032</v>
      </c>
      <c r="AZ64" s="19">
        <v>38.327551059809473</v>
      </c>
      <c r="BA64" s="19">
        <v>200.74301750891289</v>
      </c>
      <c r="BB64" s="19">
        <v>508.19326043430806</v>
      </c>
      <c r="BC64" s="19">
        <v>266.92990439919868</v>
      </c>
      <c r="BD64" s="19">
        <v>4411.2557897581519</v>
      </c>
      <c r="BE64" s="19">
        <v>124.90799655151011</v>
      </c>
      <c r="BF64" s="19">
        <v>503.93965838879228</v>
      </c>
      <c r="BG64" s="19">
        <v>12.810188139889993</v>
      </c>
      <c r="BH64" s="19">
        <v>125.46929719892371</v>
      </c>
      <c r="BI64" s="19">
        <v>78.704408291171958</v>
      </c>
      <c r="BJ64" s="19">
        <v>473.87086142463937</v>
      </c>
      <c r="BK64" s="19">
        <v>29.691884327264891</v>
      </c>
      <c r="BL64" s="19">
        <v>4874.7763295126333</v>
      </c>
      <c r="BM64" s="19">
        <v>2039.8776640901567</v>
      </c>
      <c r="BN64" s="19">
        <v>808.3305219294607</v>
      </c>
      <c r="BO64" s="19">
        <v>880.56153652201272</v>
      </c>
      <c r="BP64" s="19">
        <v>0.62262983905016223</v>
      </c>
      <c r="BQ64" s="19">
        <v>105.50388846951608</v>
      </c>
      <c r="BR64" s="19">
        <v>3.9721433873758105</v>
      </c>
      <c r="BS64" s="19">
        <v>0</v>
      </c>
      <c r="BT64" s="19">
        <v>26685.790849206314</v>
      </c>
      <c r="BU64" s="19">
        <v>1.9349624288989742</v>
      </c>
      <c r="BV64" s="19">
        <v>0</v>
      </c>
      <c r="BW64" s="19">
        <v>0</v>
      </c>
      <c r="BX64" s="19">
        <v>296.27418836478654</v>
      </c>
      <c r="BY64" s="19">
        <v>0</v>
      </c>
      <c r="BZ64" s="19">
        <v>0</v>
      </c>
      <c r="CA64" s="19">
        <v>298.20915079368552</v>
      </c>
      <c r="CB64" s="19">
        <v>26984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20">
        <v>26984</v>
      </c>
      <c r="CI64" s="19">
        <f t="shared" si="6"/>
        <v>0</v>
      </c>
    </row>
    <row r="65" spans="1:87" x14ac:dyDescent="0.25">
      <c r="A65" s="24" t="s">
        <v>139</v>
      </c>
      <c r="B65" s="24" t="s">
        <v>414</v>
      </c>
      <c r="C65">
        <f t="shared" si="2"/>
        <v>61</v>
      </c>
      <c r="D65" s="19">
        <v>140.5780979689101</v>
      </c>
      <c r="E65" s="19">
        <v>108.6774302690481</v>
      </c>
      <c r="F65" s="19">
        <v>15.334092016809825</v>
      </c>
      <c r="G65" s="19">
        <v>25.879418116190941</v>
      </c>
      <c r="H65" s="19">
        <v>368.43336555161892</v>
      </c>
      <c r="I65" s="19">
        <v>159.95883518481952</v>
      </c>
      <c r="J65" s="19">
        <v>43.173965452761777</v>
      </c>
      <c r="K65" s="19">
        <v>351.9097266153284</v>
      </c>
      <c r="L65" s="19">
        <v>138.92200530930256</v>
      </c>
      <c r="M65" s="19">
        <v>1218.0251301781425</v>
      </c>
      <c r="N65" s="19">
        <v>459.90435422638745</v>
      </c>
      <c r="O65" s="19">
        <v>85.898811677953304</v>
      </c>
      <c r="P65" s="19">
        <v>37.771376377074127</v>
      </c>
      <c r="Q65" s="19">
        <v>55.194600450753491</v>
      </c>
      <c r="R65" s="19">
        <v>75.996404971071726</v>
      </c>
      <c r="S65" s="19">
        <v>38.389003574833126</v>
      </c>
      <c r="T65" s="19">
        <v>181.84078892326306</v>
      </c>
      <c r="U65" s="19">
        <v>18.474917672893877</v>
      </c>
      <c r="V65" s="19">
        <v>161.6472082721186</v>
      </c>
      <c r="W65" s="19">
        <v>35.409234913077569</v>
      </c>
      <c r="X65" s="19">
        <v>442.22283242018102</v>
      </c>
      <c r="Y65" s="19">
        <v>195.07904966926432</v>
      </c>
      <c r="Z65" s="19">
        <v>155.44060662226784</v>
      </c>
      <c r="AA65" s="19">
        <v>310.17497597870982</v>
      </c>
      <c r="AB65" s="19">
        <v>143.00303318047423</v>
      </c>
      <c r="AC65" s="19">
        <v>157.76209665688867</v>
      </c>
      <c r="AD65" s="19">
        <v>287.60007501430721</v>
      </c>
      <c r="AE65" s="19">
        <v>126.30197159819959</v>
      </c>
      <c r="AF65" s="19">
        <v>141.43250630838486</v>
      </c>
      <c r="AG65" s="19">
        <v>212.06968588597488</v>
      </c>
      <c r="AH65" s="19">
        <v>191.00167732068414</v>
      </c>
      <c r="AI65" s="19">
        <v>209.97685342298726</v>
      </c>
      <c r="AJ65" s="19">
        <v>656.59740080157337</v>
      </c>
      <c r="AK65" s="19">
        <v>133.72032868538747</v>
      </c>
      <c r="AL65" s="19">
        <v>68.669033116393308</v>
      </c>
      <c r="AM65" s="19">
        <v>70.55677549961122</v>
      </c>
      <c r="AN65" s="19">
        <v>47.587953276481926</v>
      </c>
      <c r="AO65" s="19">
        <v>413.54867619752912</v>
      </c>
      <c r="AP65" s="19">
        <v>87.081384583733438</v>
      </c>
      <c r="AQ65" s="19">
        <v>505.83677270371254</v>
      </c>
      <c r="AR65" s="19">
        <v>424.37072992090935</v>
      </c>
      <c r="AS65" s="19">
        <v>2341.3339676631545</v>
      </c>
      <c r="AT65" s="19">
        <v>416.74804863286727</v>
      </c>
      <c r="AU65" s="19">
        <v>132.50957812526431</v>
      </c>
      <c r="AV65" s="19">
        <v>170.71943741829085</v>
      </c>
      <c r="AW65" s="19">
        <v>337.82715238519984</v>
      </c>
      <c r="AX65" s="19">
        <v>46.057374279107826</v>
      </c>
      <c r="AY65" s="19">
        <v>157.00276334219458</v>
      </c>
      <c r="AZ65" s="19">
        <v>101.04367720182134</v>
      </c>
      <c r="BA65" s="19">
        <v>248.06598591197272</v>
      </c>
      <c r="BB65" s="19">
        <v>493.91834689569549</v>
      </c>
      <c r="BC65" s="19">
        <v>254.99847727387092</v>
      </c>
      <c r="BD65" s="19">
        <v>1540.0637851663662</v>
      </c>
      <c r="BE65" s="19">
        <v>164.594148446937</v>
      </c>
      <c r="BF65" s="19">
        <v>736.45933716742275</v>
      </c>
      <c r="BG65" s="19">
        <v>462.97949731503775</v>
      </c>
      <c r="BH65" s="19">
        <v>223.51306844725121</v>
      </c>
      <c r="BI65" s="19">
        <v>101.74405518695502</v>
      </c>
      <c r="BJ65" s="19">
        <v>406.08392547803379</v>
      </c>
      <c r="BK65" s="19">
        <v>46.61929268971442</v>
      </c>
      <c r="BL65" s="19">
        <v>1181.9659019962794</v>
      </c>
      <c r="BM65" s="19">
        <v>274.00601111916581</v>
      </c>
      <c r="BN65" s="19">
        <v>266.6432181064684</v>
      </c>
      <c r="BO65" s="19">
        <v>228.16108237937627</v>
      </c>
      <c r="BP65" s="19">
        <v>171.50010262375562</v>
      </c>
      <c r="BQ65" s="19">
        <v>161.75218976372773</v>
      </c>
      <c r="BR65" s="19">
        <v>502.42399736896556</v>
      </c>
      <c r="BS65" s="19">
        <v>0</v>
      </c>
      <c r="BT65" s="19">
        <v>19870.187608970908</v>
      </c>
      <c r="BU65" s="19">
        <v>1824.0678820946289</v>
      </c>
      <c r="BV65" s="19">
        <v>538407.23410137475</v>
      </c>
      <c r="BW65" s="19">
        <v>151.84028473172333</v>
      </c>
      <c r="BX65" s="19">
        <v>8576.6302100120065</v>
      </c>
      <c r="BY65" s="19">
        <v>8724.1917000743961</v>
      </c>
      <c r="BZ65" s="19">
        <v>63.848212741601266</v>
      </c>
      <c r="CA65" s="19">
        <v>557747.81239102921</v>
      </c>
      <c r="CB65" s="19">
        <v>577618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20">
        <v>577618</v>
      </c>
      <c r="CI65" s="19">
        <f t="shared" si="6"/>
        <v>0</v>
      </c>
    </row>
    <row r="66" spans="1:87" x14ac:dyDescent="0.25">
      <c r="A66" s="24" t="s">
        <v>140</v>
      </c>
      <c r="B66" s="24" t="s">
        <v>48</v>
      </c>
      <c r="C66">
        <f t="shared" si="2"/>
        <v>62</v>
      </c>
      <c r="D66" s="19">
        <v>0.86148277285250208</v>
      </c>
      <c r="E66" s="19">
        <v>0.4160676815238169</v>
      </c>
      <c r="F66" s="19">
        <v>0.16247425793707659</v>
      </c>
      <c r="G66" s="19">
        <v>2.1717283580077389</v>
      </c>
      <c r="H66" s="19">
        <v>14.226564169696776</v>
      </c>
      <c r="I66" s="19">
        <v>28.321484700640237</v>
      </c>
      <c r="J66" s="19">
        <v>0.91291031116685151</v>
      </c>
      <c r="K66" s="19">
        <v>31.55151386290343</v>
      </c>
      <c r="L66" s="19">
        <v>6.1601598832436073</v>
      </c>
      <c r="M66" s="19">
        <v>26.059080883677449</v>
      </c>
      <c r="N66" s="19">
        <v>27.605404152960705</v>
      </c>
      <c r="O66" s="19">
        <v>7.8847419370447076</v>
      </c>
      <c r="P66" s="19">
        <v>1.3637736273899639</v>
      </c>
      <c r="Q66" s="19">
        <v>6.3267566617383251</v>
      </c>
      <c r="R66" s="19">
        <v>8.6240448038461857</v>
      </c>
      <c r="S66" s="19">
        <v>3.092373710847943</v>
      </c>
      <c r="T66" s="19">
        <v>13.126160908350561</v>
      </c>
      <c r="U66" s="19">
        <v>0.69078508449528453</v>
      </c>
      <c r="V66" s="19">
        <v>7.8129023371053741</v>
      </c>
      <c r="W66" s="19">
        <v>0.82123155437412987</v>
      </c>
      <c r="X66" s="19">
        <v>31.438466871061536</v>
      </c>
      <c r="Y66" s="19">
        <v>13.429063377568008</v>
      </c>
      <c r="Z66" s="19">
        <v>22.275821258975338</v>
      </c>
      <c r="AA66" s="19">
        <v>64.953911297854035</v>
      </c>
      <c r="AB66" s="19">
        <v>14.103059063025764</v>
      </c>
      <c r="AC66" s="19">
        <v>13.727084566846354</v>
      </c>
      <c r="AD66" s="19">
        <v>12.98709829837823</v>
      </c>
      <c r="AE66" s="19">
        <v>30.026927258698571</v>
      </c>
      <c r="AF66" s="19">
        <v>6.6392298027099885</v>
      </c>
      <c r="AG66" s="19">
        <v>22.37038715830537</v>
      </c>
      <c r="AH66" s="19">
        <v>45.044457684681475</v>
      </c>
      <c r="AI66" s="19">
        <v>45.333207085244666</v>
      </c>
      <c r="AJ66" s="19">
        <v>92.31971126626182</v>
      </c>
      <c r="AK66" s="19">
        <v>45.480410467546896</v>
      </c>
      <c r="AL66" s="19">
        <v>10.735101576315513</v>
      </c>
      <c r="AM66" s="19">
        <v>8.8328685907351794</v>
      </c>
      <c r="AN66" s="19">
        <v>1.9194274537193932</v>
      </c>
      <c r="AO66" s="19">
        <v>33.349429120764263</v>
      </c>
      <c r="AP66" s="19">
        <v>5.0178838703996158</v>
      </c>
      <c r="AQ66" s="19">
        <v>26.368098119163893</v>
      </c>
      <c r="AR66" s="19">
        <v>15.467996630680391</v>
      </c>
      <c r="AS66" s="19">
        <v>124.08937679233981</v>
      </c>
      <c r="AT66" s="19">
        <v>13.255950226215237</v>
      </c>
      <c r="AU66" s="19">
        <v>1.1012828544761271</v>
      </c>
      <c r="AV66" s="19">
        <v>1.678665014418266</v>
      </c>
      <c r="AW66" s="19">
        <v>11.965946692708092</v>
      </c>
      <c r="AX66" s="19">
        <v>2.060652894892006</v>
      </c>
      <c r="AY66" s="19">
        <v>5.4637360471280703</v>
      </c>
      <c r="AZ66" s="19">
        <v>2.3883639348363404</v>
      </c>
      <c r="BA66" s="19">
        <v>4.9534660197626303</v>
      </c>
      <c r="BB66" s="19">
        <v>62.378289644243011</v>
      </c>
      <c r="BC66" s="19">
        <v>26.320897025532172</v>
      </c>
      <c r="BD66" s="19">
        <v>78.883465132267631</v>
      </c>
      <c r="BE66" s="19">
        <v>4.8768540427220293</v>
      </c>
      <c r="BF66" s="19">
        <v>44.716895051617485</v>
      </c>
      <c r="BG66" s="19">
        <v>329.42672670721026</v>
      </c>
      <c r="BH66" s="19">
        <v>6.5899395572058639</v>
      </c>
      <c r="BI66" s="19">
        <v>11.659981358983773</v>
      </c>
      <c r="BJ66" s="19">
        <v>25.115178302897569</v>
      </c>
      <c r="BK66" s="19">
        <v>3.2036703684177046</v>
      </c>
      <c r="BL66" s="19">
        <v>46.145169495120946</v>
      </c>
      <c r="BM66" s="19">
        <v>21.310238140598724</v>
      </c>
      <c r="BN66" s="19">
        <v>8.2526908937124119</v>
      </c>
      <c r="BO66" s="19">
        <v>17.871808744303092</v>
      </c>
      <c r="BP66" s="19">
        <v>12.240905765985687</v>
      </c>
      <c r="BQ66" s="19">
        <v>4.6632160519681252</v>
      </c>
      <c r="BR66" s="19">
        <v>21.217337042712252</v>
      </c>
      <c r="BS66" s="19">
        <v>0</v>
      </c>
      <c r="BT66" s="19">
        <v>1641.841986281014</v>
      </c>
      <c r="BU66" s="19">
        <v>54.158029726948634</v>
      </c>
      <c r="BV66" s="19">
        <v>192741.18970277969</v>
      </c>
      <c r="BW66" s="19">
        <v>1.8803396028516486</v>
      </c>
      <c r="BX66" s="19">
        <v>750.52568849578074</v>
      </c>
      <c r="BY66" s="19">
        <v>13125.252697316721</v>
      </c>
      <c r="BZ66" s="19">
        <v>0.15155579699569152</v>
      </c>
      <c r="CA66" s="19">
        <v>206673.15801371899</v>
      </c>
      <c r="CB66" s="19">
        <v>208315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20">
        <v>208315</v>
      </c>
      <c r="CI66" s="19">
        <f t="shared" si="6"/>
        <v>0</v>
      </c>
    </row>
    <row r="67" spans="1:87" x14ac:dyDescent="0.25">
      <c r="A67" s="24" t="s">
        <v>141</v>
      </c>
      <c r="B67" s="24" t="s">
        <v>295</v>
      </c>
      <c r="C67">
        <f t="shared" si="2"/>
        <v>63</v>
      </c>
      <c r="D67" s="19">
        <v>3.9442887495230878</v>
      </c>
      <c r="E67" s="19">
        <v>1.6681715247930613</v>
      </c>
      <c r="F67" s="19">
        <v>8.6846530292033569E-2</v>
      </c>
      <c r="G67" s="19">
        <v>1.0509484140275842</v>
      </c>
      <c r="H67" s="19">
        <v>25.737689891630694</v>
      </c>
      <c r="I67" s="19">
        <v>74.385127898993517</v>
      </c>
      <c r="J67" s="19">
        <v>16.988498179000167</v>
      </c>
      <c r="K67" s="19">
        <v>6.8404482795941934</v>
      </c>
      <c r="L67" s="19">
        <v>0.58281624267945631</v>
      </c>
      <c r="M67" s="19">
        <v>17.580944900152222</v>
      </c>
      <c r="N67" s="19">
        <v>2.1867131857307052</v>
      </c>
      <c r="O67" s="19">
        <v>0.6499866819526724</v>
      </c>
      <c r="P67" s="19">
        <v>1.6795574489142422</v>
      </c>
      <c r="Q67" s="19">
        <v>1.4617861076106213</v>
      </c>
      <c r="R67" s="19">
        <v>1.1244168031897386</v>
      </c>
      <c r="S67" s="19">
        <v>0.41833465887573446</v>
      </c>
      <c r="T67" s="19">
        <v>28.578666252159206</v>
      </c>
      <c r="U67" s="19">
        <v>0.23222266579316969</v>
      </c>
      <c r="V67" s="19">
        <v>6.1028206445805147</v>
      </c>
      <c r="W67" s="19">
        <v>0.178258661782321</v>
      </c>
      <c r="X67" s="19">
        <v>11.287012784876568</v>
      </c>
      <c r="Y67" s="19">
        <v>20.816869637035335</v>
      </c>
      <c r="Z67" s="19">
        <v>1.903984385455824</v>
      </c>
      <c r="AA67" s="19">
        <v>4.8793681327419671</v>
      </c>
      <c r="AB67" s="19">
        <v>3.7157445027406157</v>
      </c>
      <c r="AC67" s="19">
        <v>1.4171999632291588</v>
      </c>
      <c r="AD67" s="19">
        <v>131.91569431237136</v>
      </c>
      <c r="AE67" s="19">
        <v>47.571814338486433</v>
      </c>
      <c r="AF67" s="19">
        <v>50.863806484449782</v>
      </c>
      <c r="AG67" s="19">
        <v>3.2558400738130238</v>
      </c>
      <c r="AH67" s="19">
        <v>3.7938263875908178</v>
      </c>
      <c r="AI67" s="19">
        <v>24.853672419090394</v>
      </c>
      <c r="AJ67" s="19">
        <v>97.286054723999655</v>
      </c>
      <c r="AK67" s="19">
        <v>6.7372397043250034</v>
      </c>
      <c r="AL67" s="19">
        <v>0.97265971573647314</v>
      </c>
      <c r="AM67" s="19">
        <v>1.3869759009529112</v>
      </c>
      <c r="AN67" s="19">
        <v>5.1410887158945711</v>
      </c>
      <c r="AO67" s="19">
        <v>77.224719965130902</v>
      </c>
      <c r="AP67" s="19">
        <v>1.4742973593508071</v>
      </c>
      <c r="AQ67" s="19">
        <v>7.0489293511888249</v>
      </c>
      <c r="AR67" s="19">
        <v>24.660238229867375</v>
      </c>
      <c r="AS67" s="19">
        <v>500.96875987455718</v>
      </c>
      <c r="AT67" s="19">
        <v>721.64738223574318</v>
      </c>
      <c r="AU67" s="19">
        <v>56.463331504202898</v>
      </c>
      <c r="AV67" s="19">
        <v>9.5968055583780423</v>
      </c>
      <c r="AW67" s="19">
        <v>165.61331883426485</v>
      </c>
      <c r="AX67" s="19">
        <v>2.0214823709142915</v>
      </c>
      <c r="AY67" s="19">
        <v>5.5890397137793455</v>
      </c>
      <c r="AZ67" s="19">
        <v>0.56090838009459076</v>
      </c>
      <c r="BA67" s="19">
        <v>0.62649325670876521</v>
      </c>
      <c r="BB67" s="19">
        <v>53.172607027011033</v>
      </c>
      <c r="BC67" s="19">
        <v>2.5417346034517099</v>
      </c>
      <c r="BD67" s="19">
        <v>1416.8750820439018</v>
      </c>
      <c r="BE67" s="19">
        <v>2.0112522914113962</v>
      </c>
      <c r="BF67" s="19">
        <v>1741.345396492582</v>
      </c>
      <c r="BG67" s="19">
        <v>172.15313530794845</v>
      </c>
      <c r="BH67" s="19">
        <v>419.31521668470731</v>
      </c>
      <c r="BI67" s="19">
        <v>44.931811832514647</v>
      </c>
      <c r="BJ67" s="19">
        <v>1163.6954379533126</v>
      </c>
      <c r="BK67" s="19">
        <v>97.017379203230277</v>
      </c>
      <c r="BL67" s="19">
        <v>188.08136061990339</v>
      </c>
      <c r="BM67" s="19">
        <v>529.92436131771728</v>
      </c>
      <c r="BN67" s="19">
        <v>3.6388256782113819</v>
      </c>
      <c r="BO67" s="19">
        <v>395.34605337457276</v>
      </c>
      <c r="BP67" s="19">
        <v>2.6926899970804743</v>
      </c>
      <c r="BQ67" s="19">
        <v>3.4892377353934876</v>
      </c>
      <c r="BR67" s="19">
        <v>319.6121602379414</v>
      </c>
      <c r="BS67" s="19">
        <v>0</v>
      </c>
      <c r="BT67" s="19">
        <v>8738.6168449391371</v>
      </c>
      <c r="BU67" s="19">
        <v>69.382634533840331</v>
      </c>
      <c r="BV67" s="19">
        <v>0.2196550537084056</v>
      </c>
      <c r="BW67" s="19">
        <v>0</v>
      </c>
      <c r="BX67" s="19">
        <v>63951.456048797845</v>
      </c>
      <c r="BY67" s="19">
        <v>1023.3248166754756</v>
      </c>
      <c r="BZ67" s="19">
        <v>0</v>
      </c>
      <c r="CA67" s="19">
        <v>65044.383155060874</v>
      </c>
      <c r="CB67" s="19">
        <v>73783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20">
        <v>73783</v>
      </c>
      <c r="CI67" s="19">
        <f t="shared" si="6"/>
        <v>0</v>
      </c>
    </row>
    <row r="68" spans="1:87" x14ac:dyDescent="0.25">
      <c r="A68" s="24" t="s">
        <v>142</v>
      </c>
      <c r="B68" s="24" t="s">
        <v>49</v>
      </c>
      <c r="C68">
        <f t="shared" si="2"/>
        <v>64</v>
      </c>
      <c r="D68" s="19">
        <v>5.6013098626610365E-2</v>
      </c>
      <c r="E68" s="19">
        <v>0.10557891685024633</v>
      </c>
      <c r="F68" s="19">
        <v>1.5879929242503742E-3</v>
      </c>
      <c r="G68" s="19">
        <v>3.8332013471441641E-2</v>
      </c>
      <c r="H68" s="19">
        <v>0.21596979958397688</v>
      </c>
      <c r="I68" s="19">
        <v>2.3145823640138778</v>
      </c>
      <c r="J68" s="19">
        <v>1.3249128324598781E-2</v>
      </c>
      <c r="K68" s="19">
        <v>2.0004100494596915</v>
      </c>
      <c r="L68" s="19">
        <v>0.3937233197153937</v>
      </c>
      <c r="M68" s="19">
        <v>1.3132354982964562</v>
      </c>
      <c r="N68" s="19">
        <v>2.1535845539488809</v>
      </c>
      <c r="O68" s="19">
        <v>0.57873246261586198</v>
      </c>
      <c r="P68" s="19">
        <v>1.8206020637744388E-2</v>
      </c>
      <c r="Q68" s="19">
        <v>0.49109371552013659</v>
      </c>
      <c r="R68" s="19">
        <v>0.72284524171468711</v>
      </c>
      <c r="S68" s="19">
        <v>0.23983902069652119</v>
      </c>
      <c r="T68" s="19">
        <v>0.85142237489634676</v>
      </c>
      <c r="U68" s="19">
        <v>3.5043654058808604E-2</v>
      </c>
      <c r="V68" s="19">
        <v>4.2638675155095465E-2</v>
      </c>
      <c r="W68" s="19">
        <v>1.712903826677771E-2</v>
      </c>
      <c r="X68" s="19">
        <v>2.4257934342063239</v>
      </c>
      <c r="Y68" s="19">
        <v>0.78532211257676832</v>
      </c>
      <c r="Z68" s="19">
        <v>1.8680318668115867</v>
      </c>
      <c r="AA68" s="19">
        <v>5.4632692871587034</v>
      </c>
      <c r="AB68" s="19">
        <v>1.0336053653759183</v>
      </c>
      <c r="AC68" s="19">
        <v>0.8643052611007338</v>
      </c>
      <c r="AD68" s="19">
        <v>0.77774360038844614</v>
      </c>
      <c r="AE68" s="19">
        <v>2.5434622680202255</v>
      </c>
      <c r="AF68" s="19">
        <v>0.32156769667887813</v>
      </c>
      <c r="AG68" s="19">
        <v>1.6148577959487422</v>
      </c>
      <c r="AH68" s="19">
        <v>3.7428206184630106</v>
      </c>
      <c r="AI68" s="19">
        <v>3.6593888372064689</v>
      </c>
      <c r="AJ68" s="19">
        <v>7.9943379847016587</v>
      </c>
      <c r="AK68" s="19">
        <v>3.9993288015000221</v>
      </c>
      <c r="AL68" s="19">
        <v>0.90250200764879929</v>
      </c>
      <c r="AM68" s="19">
        <v>0.7054682078320812</v>
      </c>
      <c r="AN68" s="19">
        <v>4.8072113663315118E-2</v>
      </c>
      <c r="AO68" s="19">
        <v>2.5110135371915843</v>
      </c>
      <c r="AP68" s="19">
        <v>0.28277081557547296</v>
      </c>
      <c r="AQ68" s="19">
        <v>1.2823866898838949</v>
      </c>
      <c r="AR68" s="19">
        <v>7.5937869000289662E-2</v>
      </c>
      <c r="AS68" s="19">
        <v>3.6938249702626176</v>
      </c>
      <c r="AT68" s="19">
        <v>5.3153967360087741E-2</v>
      </c>
      <c r="AU68" s="19">
        <v>2.7462928041969621E-3</v>
      </c>
      <c r="AV68" s="19">
        <v>4.1360647268308352E-3</v>
      </c>
      <c r="AW68" s="19">
        <v>0.40559532727219577</v>
      </c>
      <c r="AX68" s="19">
        <v>4.2689254765267614E-3</v>
      </c>
      <c r="AY68" s="19">
        <v>1.1211046679024589E-2</v>
      </c>
      <c r="AZ68" s="19">
        <v>7.3469063967397788E-2</v>
      </c>
      <c r="BA68" s="19">
        <v>3.4081506232727238E-2</v>
      </c>
      <c r="BB68" s="19">
        <v>2.5176299602232532</v>
      </c>
      <c r="BC68" s="19">
        <v>1.4322230717467508</v>
      </c>
      <c r="BD68" s="19">
        <v>0.54105902368311509</v>
      </c>
      <c r="BE68" s="19">
        <v>2.0482350163411291E-2</v>
      </c>
      <c r="BF68" s="19">
        <v>0.11713588472721513</v>
      </c>
      <c r="BG68" s="19">
        <v>29.635555834760911</v>
      </c>
      <c r="BH68" s="19">
        <v>1.9899483587716284E-2</v>
      </c>
      <c r="BI68" s="19">
        <v>0.8092889195074876</v>
      </c>
      <c r="BJ68" s="19">
        <v>0.18235300242193561</v>
      </c>
      <c r="BK68" s="19">
        <v>7.2007854436177436E-3</v>
      </c>
      <c r="BL68" s="19">
        <v>1.5024725791482232</v>
      </c>
      <c r="BM68" s="19">
        <v>0.17357221054908537</v>
      </c>
      <c r="BN68" s="19">
        <v>7.5405970933208666E-2</v>
      </c>
      <c r="BO68" s="19">
        <v>0.39603645324904163</v>
      </c>
      <c r="BP68" s="19">
        <v>229.37191906074025</v>
      </c>
      <c r="BQ68" s="19">
        <v>1.9828541739945534E-2</v>
      </c>
      <c r="BR68" s="19">
        <v>5.7000634302907548E-2</v>
      </c>
      <c r="BS68" s="19">
        <v>0</v>
      </c>
      <c r="BT68" s="19">
        <v>325.66675404142001</v>
      </c>
      <c r="BU68" s="19">
        <v>2.4516845228758419</v>
      </c>
      <c r="BV68" s="19">
        <v>121035.53833813616</v>
      </c>
      <c r="BW68" s="19">
        <v>81.091956009317954</v>
      </c>
      <c r="BX68" s="19">
        <v>1686.7703173504353</v>
      </c>
      <c r="BY68" s="19">
        <v>1219.4527564354712</v>
      </c>
      <c r="BZ68" s="19">
        <v>2.819350431596597E-2</v>
      </c>
      <c r="CA68" s="19">
        <v>124025.33324595858</v>
      </c>
      <c r="CB68" s="19">
        <v>124351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20">
        <v>124351</v>
      </c>
      <c r="CI68" s="19">
        <f t="shared" si="6"/>
        <v>0</v>
      </c>
    </row>
    <row r="69" spans="1:87" x14ac:dyDescent="0.25">
      <c r="A69" s="24" t="s">
        <v>143</v>
      </c>
      <c r="B69" s="24" t="s">
        <v>296</v>
      </c>
      <c r="C69">
        <f t="shared" si="2"/>
        <v>65</v>
      </c>
      <c r="D69" s="19">
        <v>2.5075990593786575E-2</v>
      </c>
      <c r="E69" s="19">
        <v>1.4329137482163757E-2</v>
      </c>
      <c r="F69" s="19">
        <v>2.8658274964327515E-2</v>
      </c>
      <c r="G69" s="19">
        <v>7.9435912532478489E-2</v>
      </c>
      <c r="H69" s="19">
        <v>0.61257062736250067</v>
      </c>
      <c r="I69" s="19">
        <v>0.12044688509589017</v>
      </c>
      <c r="J69" s="19">
        <v>6.0898834299195959E-2</v>
      </c>
      <c r="K69" s="19">
        <v>1.7058042406585185</v>
      </c>
      <c r="L69" s="19">
        <v>0.6272430726705166</v>
      </c>
      <c r="M69" s="19">
        <v>1.4788080532821573</v>
      </c>
      <c r="N69" s="19">
        <v>0.24502952777131912</v>
      </c>
      <c r="O69" s="19">
        <v>0.11219143360612523</v>
      </c>
      <c r="P69" s="19">
        <v>1.0102041924925449</v>
      </c>
      <c r="Q69" s="19">
        <v>1.2960505911134426</v>
      </c>
      <c r="R69" s="19">
        <v>0.32309220900038887</v>
      </c>
      <c r="S69" s="19">
        <v>0.10172692904922807</v>
      </c>
      <c r="T69" s="19">
        <v>0.47184283733430094</v>
      </c>
      <c r="U69" s="19">
        <v>0.19048672801924765</v>
      </c>
      <c r="V69" s="19">
        <v>0.35106386831301201</v>
      </c>
      <c r="W69" s="19">
        <v>0.34748158394247114</v>
      </c>
      <c r="X69" s="19">
        <v>0.58023059728628612</v>
      </c>
      <c r="Y69" s="19">
        <v>0.31592764025930703</v>
      </c>
      <c r="Z69" s="19">
        <v>0.51523451687777089</v>
      </c>
      <c r="AA69" s="19">
        <v>0.81349457236887923</v>
      </c>
      <c r="AB69" s="19">
        <v>1.2523268276445738</v>
      </c>
      <c r="AC69" s="19">
        <v>0.69394446830783918</v>
      </c>
      <c r="AD69" s="19">
        <v>0.81449082414507545</v>
      </c>
      <c r="AE69" s="19">
        <v>8.9629292435103494E-2</v>
      </c>
      <c r="AF69" s="19">
        <v>0.82239174390853476</v>
      </c>
      <c r="AG69" s="19">
        <v>0.64868704352308915</v>
      </c>
      <c r="AH69" s="19">
        <v>0.45855484723014722</v>
      </c>
      <c r="AI69" s="19">
        <v>0.84106196458452387</v>
      </c>
      <c r="AJ69" s="19">
        <v>0.63087025264287144</v>
      </c>
      <c r="AK69" s="19">
        <v>0.80387711347615909</v>
      </c>
      <c r="AL69" s="19">
        <v>0.23370675364979152</v>
      </c>
      <c r="AM69" s="19">
        <v>0.7989103739017559</v>
      </c>
      <c r="AN69" s="19">
        <v>0.16541073742546106</v>
      </c>
      <c r="AO69" s="19">
        <v>3.0990305122442185</v>
      </c>
      <c r="AP69" s="19">
        <v>0.87908263745661186</v>
      </c>
      <c r="AQ69" s="19">
        <v>5.1454726281290704</v>
      </c>
      <c r="AR69" s="19">
        <v>12.971451705728741</v>
      </c>
      <c r="AS69" s="19">
        <v>104.07157901654986</v>
      </c>
      <c r="AT69" s="19">
        <v>3.6790060485455447</v>
      </c>
      <c r="AU69" s="19">
        <v>0.23284848408516107</v>
      </c>
      <c r="AV69" s="19">
        <v>0.34031701520138924</v>
      </c>
      <c r="AW69" s="19">
        <v>7.0284419350013234</v>
      </c>
      <c r="AX69" s="19">
        <v>3.424663858237138</v>
      </c>
      <c r="AY69" s="19">
        <v>14.547656828766755</v>
      </c>
      <c r="AZ69" s="19">
        <v>1.0795189082939785</v>
      </c>
      <c r="BA69" s="19">
        <v>1.769648479047224</v>
      </c>
      <c r="BB69" s="19">
        <v>9.4273933336741766</v>
      </c>
      <c r="BC69" s="19">
        <v>4.2457545540138444</v>
      </c>
      <c r="BD69" s="19">
        <v>20.76496883470994</v>
      </c>
      <c r="BE69" s="19">
        <v>6.3084027765225947</v>
      </c>
      <c r="BF69" s="19">
        <v>13.627009745537732</v>
      </c>
      <c r="BG69" s="19">
        <v>3.8652927643080028</v>
      </c>
      <c r="BH69" s="19">
        <v>3.0950936961473716</v>
      </c>
      <c r="BI69" s="19">
        <v>3.3125943431732656</v>
      </c>
      <c r="BJ69" s="19">
        <v>9.8150051728145211</v>
      </c>
      <c r="BK69" s="19">
        <v>0.73795058033143346</v>
      </c>
      <c r="BL69" s="19">
        <v>64.869290934261144</v>
      </c>
      <c r="BM69" s="19">
        <v>3.8334453566660529</v>
      </c>
      <c r="BN69" s="19">
        <v>11.847240069759463</v>
      </c>
      <c r="BO69" s="19">
        <v>10.677212825148239</v>
      </c>
      <c r="BP69" s="19">
        <v>12757.067707008136</v>
      </c>
      <c r="BQ69" s="19">
        <v>11.603019076182102</v>
      </c>
      <c r="BR69" s="19">
        <v>9.0416857512453319</v>
      </c>
      <c r="BS69" s="19">
        <v>0</v>
      </c>
      <c r="BT69" s="19">
        <v>13122.088975379169</v>
      </c>
      <c r="BU69" s="19">
        <v>56.91422057457283</v>
      </c>
      <c r="BV69" s="19">
        <v>30375.555586277453</v>
      </c>
      <c r="BW69" s="19">
        <v>4517.957619913318</v>
      </c>
      <c r="BX69" s="19">
        <v>94101.384341939687</v>
      </c>
      <c r="BY69" s="19">
        <v>26.099255915804523</v>
      </c>
      <c r="BZ69" s="19">
        <v>0</v>
      </c>
      <c r="CA69" s="19">
        <v>129077.91102462084</v>
      </c>
      <c r="CB69" s="19">
        <v>142200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20">
        <v>142200</v>
      </c>
      <c r="CI69" s="19">
        <f t="shared" si="6"/>
        <v>0</v>
      </c>
    </row>
    <row r="70" spans="1:87" x14ac:dyDescent="0.25">
      <c r="A70" s="25" t="s">
        <v>144</v>
      </c>
      <c r="B70" s="24" t="s">
        <v>420</v>
      </c>
      <c r="C70">
        <f t="shared" ref="C70:C97" si="7">C69+1</f>
        <v>66</v>
      </c>
      <c r="D70" s="19">
        <v>1.3840974826097698</v>
      </c>
      <c r="E70" s="19">
        <v>7.1864939741861127</v>
      </c>
      <c r="F70" s="19">
        <v>1.4285550789817751</v>
      </c>
      <c r="G70" s="19">
        <v>0.85394445074793424</v>
      </c>
      <c r="H70" s="19">
        <v>6.1857380872863477</v>
      </c>
      <c r="I70" s="19">
        <v>0.27946770240409513</v>
      </c>
      <c r="J70" s="19">
        <v>0.10979340738662963</v>
      </c>
      <c r="K70" s="19">
        <v>37.060118065387421</v>
      </c>
      <c r="L70" s="19">
        <v>3.6321383879828923</v>
      </c>
      <c r="M70" s="19">
        <v>63.044778043544021</v>
      </c>
      <c r="N70" s="19">
        <v>88.038004663754435</v>
      </c>
      <c r="O70" s="19">
        <v>8.2757904174670571</v>
      </c>
      <c r="P70" s="19">
        <v>2.8765147499831971</v>
      </c>
      <c r="Q70" s="19">
        <v>9.7911236215421127</v>
      </c>
      <c r="R70" s="19">
        <v>16.173410852770534</v>
      </c>
      <c r="S70" s="19">
        <v>0.79674892437876954</v>
      </c>
      <c r="T70" s="19">
        <v>10.486028706099917</v>
      </c>
      <c r="U70" s="19">
        <v>1.731645330634588</v>
      </c>
      <c r="V70" s="19">
        <v>3.5419141587365992</v>
      </c>
      <c r="W70" s="19">
        <v>1.1730703305409658</v>
      </c>
      <c r="X70" s="19">
        <v>2.924832447447816</v>
      </c>
      <c r="Y70" s="19">
        <v>9.653135660100725</v>
      </c>
      <c r="Z70" s="19">
        <v>22.640907808610276</v>
      </c>
      <c r="AA70" s="19">
        <v>33.541253085816308</v>
      </c>
      <c r="AB70" s="19">
        <v>10.954829179792878</v>
      </c>
      <c r="AC70" s="19">
        <v>6.2810167666686327</v>
      </c>
      <c r="AD70" s="19">
        <v>4.4527665330412258</v>
      </c>
      <c r="AE70" s="19">
        <v>0.71769202297858914</v>
      </c>
      <c r="AF70" s="19">
        <v>10.859867521993086</v>
      </c>
      <c r="AG70" s="19">
        <v>29.218593532681233</v>
      </c>
      <c r="AH70" s="19">
        <v>15.049902786629142</v>
      </c>
      <c r="AI70" s="19">
        <v>11.002091657525066</v>
      </c>
      <c r="AJ70" s="19">
        <v>96.505757068517454</v>
      </c>
      <c r="AK70" s="19">
        <v>4.0983779433954775</v>
      </c>
      <c r="AL70" s="19">
        <v>6.025721423988502</v>
      </c>
      <c r="AM70" s="19">
        <v>9.0818047040350312</v>
      </c>
      <c r="AN70" s="19">
        <v>1.933708349281291</v>
      </c>
      <c r="AO70" s="19">
        <v>47.596125515532343</v>
      </c>
      <c r="AP70" s="19">
        <v>3.8353565258900399</v>
      </c>
      <c r="AQ70" s="19">
        <v>47.463405354145245</v>
      </c>
      <c r="AR70" s="19">
        <v>61.573487573785158</v>
      </c>
      <c r="AS70" s="19">
        <v>338.68046213168037</v>
      </c>
      <c r="AT70" s="19">
        <v>13.85469927883875</v>
      </c>
      <c r="AU70" s="19">
        <v>0.88159928232896867</v>
      </c>
      <c r="AV70" s="19">
        <v>3.9011118134467355</v>
      </c>
      <c r="AW70" s="19">
        <v>20.686347607311124</v>
      </c>
      <c r="AX70" s="19">
        <v>14.472396190879966</v>
      </c>
      <c r="AY70" s="19">
        <v>21.884980154774759</v>
      </c>
      <c r="AZ70" s="19">
        <v>22.68430239613166</v>
      </c>
      <c r="BA70" s="19">
        <v>1404.8590363161368</v>
      </c>
      <c r="BB70" s="19">
        <v>312.35564405946235</v>
      </c>
      <c r="BC70" s="19">
        <v>33.012712892361343</v>
      </c>
      <c r="BD70" s="19">
        <v>227.07039422252438</v>
      </c>
      <c r="BE70" s="19">
        <v>19.520442905531787</v>
      </c>
      <c r="BF70" s="19">
        <v>82.410300151277013</v>
      </c>
      <c r="BG70" s="19">
        <v>9.5372098662699969</v>
      </c>
      <c r="BH70" s="19">
        <v>68.037361149275782</v>
      </c>
      <c r="BI70" s="19">
        <v>18.624327672311534</v>
      </c>
      <c r="BJ70" s="19">
        <v>47.910471869114936</v>
      </c>
      <c r="BK70" s="19">
        <v>3.3189906355869585</v>
      </c>
      <c r="BL70" s="19">
        <v>518.4721003805214</v>
      </c>
      <c r="BM70" s="19">
        <v>63.231557346987515</v>
      </c>
      <c r="BN70" s="19">
        <v>47.985549188797172</v>
      </c>
      <c r="BO70" s="19">
        <v>51.439261061128228</v>
      </c>
      <c r="BP70" s="19">
        <v>4.3005497276005</v>
      </c>
      <c r="BQ70" s="19">
        <v>429.81111539162038</v>
      </c>
      <c r="BR70" s="19">
        <v>705.30405701480481</v>
      </c>
      <c r="BS70" s="19">
        <v>0</v>
      </c>
      <c r="BT70" s="19">
        <v>5183.7069906049855</v>
      </c>
      <c r="BU70" s="19">
        <v>1186.8598176676187</v>
      </c>
      <c r="BV70" s="19">
        <v>0.21668674217180553</v>
      </c>
      <c r="BW70" s="19">
        <v>5649.9071835384902</v>
      </c>
      <c r="BX70" s="19">
        <v>15662.848706090293</v>
      </c>
      <c r="BY70" s="19">
        <v>4.4606153564405746</v>
      </c>
      <c r="BZ70" s="19">
        <v>0</v>
      </c>
      <c r="CA70" s="19">
        <v>22504.293009395016</v>
      </c>
      <c r="CB70" s="19">
        <v>27688</v>
      </c>
      <c r="CD70" s="19">
        <f t="shared" ref="CD70:CD91" si="8">SUM(D70:BS70)-BT70</f>
        <v>0</v>
      </c>
      <c r="CE70" s="19">
        <f t="shared" ref="CE70:CE96" si="9">SUM(BU70:BZ70)-CA70</f>
        <v>0</v>
      </c>
      <c r="CF70" s="19">
        <f t="shared" ref="CF70:CF96" si="10">BT70+CA70-CB70</f>
        <v>0</v>
      </c>
      <c r="CH70" s="20">
        <v>27688</v>
      </c>
      <c r="CI70" s="19">
        <f t="shared" ref="CI70:CI73" si="11">CH70-CB70</f>
        <v>0</v>
      </c>
    </row>
    <row r="71" spans="1:87" x14ac:dyDescent="0.25">
      <c r="A71" s="25" t="s">
        <v>145</v>
      </c>
      <c r="B71" s="24" t="s">
        <v>422</v>
      </c>
      <c r="C71">
        <f t="shared" si="7"/>
        <v>67</v>
      </c>
      <c r="D71" s="19">
        <v>96.892795743825431</v>
      </c>
      <c r="E71" s="19">
        <v>33.055048412550853</v>
      </c>
      <c r="F71" s="19">
        <v>17.637438003733408</v>
      </c>
      <c r="G71" s="19">
        <v>34.655905276116378</v>
      </c>
      <c r="H71" s="19">
        <v>235.94212734840471</v>
      </c>
      <c r="I71" s="19">
        <v>129.17241911444276</v>
      </c>
      <c r="J71" s="19">
        <v>37.893169614979463</v>
      </c>
      <c r="K71" s="19">
        <v>145.89152308696418</v>
      </c>
      <c r="L71" s="19">
        <v>70.318802111168552</v>
      </c>
      <c r="M71" s="19">
        <v>173.43985706366067</v>
      </c>
      <c r="N71" s="19">
        <v>93.918848918217321</v>
      </c>
      <c r="O71" s="19">
        <v>16.566427640953595</v>
      </c>
      <c r="P71" s="19">
        <v>52.834954042560447</v>
      </c>
      <c r="Q71" s="19">
        <v>97.307388847896533</v>
      </c>
      <c r="R71" s="19">
        <v>50.491370968332092</v>
      </c>
      <c r="S71" s="19">
        <v>41.935103368850143</v>
      </c>
      <c r="T71" s="19">
        <v>95.452850303333264</v>
      </c>
      <c r="U71" s="19">
        <v>44.504037063179041</v>
      </c>
      <c r="V71" s="19">
        <v>83.823311869961287</v>
      </c>
      <c r="W71" s="19">
        <v>22.893200651777722</v>
      </c>
      <c r="X71" s="19">
        <v>88.255713878585254</v>
      </c>
      <c r="Y71" s="19">
        <v>44.147424993690073</v>
      </c>
      <c r="Z71" s="19">
        <v>35.638868867204962</v>
      </c>
      <c r="AA71" s="19">
        <v>74.477274597793809</v>
      </c>
      <c r="AB71" s="19">
        <v>139.28357893569211</v>
      </c>
      <c r="AC71" s="19">
        <v>132.02121886665481</v>
      </c>
      <c r="AD71" s="19">
        <v>94.599119436381187</v>
      </c>
      <c r="AE71" s="19">
        <v>41.495229393085197</v>
      </c>
      <c r="AF71" s="19">
        <v>199.89215186259585</v>
      </c>
      <c r="AG71" s="19">
        <v>312.60563606284643</v>
      </c>
      <c r="AH71" s="19">
        <v>125.88885109297652</v>
      </c>
      <c r="AI71" s="19">
        <v>204.38484503993416</v>
      </c>
      <c r="AJ71" s="19">
        <v>230.44535453529002</v>
      </c>
      <c r="AK71" s="19">
        <v>127.54279981811719</v>
      </c>
      <c r="AL71" s="19">
        <v>45.814522093046463</v>
      </c>
      <c r="AM71" s="19">
        <v>94.704768305572799</v>
      </c>
      <c r="AN71" s="19">
        <v>4.9665225657633449</v>
      </c>
      <c r="AO71" s="19">
        <v>352.86753585408223</v>
      </c>
      <c r="AP71" s="19">
        <v>1.1863367928269335</v>
      </c>
      <c r="AQ71" s="19">
        <v>135.56813859803154</v>
      </c>
      <c r="AR71" s="19">
        <v>63.33609343394459</v>
      </c>
      <c r="AS71" s="19">
        <v>1767.4974327954069</v>
      </c>
      <c r="AT71" s="19">
        <v>290.57488556444633</v>
      </c>
      <c r="AU71" s="19">
        <v>4.2729297482233592</v>
      </c>
      <c r="AV71" s="19">
        <v>6.7828912256301992</v>
      </c>
      <c r="AW71" s="19">
        <v>814.62480770933098</v>
      </c>
      <c r="AX71" s="19">
        <v>89.813680566157487</v>
      </c>
      <c r="AY71" s="19">
        <v>129.36570140865524</v>
      </c>
      <c r="AZ71" s="19">
        <v>43.771924860962265</v>
      </c>
      <c r="BA71" s="19">
        <v>130.88438702605649</v>
      </c>
      <c r="BB71" s="19">
        <v>2968.0179951174073</v>
      </c>
      <c r="BC71" s="19">
        <v>714.74813292187605</v>
      </c>
      <c r="BD71" s="19">
        <v>1637.645768043406</v>
      </c>
      <c r="BE71" s="19">
        <v>79.31358455123619</v>
      </c>
      <c r="BF71" s="19">
        <v>294.68808243671987</v>
      </c>
      <c r="BG71" s="19">
        <v>62.732358502278565</v>
      </c>
      <c r="BH71" s="19">
        <v>297.98022788536048</v>
      </c>
      <c r="BI71" s="19">
        <v>66.204814706402075</v>
      </c>
      <c r="BJ71" s="19">
        <v>828.96310317294513</v>
      </c>
      <c r="BK71" s="19">
        <v>24.641885603945234</v>
      </c>
      <c r="BL71" s="19">
        <v>484.43383175395911</v>
      </c>
      <c r="BM71" s="19">
        <v>79.605682853436164</v>
      </c>
      <c r="BN71" s="19">
        <v>296.76838170200898</v>
      </c>
      <c r="BO71" s="19">
        <v>1021.6414472248983</v>
      </c>
      <c r="BP71" s="19">
        <v>1294.8520654554482</v>
      </c>
      <c r="BQ71" s="19">
        <v>18.732674788234853</v>
      </c>
      <c r="BR71" s="19">
        <v>285.89554113364551</v>
      </c>
      <c r="BS71" s="19">
        <v>0</v>
      </c>
      <c r="BT71" s="19">
        <v>17858.2027832331</v>
      </c>
      <c r="BU71" s="19">
        <v>57.188066242358069</v>
      </c>
      <c r="BV71" s="19">
        <v>2.1371843063520548</v>
      </c>
      <c r="BW71" s="19">
        <v>40375</v>
      </c>
      <c r="BX71" s="19">
        <v>65880.476855853296</v>
      </c>
      <c r="BY71" s="19">
        <v>43.995110364893343</v>
      </c>
      <c r="BZ71" s="19">
        <v>0</v>
      </c>
      <c r="CA71" s="19">
        <v>106358.79721676689</v>
      </c>
      <c r="CB71" s="19">
        <v>124217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20">
        <v>124217</v>
      </c>
      <c r="CI71" s="19">
        <f t="shared" si="11"/>
        <v>0</v>
      </c>
    </row>
    <row r="72" spans="1:87" x14ac:dyDescent="0.25">
      <c r="A72" s="23" t="s">
        <v>206</v>
      </c>
      <c r="B72" s="23" t="s">
        <v>71</v>
      </c>
      <c r="C72">
        <f t="shared" si="7"/>
        <v>68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47365</v>
      </c>
      <c r="BY72" s="19">
        <v>0</v>
      </c>
      <c r="BZ72" s="19">
        <v>0</v>
      </c>
      <c r="CA72" s="19">
        <v>47365</v>
      </c>
      <c r="CB72" s="19">
        <v>47365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20">
        <v>47365</v>
      </c>
      <c r="CI72" s="19">
        <f t="shared" si="11"/>
        <v>0</v>
      </c>
    </row>
    <row r="73" spans="1:87" x14ac:dyDescent="0.25">
      <c r="A73" s="1"/>
      <c r="B73" s="7" t="s">
        <v>6</v>
      </c>
      <c r="C73">
        <f t="shared" si="7"/>
        <v>69</v>
      </c>
      <c r="D73" s="19">
        <v>79722.05502912766</v>
      </c>
      <c r="E73" s="19">
        <v>43212.37943207947</v>
      </c>
      <c r="F73" s="19">
        <v>6276.3031618500909</v>
      </c>
      <c r="G73" s="19">
        <v>7786.8713533955506</v>
      </c>
      <c r="H73" s="19">
        <v>48461.378150435397</v>
      </c>
      <c r="I73" s="19">
        <v>18209.946269867763</v>
      </c>
      <c r="J73" s="19">
        <v>6658.0721615991224</v>
      </c>
      <c r="K73" s="19">
        <v>141045.95267085495</v>
      </c>
      <c r="L73" s="19">
        <v>42914.922891394075</v>
      </c>
      <c r="M73" s="19">
        <v>151371.24220148195</v>
      </c>
      <c r="N73" s="19">
        <v>33862.611854786672</v>
      </c>
      <c r="O73" s="19">
        <v>8540.8266443900357</v>
      </c>
      <c r="P73" s="19">
        <v>24777.894889920764</v>
      </c>
      <c r="Q73" s="19">
        <v>27393.92637054755</v>
      </c>
      <c r="R73" s="19">
        <v>18361.602788858807</v>
      </c>
      <c r="S73" s="19">
        <v>12669.567454443257</v>
      </c>
      <c r="T73" s="19">
        <v>37588.699948921108</v>
      </c>
      <c r="U73" s="19">
        <v>8840.2352514226986</v>
      </c>
      <c r="V73" s="19">
        <v>226785.80522941847</v>
      </c>
      <c r="W73" s="19">
        <v>16901.803122603931</v>
      </c>
      <c r="X73" s="19">
        <v>65411.770073808424</v>
      </c>
      <c r="Y73" s="19">
        <v>30735.913421631001</v>
      </c>
      <c r="Z73" s="19">
        <v>17730.5282064208</v>
      </c>
      <c r="AA73" s="19">
        <v>20439.374931323702</v>
      </c>
      <c r="AB73" s="19">
        <v>47961.143413206592</v>
      </c>
      <c r="AC73" s="19">
        <v>42767.410821153913</v>
      </c>
      <c r="AD73" s="19">
        <v>58610.142904889712</v>
      </c>
      <c r="AE73" s="19">
        <v>27665.00546795045</v>
      </c>
      <c r="AF73" s="19">
        <v>43304.643659032481</v>
      </c>
      <c r="AG73" s="19">
        <v>36050.998959517987</v>
      </c>
      <c r="AH73" s="19">
        <v>36288.46446083863</v>
      </c>
      <c r="AI73" s="19">
        <v>58984.031110231554</v>
      </c>
      <c r="AJ73" s="19">
        <v>102970.02647933309</v>
      </c>
      <c r="AK73" s="19">
        <v>44807.403952842957</v>
      </c>
      <c r="AL73" s="19">
        <v>19412.67191379442</v>
      </c>
      <c r="AM73" s="19">
        <v>28121.115211987686</v>
      </c>
      <c r="AN73" s="19">
        <v>21214.981020321276</v>
      </c>
      <c r="AO73" s="19">
        <v>94137.079284610096</v>
      </c>
      <c r="AP73" s="19">
        <v>15615.648012459082</v>
      </c>
      <c r="AQ73" s="19">
        <v>260447.0976681243</v>
      </c>
      <c r="AR73" s="19">
        <v>43515.294731015907</v>
      </c>
      <c r="AS73" s="19">
        <v>223614.69785044482</v>
      </c>
      <c r="AT73" s="19">
        <v>122726.20575144805</v>
      </c>
      <c r="AU73" s="19">
        <v>7403.9778865586832</v>
      </c>
      <c r="AV73" s="19">
        <v>12650.813653966567</v>
      </c>
      <c r="AW73" s="19">
        <v>30385.62167705375</v>
      </c>
      <c r="AX73" s="19">
        <v>6925.3744869819102</v>
      </c>
      <c r="AY73" s="19">
        <v>73738.499889681145</v>
      </c>
      <c r="AZ73" s="19">
        <v>10331.363128182558</v>
      </c>
      <c r="BA73" s="19">
        <v>16224.985964917327</v>
      </c>
      <c r="BB73" s="19">
        <v>76890.93688406219</v>
      </c>
      <c r="BC73" s="19">
        <v>23973.705209886873</v>
      </c>
      <c r="BD73" s="19">
        <v>144442.79898800363</v>
      </c>
      <c r="BE73" s="19">
        <v>29094.148025371753</v>
      </c>
      <c r="BF73" s="19">
        <v>39422.550759025718</v>
      </c>
      <c r="BG73" s="19">
        <v>19324.516771279614</v>
      </c>
      <c r="BH73" s="19">
        <v>44821.028250012598</v>
      </c>
      <c r="BI73" s="19">
        <v>9787.6159051607592</v>
      </c>
      <c r="BJ73" s="19">
        <v>44082.920724247953</v>
      </c>
      <c r="BK73" s="19">
        <v>4159.7735101442649</v>
      </c>
      <c r="BL73" s="19">
        <v>146783.41784679564</v>
      </c>
      <c r="BM73" s="19">
        <v>36413.762571024519</v>
      </c>
      <c r="BN73" s="19">
        <v>20516.878495731227</v>
      </c>
      <c r="BO73" s="19">
        <v>35088.506402902312</v>
      </c>
      <c r="BP73" s="19">
        <v>47852.704928561667</v>
      </c>
      <c r="BQ73" s="19">
        <v>10496.716189257393</v>
      </c>
      <c r="BR73" s="19">
        <v>50991.84370064042</v>
      </c>
      <c r="BS73" s="19">
        <v>0</v>
      </c>
      <c r="BT73" s="19">
        <v>3365718.2080332367</v>
      </c>
      <c r="BU73" s="19">
        <v>563474</v>
      </c>
      <c r="BV73" s="19">
        <v>892629</v>
      </c>
      <c r="BW73" s="19">
        <v>72905</v>
      </c>
      <c r="BX73" s="19">
        <v>2432774.0955198915</v>
      </c>
      <c r="BY73" s="19">
        <v>853927.69644687185</v>
      </c>
      <c r="BZ73" s="19">
        <v>33418</v>
      </c>
      <c r="CA73" s="19">
        <v>4849127.7919667624</v>
      </c>
      <c r="CB73" s="19">
        <v>8214846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20">
        <v>8214846</v>
      </c>
      <c r="CI73" s="19">
        <f t="shared" si="11"/>
        <v>0</v>
      </c>
    </row>
    <row r="74" spans="1:87" x14ac:dyDescent="0.25">
      <c r="A74" s="3"/>
      <c r="B74" s="30" t="s">
        <v>7</v>
      </c>
      <c r="C74">
        <f t="shared" si="7"/>
        <v>70</v>
      </c>
      <c r="D74" s="19">
        <v>10111.626443749932</v>
      </c>
      <c r="E74" s="19">
        <v>3026.4024182425255</v>
      </c>
      <c r="F74" s="19">
        <v>405.81111853716914</v>
      </c>
      <c r="G74" s="19">
        <v>1189.6154839346746</v>
      </c>
      <c r="H74" s="19">
        <v>10943.507365439998</v>
      </c>
      <c r="I74" s="19">
        <v>2301.3481336600671</v>
      </c>
      <c r="J74" s="19">
        <v>1025.8948928717473</v>
      </c>
      <c r="K74" s="19">
        <v>2931.281864525914</v>
      </c>
      <c r="L74" s="19">
        <v>821.91727872251192</v>
      </c>
      <c r="M74" s="19">
        <v>9650.50694084108</v>
      </c>
      <c r="N74" s="19">
        <v>2154.0606256928431</v>
      </c>
      <c r="O74" s="19">
        <v>528.4392530327691</v>
      </c>
      <c r="P74" s="19">
        <v>3847.4819386422137</v>
      </c>
      <c r="Q74" s="19">
        <v>3496.792374119947</v>
      </c>
      <c r="R74" s="19">
        <v>2018.1490131106734</v>
      </c>
      <c r="S74" s="19">
        <v>861.87326814326104</v>
      </c>
      <c r="T74" s="19">
        <v>4985.5929999701521</v>
      </c>
      <c r="U74" s="19">
        <v>1061.9946265489482</v>
      </c>
      <c r="V74" s="19">
        <v>49344.127402460217</v>
      </c>
      <c r="W74" s="19">
        <v>482.33958174294651</v>
      </c>
      <c r="X74" s="19">
        <v>28775.707697217797</v>
      </c>
      <c r="Y74" s="19">
        <v>9829.0709364677587</v>
      </c>
      <c r="Z74" s="19">
        <v>3422.4612803627533</v>
      </c>
      <c r="AA74" s="19">
        <v>2867.9495988352642</v>
      </c>
      <c r="AB74" s="19">
        <v>10143.358169660911</v>
      </c>
      <c r="AC74" s="19">
        <v>4603.3418809587138</v>
      </c>
      <c r="AD74" s="19">
        <v>9968.9734110183072</v>
      </c>
      <c r="AE74" s="19">
        <v>5502.7419062395447</v>
      </c>
      <c r="AF74" s="19">
        <v>5842.6667029377568</v>
      </c>
      <c r="AG74" s="19">
        <v>18289.633988441095</v>
      </c>
      <c r="AH74" s="19">
        <v>8061.1446389859902</v>
      </c>
      <c r="AI74" s="19">
        <v>13438.084339562278</v>
      </c>
      <c r="AJ74" s="19">
        <v>18947.099534510893</v>
      </c>
      <c r="AK74" s="19">
        <v>7977.4544550748706</v>
      </c>
      <c r="AL74" s="19">
        <v>5695.8172550220661</v>
      </c>
      <c r="AM74" s="19">
        <v>3280.7613427088368</v>
      </c>
      <c r="AN74" s="19">
        <v>6354.6238805361309</v>
      </c>
      <c r="AO74" s="19">
        <v>7567.7412145117987</v>
      </c>
      <c r="AP74" s="19">
        <v>1926.1059751307155</v>
      </c>
      <c r="AQ74" s="19">
        <v>23880.440241026114</v>
      </c>
      <c r="AR74" s="19">
        <v>5519.5107853479876</v>
      </c>
      <c r="AS74" s="19">
        <v>13065.966545692052</v>
      </c>
      <c r="AT74" s="19">
        <v>8005.1549352116581</v>
      </c>
      <c r="AU74" s="19">
        <v>941.92755075416983</v>
      </c>
      <c r="AV74" s="19">
        <v>6804.5990284082218</v>
      </c>
      <c r="AW74" s="19">
        <v>3055.9837527866098</v>
      </c>
      <c r="AX74" s="19">
        <v>341.24749313839646</v>
      </c>
      <c r="AY74" s="19">
        <v>4303.3398392321415</v>
      </c>
      <c r="AZ74" s="19">
        <v>874.23302376715662</v>
      </c>
      <c r="BA74" s="19">
        <v>1568.3604107217373</v>
      </c>
      <c r="BB74" s="19">
        <v>5361.2622241676654</v>
      </c>
      <c r="BC74" s="19">
        <v>3300.0327215443276</v>
      </c>
      <c r="BD74" s="19">
        <v>6753.2747093008629</v>
      </c>
      <c r="BE74" s="19">
        <v>1332.5579589260158</v>
      </c>
      <c r="BF74" s="19">
        <v>2044.8862956765856</v>
      </c>
      <c r="BG74" s="19">
        <v>2869.467016196973</v>
      </c>
      <c r="BH74" s="19">
        <v>2621.6590187678185</v>
      </c>
      <c r="BI74" s="19">
        <v>1506.3250111143213</v>
      </c>
      <c r="BJ74" s="19">
        <v>3421.9940100493454</v>
      </c>
      <c r="BK74" s="19">
        <v>363.6427235289795</v>
      </c>
      <c r="BL74" s="19">
        <v>9884.4909575777874</v>
      </c>
      <c r="BM74" s="19">
        <v>3183.0643075327807</v>
      </c>
      <c r="BN74" s="19">
        <v>2017.8139619327653</v>
      </c>
      <c r="BO74" s="19">
        <v>3872.0092536941943</v>
      </c>
      <c r="BP74" s="19">
        <v>4703.6633179911305</v>
      </c>
      <c r="BQ74" s="19">
        <v>803.77441690113596</v>
      </c>
      <c r="BR74" s="19">
        <v>7874.4756476926177</v>
      </c>
      <c r="BS74" s="19">
        <v>0</v>
      </c>
      <c r="BT74" s="19">
        <v>413958.65839085478</v>
      </c>
      <c r="BU74" s="19">
        <v>0</v>
      </c>
      <c r="BV74" s="19">
        <v>0</v>
      </c>
      <c r="BW74" s="19">
        <v>0</v>
      </c>
      <c r="BX74" s="19">
        <v>139371.41576616769</v>
      </c>
      <c r="BY74" s="19">
        <v>75585.925842977682</v>
      </c>
      <c r="BZ74" s="19">
        <v>0</v>
      </c>
      <c r="CA74" s="19">
        <v>214957.34160914537</v>
      </c>
      <c r="CB74" s="19">
        <v>628916</v>
      </c>
      <c r="CD74" s="19">
        <f t="shared" si="8"/>
        <v>0</v>
      </c>
      <c r="CE74" s="19">
        <f t="shared" si="9"/>
        <v>0</v>
      </c>
      <c r="CF74" s="19">
        <f t="shared" si="10"/>
        <v>0</v>
      </c>
    </row>
    <row r="75" spans="1:87" x14ac:dyDescent="0.25">
      <c r="B75" s="30" t="s">
        <v>8</v>
      </c>
      <c r="C75">
        <f t="shared" si="7"/>
        <v>71</v>
      </c>
      <c r="D75" s="19">
        <v>260.3030836408098</v>
      </c>
      <c r="E75" s="19">
        <v>104.08091124375566</v>
      </c>
      <c r="F75" s="19">
        <v>10.618254421043295</v>
      </c>
      <c r="G75" s="19">
        <v>64.551520063940302</v>
      </c>
      <c r="H75" s="19">
        <v>215.77503802292443</v>
      </c>
      <c r="I75" s="19">
        <v>106.17973881721242</v>
      </c>
      <c r="J75" s="19">
        <v>36.738570073766461</v>
      </c>
      <c r="K75" s="19">
        <v>119.73783288649761</v>
      </c>
      <c r="L75" s="19">
        <v>11.577010063176097</v>
      </c>
      <c r="M75" s="19">
        <v>274.47885628399308</v>
      </c>
      <c r="N75" s="19">
        <v>113.15133138882464</v>
      </c>
      <c r="O75" s="19">
        <v>16.310474431941131</v>
      </c>
      <c r="P75" s="19">
        <v>481.72995103787525</v>
      </c>
      <c r="Q75" s="19">
        <v>724.25146819480346</v>
      </c>
      <c r="R75" s="19">
        <v>276.80319939077458</v>
      </c>
      <c r="S75" s="19">
        <v>50.226669977589161</v>
      </c>
      <c r="T75" s="19">
        <v>164.12459795713582</v>
      </c>
      <c r="U75" s="19">
        <v>41.558100436471761</v>
      </c>
      <c r="V75" s="19">
        <v>31.99164900803909</v>
      </c>
      <c r="W75" s="19">
        <v>14.893938552425663</v>
      </c>
      <c r="X75" s="19">
        <v>525.74983263261151</v>
      </c>
      <c r="Y75" s="19">
        <v>382.25276628452718</v>
      </c>
      <c r="Z75" s="19">
        <v>156.23548635880425</v>
      </c>
      <c r="AA75" s="19">
        <v>96.881323644478911</v>
      </c>
      <c r="AB75" s="19">
        <v>827.05455225268361</v>
      </c>
      <c r="AC75" s="19">
        <v>175.93297684663563</v>
      </c>
      <c r="AD75" s="19">
        <v>166.63108129467193</v>
      </c>
      <c r="AE75" s="19">
        <v>71.274555820741597</v>
      </c>
      <c r="AF75" s="19">
        <v>438.1640532551346</v>
      </c>
      <c r="AG75" s="19">
        <v>601.18607853469393</v>
      </c>
      <c r="AH75" s="19">
        <v>569.31813277415552</v>
      </c>
      <c r="AI75" s="19">
        <v>1091.5545753354511</v>
      </c>
      <c r="AJ75" s="19">
        <v>1858.7599700590195</v>
      </c>
      <c r="AK75" s="19">
        <v>712.51071094082772</v>
      </c>
      <c r="AL75" s="19">
        <v>237.86293913993833</v>
      </c>
      <c r="AM75" s="19">
        <v>252.25785546635205</v>
      </c>
      <c r="AN75" s="19">
        <v>488.34162336235914</v>
      </c>
      <c r="AO75" s="19">
        <v>216.04493653701027</v>
      </c>
      <c r="AP75" s="19">
        <v>35.063756486204532</v>
      </c>
      <c r="AQ75" s="19">
        <v>1804.6235149397448</v>
      </c>
      <c r="AR75" s="19">
        <v>471.13605133730096</v>
      </c>
      <c r="AS75" s="19">
        <v>214.50680098825822</v>
      </c>
      <c r="AT75" s="19">
        <v>481.73801912040062</v>
      </c>
      <c r="AU75" s="19">
        <v>10.206436926258743</v>
      </c>
      <c r="AV75" s="19">
        <v>23.368929702046049</v>
      </c>
      <c r="AW75" s="19">
        <v>21.070955494989363</v>
      </c>
      <c r="AX75" s="19">
        <v>15.143193046643804</v>
      </c>
      <c r="AY75" s="19">
        <v>156.59754432322271</v>
      </c>
      <c r="AZ75" s="19">
        <v>8.7886338800954018</v>
      </c>
      <c r="BA75" s="19">
        <v>19.303086846433864</v>
      </c>
      <c r="BB75" s="19">
        <v>44.225787141550555</v>
      </c>
      <c r="BC75" s="19">
        <v>45.398344920597893</v>
      </c>
      <c r="BD75" s="19">
        <v>42.830266991580409</v>
      </c>
      <c r="BE75" s="19">
        <v>55.656342202296841</v>
      </c>
      <c r="BF75" s="19">
        <v>45.808682128722481</v>
      </c>
      <c r="BG75" s="19">
        <v>79.487994431818478</v>
      </c>
      <c r="BH75" s="19">
        <v>30.01047102233121</v>
      </c>
      <c r="BI75" s="19">
        <v>33.718266931689861</v>
      </c>
      <c r="BJ75" s="19">
        <v>138.96926396895884</v>
      </c>
      <c r="BK75" s="19">
        <v>9.1604288997824774</v>
      </c>
      <c r="BL75" s="19">
        <v>124.01290091109509</v>
      </c>
      <c r="BM75" s="19">
        <v>94.926838639988816</v>
      </c>
      <c r="BN75" s="19">
        <v>7.0172701942669464</v>
      </c>
      <c r="BO75" s="19">
        <v>130.18424527693352</v>
      </c>
      <c r="BP75" s="19">
        <v>321.46971762727605</v>
      </c>
      <c r="BQ75" s="19">
        <v>12.79934718875678</v>
      </c>
      <c r="BR75" s="19">
        <v>102.12706017356638</v>
      </c>
      <c r="BS75" s="19">
        <v>0</v>
      </c>
      <c r="BT75" s="19">
        <v>16566.445798175908</v>
      </c>
      <c r="BU75" s="19">
        <v>0</v>
      </c>
      <c r="BV75" s="19">
        <v>0</v>
      </c>
      <c r="BW75" s="19">
        <v>0</v>
      </c>
      <c r="BX75" s="19">
        <v>8896.2848508313382</v>
      </c>
      <c r="BY75" s="19">
        <v>5572.2693509927512</v>
      </c>
      <c r="BZ75" s="19">
        <v>0</v>
      </c>
      <c r="CA75" s="19">
        <v>14468.554201824089</v>
      </c>
      <c r="CB75" s="19">
        <v>31035</v>
      </c>
      <c r="CD75" s="19">
        <f t="shared" si="8"/>
        <v>0</v>
      </c>
      <c r="CE75" s="19">
        <f t="shared" si="9"/>
        <v>0</v>
      </c>
      <c r="CF75" s="19">
        <f t="shared" si="10"/>
        <v>0</v>
      </c>
    </row>
    <row r="76" spans="1:87" x14ac:dyDescent="0.25">
      <c r="B76" s="31" t="s">
        <v>425</v>
      </c>
      <c r="C76">
        <f t="shared" si="7"/>
        <v>72</v>
      </c>
      <c r="D76" s="19">
        <v>4197.4583833860706</v>
      </c>
      <c r="E76" s="19">
        <v>2637.8621223324935</v>
      </c>
      <c r="F76" s="19">
        <v>349.4292213259551</v>
      </c>
      <c r="G76" s="19">
        <v>219.13712174445416</v>
      </c>
      <c r="H76" s="19">
        <v>708.53955238111985</v>
      </c>
      <c r="I76" s="19">
        <v>389.04941656747701</v>
      </c>
      <c r="J76" s="19">
        <v>138.85796574642848</v>
      </c>
      <c r="K76" s="19">
        <v>4527.6644948175799</v>
      </c>
      <c r="L76" s="19">
        <v>387.91681129185571</v>
      </c>
      <c r="M76" s="19">
        <v>4607.7231476617862</v>
      </c>
      <c r="N76" s="19">
        <v>1771.0353857909622</v>
      </c>
      <c r="O76" s="19">
        <v>374.68872484237426</v>
      </c>
      <c r="P76" s="19">
        <v>999.13252040659347</v>
      </c>
      <c r="Q76" s="19">
        <v>1667.9566762565255</v>
      </c>
      <c r="R76" s="19">
        <v>1465.7954177673921</v>
      </c>
      <c r="S76" s="19">
        <v>765.39523960725523</v>
      </c>
      <c r="T76" s="19">
        <v>1370.4378351826053</v>
      </c>
      <c r="U76" s="19">
        <v>453.81043646500814</v>
      </c>
      <c r="V76" s="19">
        <v>4751.5197190950921</v>
      </c>
      <c r="W76" s="19">
        <v>256.17713124856317</v>
      </c>
      <c r="X76" s="19">
        <v>1491.0937961597704</v>
      </c>
      <c r="Y76" s="19">
        <v>721.05479678908296</v>
      </c>
      <c r="Z76" s="19">
        <v>822.57756401761662</v>
      </c>
      <c r="AA76" s="19">
        <v>1070.960835726444</v>
      </c>
      <c r="AB76" s="19">
        <v>1452.518291432521</v>
      </c>
      <c r="AC76" s="19">
        <v>1988.2162433441317</v>
      </c>
      <c r="AD76" s="19">
        <v>903.99979428600079</v>
      </c>
      <c r="AE76" s="19">
        <v>547.6134034585524</v>
      </c>
      <c r="AF76" s="19">
        <v>1431.5094042436531</v>
      </c>
      <c r="AG76" s="19">
        <v>2018.5120753404192</v>
      </c>
      <c r="AH76" s="19">
        <v>1230.7349018883936</v>
      </c>
      <c r="AI76" s="19">
        <v>1618.4641253921745</v>
      </c>
      <c r="AJ76" s="19">
        <v>2475.0734325591607</v>
      </c>
      <c r="AK76" s="19">
        <v>1389.8746556802098</v>
      </c>
      <c r="AL76" s="19">
        <v>984.95177665096503</v>
      </c>
      <c r="AM76" s="19">
        <v>1471.4282547785274</v>
      </c>
      <c r="AN76" s="19">
        <v>717.28659585691332</v>
      </c>
      <c r="AO76" s="19">
        <v>8467.8489902255151</v>
      </c>
      <c r="AP76" s="19">
        <v>588.82836400216445</v>
      </c>
      <c r="AQ76" s="19">
        <v>10510.916774360438</v>
      </c>
      <c r="AR76" s="19">
        <v>1168.4251681058377</v>
      </c>
      <c r="AS76" s="19">
        <v>6160.4766246852732</v>
      </c>
      <c r="AT76" s="19">
        <v>4957.2701416012942</v>
      </c>
      <c r="AU76" s="19">
        <v>87.631899155514176</v>
      </c>
      <c r="AV76" s="19">
        <v>1763.0258706751817</v>
      </c>
      <c r="AW76" s="19">
        <v>460.20942959283093</v>
      </c>
      <c r="AX76" s="19">
        <v>417.51139847439009</v>
      </c>
      <c r="AY76" s="19">
        <v>6463.4522999657629</v>
      </c>
      <c r="AZ76" s="19">
        <v>417.30587041202256</v>
      </c>
      <c r="BA76" s="19">
        <v>300.6190865431189</v>
      </c>
      <c r="BB76" s="19">
        <v>5027.1851998538132</v>
      </c>
      <c r="BC76" s="19">
        <v>586.16365077945613</v>
      </c>
      <c r="BD76" s="19">
        <v>3052.2913159019672</v>
      </c>
      <c r="BE76" s="19">
        <v>653.49630024774126</v>
      </c>
      <c r="BF76" s="19">
        <v>1058.0862022170011</v>
      </c>
      <c r="BG76" s="19">
        <v>635.72789420882611</v>
      </c>
      <c r="BH76" s="19">
        <v>877.25124664705822</v>
      </c>
      <c r="BI76" s="19">
        <v>341.87570935125012</v>
      </c>
      <c r="BJ76" s="19">
        <v>2148.4525208908317</v>
      </c>
      <c r="BK76" s="19">
        <v>174.96897310096517</v>
      </c>
      <c r="BL76" s="19">
        <v>4108.689001615945</v>
      </c>
      <c r="BM76" s="19">
        <v>1588.9405739550516</v>
      </c>
      <c r="BN76" s="19">
        <v>632.85119547989257</v>
      </c>
      <c r="BO76" s="19">
        <v>1810.9667186039781</v>
      </c>
      <c r="BP76" s="19">
        <v>3593.6283865802793</v>
      </c>
      <c r="BQ76" s="19">
        <v>300.13480106838779</v>
      </c>
      <c r="BR76" s="19">
        <v>2656.4729350155721</v>
      </c>
      <c r="BS76" s="19">
        <v>0</v>
      </c>
      <c r="BT76" s="19">
        <v>125386.16181483949</v>
      </c>
      <c r="BU76" s="19">
        <v>0</v>
      </c>
      <c r="BV76" s="19">
        <v>0</v>
      </c>
      <c r="BW76" s="19">
        <v>0</v>
      </c>
      <c r="BX76" s="19">
        <v>187751.1064460178</v>
      </c>
      <c r="BY76" s="19">
        <v>14271.731739142664</v>
      </c>
      <c r="BZ76" s="19">
        <v>0</v>
      </c>
      <c r="CA76" s="19">
        <v>202022.83818516051</v>
      </c>
      <c r="CB76" s="19">
        <v>327409</v>
      </c>
      <c r="CD76" s="19">
        <f t="shared" si="8"/>
        <v>0</v>
      </c>
      <c r="CE76" s="19">
        <f t="shared" si="9"/>
        <v>0</v>
      </c>
      <c r="CF76" s="19">
        <f t="shared" si="10"/>
        <v>0</v>
      </c>
    </row>
    <row r="77" spans="1:87" x14ac:dyDescent="0.25">
      <c r="B77" s="31" t="s">
        <v>426</v>
      </c>
      <c r="C77">
        <f t="shared" si="7"/>
        <v>73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D77" s="19">
        <f t="shared" si="8"/>
        <v>0</v>
      </c>
      <c r="CE77" s="19">
        <f t="shared" si="9"/>
        <v>0</v>
      </c>
      <c r="CF77" s="19">
        <f t="shared" si="10"/>
        <v>0</v>
      </c>
    </row>
    <row r="78" spans="1:87" x14ac:dyDescent="0.25">
      <c r="B78" s="31" t="s">
        <v>427</v>
      </c>
      <c r="C78">
        <f t="shared" si="7"/>
        <v>74</v>
      </c>
      <c r="D78" s="19">
        <v>61.99738990804758</v>
      </c>
      <c r="E78" s="19">
        <v>86.717427406295826</v>
      </c>
      <c r="F78" s="19">
        <v>6.8351896672808357</v>
      </c>
      <c r="G78" s="19">
        <v>44.17178176652132</v>
      </c>
      <c r="H78" s="19">
        <v>73.433866654653698</v>
      </c>
      <c r="I78" s="19">
        <v>47.994180084117822</v>
      </c>
      <c r="J78" s="19">
        <v>16.324593885297034</v>
      </c>
      <c r="K78" s="19">
        <v>239.91636993853211</v>
      </c>
      <c r="L78" s="19">
        <v>36.604925440107557</v>
      </c>
      <c r="M78" s="19">
        <v>400.87575392004561</v>
      </c>
      <c r="N78" s="19">
        <v>563.9652506166683</v>
      </c>
      <c r="O78" s="19">
        <v>212.07800190359816</v>
      </c>
      <c r="P78" s="19">
        <v>63.480807384246781</v>
      </c>
      <c r="Q78" s="19">
        <v>109.79638882700047</v>
      </c>
      <c r="R78" s="19">
        <v>89.891257952720181</v>
      </c>
      <c r="S78" s="19">
        <v>74.903384756644797</v>
      </c>
      <c r="T78" s="19">
        <v>222.8491345885765</v>
      </c>
      <c r="U78" s="19">
        <v>90.805981458549709</v>
      </c>
      <c r="V78" s="19">
        <v>78.788500299898544</v>
      </c>
      <c r="W78" s="19">
        <v>9.4048039864194948</v>
      </c>
      <c r="X78" s="19">
        <v>64.594287065422506</v>
      </c>
      <c r="Y78" s="19">
        <v>96.83348424158973</v>
      </c>
      <c r="Z78" s="19">
        <v>162.05192865887531</v>
      </c>
      <c r="AA78" s="19">
        <v>43.423468438999166</v>
      </c>
      <c r="AB78" s="19">
        <v>423.55432973093917</v>
      </c>
      <c r="AC78" s="19">
        <v>148.58949285240215</v>
      </c>
      <c r="AD78" s="19">
        <v>88.036432904014617</v>
      </c>
      <c r="AE78" s="19">
        <v>43.084667827728317</v>
      </c>
      <c r="AF78" s="19">
        <v>337.70057467821368</v>
      </c>
      <c r="AG78" s="19">
        <v>1181.3355049875834</v>
      </c>
      <c r="AH78" s="19">
        <v>411.71901637777017</v>
      </c>
      <c r="AI78" s="19">
        <v>517.51295488183962</v>
      </c>
      <c r="AJ78" s="19">
        <v>1270.3033149845444</v>
      </c>
      <c r="AK78" s="19">
        <v>445.51551912710221</v>
      </c>
      <c r="AL78" s="19">
        <v>756.24069132430088</v>
      </c>
      <c r="AM78" s="19">
        <v>265.46029016120536</v>
      </c>
      <c r="AN78" s="19">
        <v>332.36649542379689</v>
      </c>
      <c r="AO78" s="19">
        <v>179.30336002536458</v>
      </c>
      <c r="AP78" s="19">
        <v>30.735977792875566</v>
      </c>
      <c r="AQ78" s="19">
        <v>1650.5706840854386</v>
      </c>
      <c r="AR78" s="19">
        <v>335.64867151060861</v>
      </c>
      <c r="AS78" s="19">
        <v>462.41307245858189</v>
      </c>
      <c r="AT78" s="19">
        <v>439.04540458989078</v>
      </c>
      <c r="AU78" s="19">
        <v>6.8144257725207433</v>
      </c>
      <c r="AV78" s="19">
        <v>25.824753662119488</v>
      </c>
      <c r="AW78" s="19">
        <v>25.364889001288681</v>
      </c>
      <c r="AX78" s="19">
        <v>43.23925747173643</v>
      </c>
      <c r="AY78" s="19">
        <v>1654.1651622884535</v>
      </c>
      <c r="AZ78" s="19">
        <v>55.613669765484701</v>
      </c>
      <c r="BA78" s="19">
        <v>36.655844557813111</v>
      </c>
      <c r="BB78" s="19">
        <v>54.492245189024224</v>
      </c>
      <c r="BC78" s="19">
        <v>113.12628907952968</v>
      </c>
      <c r="BD78" s="19">
        <v>96.808335437225992</v>
      </c>
      <c r="BE78" s="19">
        <v>67.886191039691681</v>
      </c>
      <c r="BF78" s="19">
        <v>99.655378575757297</v>
      </c>
      <c r="BG78" s="19">
        <v>105.36188544121484</v>
      </c>
      <c r="BH78" s="19">
        <v>64.210980678327942</v>
      </c>
      <c r="BI78" s="19">
        <v>45.775679236427621</v>
      </c>
      <c r="BJ78" s="19">
        <v>291.54839980496035</v>
      </c>
      <c r="BK78" s="19">
        <v>12.6812540572838</v>
      </c>
      <c r="BL78" s="19">
        <v>154.67154245146693</v>
      </c>
      <c r="BM78" s="19">
        <v>129.67566232392517</v>
      </c>
      <c r="BN78" s="19">
        <v>23.346889890536115</v>
      </c>
      <c r="BO78" s="19">
        <v>108.35087662534011</v>
      </c>
      <c r="BP78" s="19">
        <v>302.05555014245806</v>
      </c>
      <c r="BQ78" s="19">
        <v>26.986218731207916</v>
      </c>
      <c r="BR78" s="19">
        <v>196.47069547797602</v>
      </c>
      <c r="BS78" s="19">
        <v>0</v>
      </c>
      <c r="BT78" s="19">
        <v>15957.656691276081</v>
      </c>
      <c r="BU78" s="19">
        <v>0</v>
      </c>
      <c r="BV78" s="19">
        <v>0</v>
      </c>
      <c r="BW78" s="19">
        <v>0</v>
      </c>
      <c r="BX78" s="19">
        <v>21278.255045766513</v>
      </c>
      <c r="BY78" s="19">
        <v>6068.0882629574025</v>
      </c>
      <c r="BZ78" s="19">
        <v>0</v>
      </c>
      <c r="CA78" s="19">
        <v>27346.343308723917</v>
      </c>
      <c r="CB78" s="19">
        <v>43304</v>
      </c>
      <c r="CD78" s="19">
        <f t="shared" si="8"/>
        <v>0</v>
      </c>
      <c r="CE78" s="19">
        <f t="shared" si="9"/>
        <v>0</v>
      </c>
      <c r="CF78" s="19">
        <f t="shared" si="10"/>
        <v>0</v>
      </c>
    </row>
    <row r="79" spans="1:87" x14ac:dyDescent="0.25">
      <c r="B79" s="31" t="s">
        <v>426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D79" s="19">
        <f t="shared" si="8"/>
        <v>0</v>
      </c>
      <c r="CE79" s="19">
        <f t="shared" si="9"/>
        <v>0</v>
      </c>
      <c r="CF79" s="19">
        <f t="shared" si="10"/>
        <v>0</v>
      </c>
    </row>
    <row r="80" spans="1:87" x14ac:dyDescent="0.25">
      <c r="B80" s="31" t="s">
        <v>428</v>
      </c>
      <c r="C80">
        <f t="shared" si="7"/>
        <v>76</v>
      </c>
      <c r="D80" s="19">
        <v>3413.559670187492</v>
      </c>
      <c r="E80" s="19">
        <v>1332.5576886954555</v>
      </c>
      <c r="F80" s="19">
        <v>224.00305419846089</v>
      </c>
      <c r="G80" s="19">
        <v>479.65273909485859</v>
      </c>
      <c r="H80" s="19">
        <v>4379.3660270659093</v>
      </c>
      <c r="I80" s="19">
        <v>1064.4822610033607</v>
      </c>
      <c r="J80" s="19">
        <v>406.11181582363679</v>
      </c>
      <c r="K80" s="19">
        <v>4126.446766976519</v>
      </c>
      <c r="L80" s="19">
        <v>1555.061083088267</v>
      </c>
      <c r="M80" s="19">
        <v>3875.1730998111329</v>
      </c>
      <c r="N80" s="19">
        <v>2013.1755517240229</v>
      </c>
      <c r="O80" s="19">
        <v>227.65690139928336</v>
      </c>
      <c r="P80" s="19">
        <v>1082.2798926083015</v>
      </c>
      <c r="Q80" s="19">
        <v>1105.2767220541757</v>
      </c>
      <c r="R80" s="19">
        <v>726.75832291963184</v>
      </c>
      <c r="S80" s="19">
        <v>457.03398307199399</v>
      </c>
      <c r="T80" s="19">
        <v>2062.2954833804265</v>
      </c>
      <c r="U80" s="19">
        <v>405.59560366832164</v>
      </c>
      <c r="V80" s="19">
        <v>24475.767499718291</v>
      </c>
      <c r="W80" s="19">
        <v>580.38142186571758</v>
      </c>
      <c r="X80" s="19">
        <v>4893.0843131159745</v>
      </c>
      <c r="Y80" s="19">
        <v>2029.8745945860376</v>
      </c>
      <c r="Z80" s="19">
        <v>987.14553418114951</v>
      </c>
      <c r="AA80" s="19">
        <v>1011.4098420311102</v>
      </c>
      <c r="AB80" s="19">
        <v>2539.3712437163481</v>
      </c>
      <c r="AC80" s="19">
        <v>2338.5085848441995</v>
      </c>
      <c r="AD80" s="19">
        <v>2802.21637560729</v>
      </c>
      <c r="AE80" s="19">
        <v>1641.279998702983</v>
      </c>
      <c r="AF80" s="19">
        <v>2000.3156058527563</v>
      </c>
      <c r="AG80" s="19">
        <v>2564.3333931782149</v>
      </c>
      <c r="AH80" s="19">
        <v>1984.6188491350517</v>
      </c>
      <c r="AI80" s="19">
        <v>3084.352894596705</v>
      </c>
      <c r="AJ80" s="19">
        <v>5260.7372685533064</v>
      </c>
      <c r="AK80" s="19">
        <v>2190.2407063340329</v>
      </c>
      <c r="AL80" s="19">
        <v>973.45542406830668</v>
      </c>
      <c r="AM80" s="19">
        <v>1124.9770448973893</v>
      </c>
      <c r="AN80" s="19">
        <v>1121.400384499522</v>
      </c>
      <c r="AO80" s="19">
        <v>4492.9822140902152</v>
      </c>
      <c r="AP80" s="19">
        <v>960.61791412895639</v>
      </c>
      <c r="AQ80" s="19">
        <v>12249.351117463955</v>
      </c>
      <c r="AR80" s="19">
        <v>2215.984592682355</v>
      </c>
      <c r="AS80" s="19">
        <v>11915.939105731009</v>
      </c>
      <c r="AT80" s="19">
        <v>4743.5857480287177</v>
      </c>
      <c r="AU80" s="19">
        <v>868.44180083285255</v>
      </c>
      <c r="AV80" s="19">
        <v>2764.3677635858621</v>
      </c>
      <c r="AW80" s="19">
        <v>1930.7492960705299</v>
      </c>
      <c r="AX80" s="19">
        <v>317.48417088692275</v>
      </c>
      <c r="AY80" s="19">
        <v>4566.9452645092688</v>
      </c>
      <c r="AZ80" s="19">
        <v>503.69567399268277</v>
      </c>
      <c r="BA80" s="19">
        <v>1151.0756064135719</v>
      </c>
      <c r="BB80" s="19">
        <v>4686.8976595857748</v>
      </c>
      <c r="BC80" s="19">
        <v>1524.5737837892116</v>
      </c>
      <c r="BD80" s="19">
        <v>12208.996384364731</v>
      </c>
      <c r="BE80" s="19">
        <v>2685.2551822125029</v>
      </c>
      <c r="BF80" s="19">
        <v>2103.0126823762212</v>
      </c>
      <c r="BG80" s="19">
        <v>1189.4384384415548</v>
      </c>
      <c r="BH80" s="19">
        <v>1926.8400328718662</v>
      </c>
      <c r="BI80" s="19">
        <v>646.6894282055531</v>
      </c>
      <c r="BJ80" s="19">
        <v>2301.1150810379577</v>
      </c>
      <c r="BK80" s="19">
        <v>263.77311026872383</v>
      </c>
      <c r="BL80" s="19">
        <v>11417.717750648062</v>
      </c>
      <c r="BM80" s="19">
        <v>1691.630046523728</v>
      </c>
      <c r="BN80" s="19">
        <v>1065.0921867713116</v>
      </c>
      <c r="BO80" s="19">
        <v>1597.9825028972375</v>
      </c>
      <c r="BP80" s="19">
        <v>1883.4780990971881</v>
      </c>
      <c r="BQ80" s="19">
        <v>543.5890268531175</v>
      </c>
      <c r="BR80" s="19">
        <v>2889.6099609998428</v>
      </c>
      <c r="BS80" s="19">
        <v>0</v>
      </c>
      <c r="BT80" s="19">
        <v>191846.86927161703</v>
      </c>
      <c r="BU80" s="19">
        <v>0</v>
      </c>
      <c r="BV80" s="19">
        <v>0</v>
      </c>
      <c r="BW80" s="19">
        <v>0</v>
      </c>
      <c r="BX80" s="19">
        <v>86687.84237132514</v>
      </c>
      <c r="BY80" s="19">
        <v>40218.288357057718</v>
      </c>
      <c r="BZ80" s="19">
        <v>0</v>
      </c>
      <c r="CA80" s="19">
        <v>126906.13072838284</v>
      </c>
      <c r="CB80" s="19">
        <v>318753</v>
      </c>
      <c r="CD80" s="19">
        <f t="shared" si="8"/>
        <v>0</v>
      </c>
      <c r="CE80" s="19">
        <f t="shared" si="9"/>
        <v>0</v>
      </c>
      <c r="CF80" s="19">
        <f t="shared" si="10"/>
        <v>0</v>
      </c>
    </row>
    <row r="81" spans="1:84" x14ac:dyDescent="0.25">
      <c r="B81" s="31" t="s">
        <v>426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0</v>
      </c>
      <c r="BY81" s="19">
        <v>0</v>
      </c>
      <c r="BZ81" s="19">
        <v>0</v>
      </c>
      <c r="CA81" s="19">
        <v>0</v>
      </c>
      <c r="CB81" s="19">
        <v>0</v>
      </c>
      <c r="CD81" s="19">
        <f t="shared" si="8"/>
        <v>0</v>
      </c>
      <c r="CE81" s="19">
        <f t="shared" si="9"/>
        <v>0</v>
      </c>
      <c r="CF81" s="19">
        <f t="shared" si="10"/>
        <v>0</v>
      </c>
    </row>
    <row r="82" spans="1:84" x14ac:dyDescent="0.25">
      <c r="B82" s="32" t="s">
        <v>9</v>
      </c>
      <c r="C82">
        <f t="shared" si="7"/>
        <v>78</v>
      </c>
      <c r="D82" s="19">
        <v>97767.000000000015</v>
      </c>
      <c r="E82" s="19">
        <v>50400</v>
      </c>
      <c r="F82" s="19">
        <v>7273</v>
      </c>
      <c r="G82" s="19">
        <v>9784</v>
      </c>
      <c r="H82" s="19">
        <v>64782</v>
      </c>
      <c r="I82" s="19">
        <v>22119</v>
      </c>
      <c r="J82" s="19">
        <v>8282</v>
      </c>
      <c r="K82" s="19">
        <v>152991</v>
      </c>
      <c r="L82" s="19">
        <v>45727.999999999993</v>
      </c>
      <c r="M82" s="19">
        <v>170180</v>
      </c>
      <c r="N82" s="19">
        <v>40478</v>
      </c>
      <c r="O82" s="19">
        <v>9900</v>
      </c>
      <c r="P82" s="19">
        <v>31251.999999999996</v>
      </c>
      <c r="Q82" s="19">
        <v>34498.000000000007</v>
      </c>
      <c r="R82" s="19">
        <v>22939</v>
      </c>
      <c r="S82" s="19">
        <v>14879</v>
      </c>
      <c r="T82" s="19">
        <v>46394.000000000007</v>
      </c>
      <c r="U82" s="19">
        <v>10894</v>
      </c>
      <c r="V82" s="19">
        <v>305468.00000000006</v>
      </c>
      <c r="W82" s="19">
        <v>18245.000000000004</v>
      </c>
      <c r="X82" s="19">
        <v>101162.00000000001</v>
      </c>
      <c r="Y82" s="19">
        <v>43794.999999999985</v>
      </c>
      <c r="Z82" s="19">
        <v>23281</v>
      </c>
      <c r="AA82" s="19">
        <v>25530</v>
      </c>
      <c r="AB82" s="19">
        <v>63346.999999999993</v>
      </c>
      <c r="AC82" s="19">
        <v>52022</v>
      </c>
      <c r="AD82" s="19">
        <v>72540</v>
      </c>
      <c r="AE82" s="19">
        <v>35471</v>
      </c>
      <c r="AF82" s="19">
        <v>53354.999999999993</v>
      </c>
      <c r="AG82" s="19">
        <v>60705.999999999993</v>
      </c>
      <c r="AH82" s="19">
        <v>48545.999999999993</v>
      </c>
      <c r="AI82" s="19">
        <v>78734</v>
      </c>
      <c r="AJ82" s="19">
        <v>132782.00000000003</v>
      </c>
      <c r="AK82" s="19">
        <v>57523</v>
      </c>
      <c r="AL82" s="19">
        <v>28060.999999999993</v>
      </c>
      <c r="AM82" s="19">
        <v>34516</v>
      </c>
      <c r="AN82" s="19">
        <v>30228.999999999996</v>
      </c>
      <c r="AO82" s="19">
        <v>115061</v>
      </c>
      <c r="AP82" s="19">
        <v>19157</v>
      </c>
      <c r="AQ82" s="19">
        <v>310543</v>
      </c>
      <c r="AR82" s="19">
        <v>53225.999999999993</v>
      </c>
      <c r="AS82" s="19">
        <v>255434</v>
      </c>
      <c r="AT82" s="19">
        <v>141353</v>
      </c>
      <c r="AU82" s="19">
        <v>9319</v>
      </c>
      <c r="AV82" s="19">
        <v>24031.999999999996</v>
      </c>
      <c r="AW82" s="19">
        <v>35879</v>
      </c>
      <c r="AX82" s="19">
        <v>8060</v>
      </c>
      <c r="AY82" s="19">
        <v>90882.999999999985</v>
      </c>
      <c r="AZ82" s="19">
        <v>12191</v>
      </c>
      <c r="BA82" s="19">
        <v>19301</v>
      </c>
      <c r="BB82" s="19">
        <v>92065.000000000029</v>
      </c>
      <c r="BC82" s="19">
        <v>29543</v>
      </c>
      <c r="BD82" s="19">
        <v>166597</v>
      </c>
      <c r="BE82" s="19">
        <v>33889</v>
      </c>
      <c r="BF82" s="19">
        <v>44774.000000000007</v>
      </c>
      <c r="BG82" s="19">
        <v>24204.000000000004</v>
      </c>
      <c r="BH82" s="19">
        <v>50340.999999999993</v>
      </c>
      <c r="BI82" s="19">
        <v>12362</v>
      </c>
      <c r="BJ82" s="19">
        <v>52385.000000000007</v>
      </c>
      <c r="BK82" s="19">
        <v>4983.9999999999991</v>
      </c>
      <c r="BL82" s="19">
        <v>172473</v>
      </c>
      <c r="BM82" s="19">
        <v>43101.999999999993</v>
      </c>
      <c r="BN82" s="19">
        <v>24263.000000000004</v>
      </c>
      <c r="BO82" s="19">
        <v>42608.000000000007</v>
      </c>
      <c r="BP82" s="19">
        <v>58656.999999999993</v>
      </c>
      <c r="BQ82" s="19">
        <v>12184</v>
      </c>
      <c r="BR82" s="19">
        <v>64711</v>
      </c>
      <c r="BS82" s="19">
        <v>0</v>
      </c>
      <c r="BT82" s="19">
        <v>4129434</v>
      </c>
      <c r="BU82" s="19">
        <v>563474</v>
      </c>
      <c r="BV82" s="19">
        <v>892629</v>
      </c>
      <c r="BW82" s="19">
        <v>72905</v>
      </c>
      <c r="BX82" s="19">
        <v>2876759</v>
      </c>
      <c r="BY82" s="19">
        <v>995644.00000000012</v>
      </c>
      <c r="BZ82" s="19">
        <v>33418</v>
      </c>
      <c r="CA82" s="19">
        <v>5434828.9999999981</v>
      </c>
      <c r="CB82" s="19">
        <v>9564263</v>
      </c>
      <c r="CD82" s="19">
        <f t="shared" si="8"/>
        <v>0</v>
      </c>
      <c r="CE82" s="19">
        <f t="shared" si="9"/>
        <v>0</v>
      </c>
      <c r="CF82" s="19">
        <f t="shared" si="10"/>
        <v>0</v>
      </c>
    </row>
    <row r="83" spans="1:84" x14ac:dyDescent="0.25">
      <c r="A83" t="s">
        <v>10</v>
      </c>
      <c r="B83" s="32" t="s">
        <v>24</v>
      </c>
      <c r="C83">
        <f t="shared" si="7"/>
        <v>79</v>
      </c>
      <c r="D83" s="20">
        <v>22525</v>
      </c>
      <c r="E83" s="20">
        <v>16726</v>
      </c>
      <c r="F83" s="20">
        <v>2265</v>
      </c>
      <c r="G83" s="20">
        <v>3593</v>
      </c>
      <c r="H83" s="20">
        <v>16279</v>
      </c>
      <c r="I83" s="20">
        <v>6083</v>
      </c>
      <c r="J83" s="20">
        <v>1966</v>
      </c>
      <c r="K83" s="20">
        <v>17392</v>
      </c>
      <c r="L83" s="20">
        <v>9752</v>
      </c>
      <c r="M83" s="20">
        <v>22823</v>
      </c>
      <c r="N83" s="20">
        <v>6734</v>
      </c>
      <c r="O83" s="20">
        <v>1308</v>
      </c>
      <c r="P83" s="20">
        <v>9064</v>
      </c>
      <c r="Q83" s="20">
        <v>16093</v>
      </c>
      <c r="R83" s="20">
        <v>9322</v>
      </c>
      <c r="S83" s="20">
        <v>5606</v>
      </c>
      <c r="T83" s="20">
        <v>9556</v>
      </c>
      <c r="U83" s="20">
        <v>4882</v>
      </c>
      <c r="V83" s="20">
        <v>5346</v>
      </c>
      <c r="W83" s="20">
        <v>2555</v>
      </c>
      <c r="X83" s="20">
        <v>8381</v>
      </c>
      <c r="Y83" s="20">
        <v>7144</v>
      </c>
      <c r="Z83" s="20">
        <v>4136</v>
      </c>
      <c r="AA83" s="20">
        <v>7956</v>
      </c>
      <c r="AB83" s="20">
        <v>17408</v>
      </c>
      <c r="AC83" s="20">
        <v>16016</v>
      </c>
      <c r="AD83" s="20">
        <v>10997</v>
      </c>
      <c r="AE83" s="20">
        <v>5214</v>
      </c>
      <c r="AF83" s="20">
        <v>20514</v>
      </c>
      <c r="AG83" s="20">
        <v>9841</v>
      </c>
      <c r="AH83" s="20">
        <v>11977</v>
      </c>
      <c r="AI83" s="20">
        <v>25511</v>
      </c>
      <c r="AJ83" s="20">
        <v>18508</v>
      </c>
      <c r="AK83" s="20">
        <v>18606</v>
      </c>
      <c r="AL83" s="20">
        <v>7590</v>
      </c>
      <c r="AM83" s="20">
        <v>13048</v>
      </c>
      <c r="AN83" s="20">
        <v>10387</v>
      </c>
      <c r="AO83" s="20">
        <v>13520</v>
      </c>
      <c r="AP83" s="20">
        <v>11923</v>
      </c>
      <c r="AQ83" s="20">
        <v>114503</v>
      </c>
      <c r="AR83" s="20">
        <v>35447</v>
      </c>
      <c r="AS83" s="20">
        <v>222593</v>
      </c>
      <c r="AT83" s="20">
        <v>57896</v>
      </c>
      <c r="AU83" s="20">
        <v>3727</v>
      </c>
      <c r="AV83" s="20">
        <v>6348</v>
      </c>
      <c r="AW83" s="20">
        <v>31988</v>
      </c>
      <c r="AX83" s="20">
        <v>6877</v>
      </c>
      <c r="AY83" s="20">
        <v>33573</v>
      </c>
      <c r="AZ83" s="20">
        <v>6613</v>
      </c>
      <c r="BA83" s="20">
        <v>8849</v>
      </c>
      <c r="BB83" s="20">
        <v>14588</v>
      </c>
      <c r="BC83" s="20">
        <v>31815</v>
      </c>
      <c r="BD83" s="20">
        <v>110479</v>
      </c>
      <c r="BE83" s="20">
        <v>5319</v>
      </c>
      <c r="BF83" s="20">
        <v>39870</v>
      </c>
      <c r="BG83" s="20">
        <v>18995</v>
      </c>
      <c r="BH83" s="20">
        <v>9668</v>
      </c>
      <c r="BI83" s="20">
        <v>7831</v>
      </c>
      <c r="BJ83" s="20">
        <v>74116</v>
      </c>
      <c r="BK83" s="20">
        <v>19497</v>
      </c>
      <c r="BL83" s="20">
        <v>353933</v>
      </c>
      <c r="BM83" s="20">
        <v>157399</v>
      </c>
      <c r="BN83" s="20">
        <v>44169</v>
      </c>
      <c r="BO83" s="20">
        <v>77732</v>
      </c>
      <c r="BP83" s="20">
        <v>46959</v>
      </c>
      <c r="BQ83" s="20">
        <v>8014</v>
      </c>
      <c r="BR83" s="20">
        <v>34144</v>
      </c>
      <c r="BS83" s="20">
        <v>47365</v>
      </c>
      <c r="BT83" s="20">
        <v>2058854</v>
      </c>
      <c r="BU83" s="19">
        <v>0</v>
      </c>
      <c r="BV83" s="19">
        <v>0</v>
      </c>
      <c r="BW83" s="19">
        <v>0</v>
      </c>
      <c r="BX83" s="19">
        <v>0</v>
      </c>
      <c r="BY83" s="19">
        <v>0</v>
      </c>
      <c r="BZ83" s="19">
        <v>0</v>
      </c>
      <c r="CA83" s="19">
        <v>0</v>
      </c>
      <c r="CB83" s="19">
        <v>2058854</v>
      </c>
      <c r="CD83" s="19">
        <f t="shared" si="8"/>
        <v>0</v>
      </c>
      <c r="CE83" s="19">
        <f t="shared" si="9"/>
        <v>0</v>
      </c>
      <c r="CF83" s="19">
        <f t="shared" si="10"/>
        <v>0</v>
      </c>
    </row>
    <row r="84" spans="1:84" x14ac:dyDescent="0.25">
      <c r="A84" t="s">
        <v>11</v>
      </c>
      <c r="B84" s="32" t="s">
        <v>25</v>
      </c>
      <c r="C84">
        <f t="shared" si="7"/>
        <v>80</v>
      </c>
      <c r="D84" s="20">
        <v>19142</v>
      </c>
      <c r="E84" s="20">
        <v>14482</v>
      </c>
      <c r="F84" s="20">
        <v>1882</v>
      </c>
      <c r="G84" s="20">
        <v>2825</v>
      </c>
      <c r="H84" s="20">
        <v>11863</v>
      </c>
      <c r="I84" s="20">
        <v>4453</v>
      </c>
      <c r="J84" s="20">
        <v>1533</v>
      </c>
      <c r="K84" s="20">
        <v>13304</v>
      </c>
      <c r="L84" s="20">
        <v>7186</v>
      </c>
      <c r="M84" s="20">
        <v>17803</v>
      </c>
      <c r="N84" s="20">
        <v>5045</v>
      </c>
      <c r="O84" s="20">
        <v>982</v>
      </c>
      <c r="P84" s="20">
        <v>7171</v>
      </c>
      <c r="Q84" s="20">
        <v>12709</v>
      </c>
      <c r="R84" s="20">
        <v>7338</v>
      </c>
      <c r="S84" s="20">
        <v>4497</v>
      </c>
      <c r="T84" s="20">
        <v>7248</v>
      </c>
      <c r="U84" s="20">
        <v>3834</v>
      </c>
      <c r="V84" s="20">
        <v>3692</v>
      </c>
      <c r="W84" s="20">
        <v>1980</v>
      </c>
      <c r="X84" s="20">
        <v>6226</v>
      </c>
      <c r="Y84" s="20">
        <v>5314</v>
      </c>
      <c r="Z84" s="20">
        <v>3201</v>
      </c>
      <c r="AA84" s="20">
        <v>6026</v>
      </c>
      <c r="AB84" s="20">
        <v>13284</v>
      </c>
      <c r="AC84" s="20">
        <v>12552</v>
      </c>
      <c r="AD84" s="20">
        <v>8318</v>
      </c>
      <c r="AE84" s="20">
        <v>4026</v>
      </c>
      <c r="AF84" s="20">
        <v>15964</v>
      </c>
      <c r="AG84" s="20">
        <v>7542</v>
      </c>
      <c r="AH84" s="20">
        <v>9186</v>
      </c>
      <c r="AI84" s="20">
        <v>19479</v>
      </c>
      <c r="AJ84" s="20">
        <v>14032</v>
      </c>
      <c r="AK84" s="20">
        <v>14254</v>
      </c>
      <c r="AL84" s="20">
        <v>5824</v>
      </c>
      <c r="AM84" s="20">
        <v>10268</v>
      </c>
      <c r="AN84" s="20">
        <v>8386</v>
      </c>
      <c r="AO84" s="20">
        <v>10089</v>
      </c>
      <c r="AP84" s="20">
        <v>9312</v>
      </c>
      <c r="AQ84" s="20">
        <v>92011</v>
      </c>
      <c r="AR84" s="20">
        <v>28836</v>
      </c>
      <c r="AS84" s="20">
        <v>176789</v>
      </c>
      <c r="AT84" s="20">
        <v>46093</v>
      </c>
      <c r="AU84" s="20">
        <v>2874</v>
      </c>
      <c r="AV84" s="20">
        <v>4819</v>
      </c>
      <c r="AW84" s="20">
        <v>24460</v>
      </c>
      <c r="AX84" s="20">
        <v>5431</v>
      </c>
      <c r="AY84" s="20">
        <v>28388</v>
      </c>
      <c r="AZ84" s="20">
        <v>5135</v>
      </c>
      <c r="BA84" s="20">
        <v>6835</v>
      </c>
      <c r="BB84" s="20">
        <v>11100</v>
      </c>
      <c r="BC84" s="20">
        <v>24581</v>
      </c>
      <c r="BD84" s="20">
        <v>84090</v>
      </c>
      <c r="BE84" s="20">
        <v>4164</v>
      </c>
      <c r="BF84" s="20">
        <v>31625</v>
      </c>
      <c r="BG84" s="20">
        <v>15080</v>
      </c>
      <c r="BH84" s="20">
        <v>7905</v>
      </c>
      <c r="BI84" s="20">
        <v>6408</v>
      </c>
      <c r="BJ84" s="20">
        <v>58327</v>
      </c>
      <c r="BK84" s="20">
        <v>15286</v>
      </c>
      <c r="BL84" s="20">
        <v>253024</v>
      </c>
      <c r="BM84" s="20">
        <v>137700</v>
      </c>
      <c r="BN84" s="20">
        <v>36636</v>
      </c>
      <c r="BO84" s="20">
        <v>65248</v>
      </c>
      <c r="BP84" s="20">
        <v>40507</v>
      </c>
      <c r="BQ84" s="20">
        <v>7009</v>
      </c>
      <c r="BR84" s="20">
        <v>29364</v>
      </c>
      <c r="BS84" s="20">
        <v>45006</v>
      </c>
      <c r="BT84" s="20">
        <v>1626983</v>
      </c>
      <c r="BU84" s="19">
        <v>0</v>
      </c>
      <c r="BV84" s="19">
        <v>0</v>
      </c>
      <c r="BW84" s="19">
        <v>0</v>
      </c>
      <c r="BX84" s="19">
        <v>0</v>
      </c>
      <c r="BY84" s="19">
        <v>0</v>
      </c>
      <c r="BZ84" s="19">
        <v>0</v>
      </c>
      <c r="CA84" s="19">
        <v>0</v>
      </c>
      <c r="CB84" s="19">
        <v>1626983</v>
      </c>
      <c r="CD84" s="19">
        <f t="shared" si="8"/>
        <v>0</v>
      </c>
      <c r="CE84" s="19">
        <f t="shared" si="9"/>
        <v>0</v>
      </c>
      <c r="CF84" s="19">
        <f t="shared" si="10"/>
        <v>0</v>
      </c>
    </row>
    <row r="85" spans="1:84" x14ac:dyDescent="0.25">
      <c r="A85" t="s">
        <v>12</v>
      </c>
      <c r="B85" s="32" t="s">
        <v>26</v>
      </c>
      <c r="C85">
        <f t="shared" si="7"/>
        <v>81</v>
      </c>
      <c r="D85" s="20">
        <v>3383</v>
      </c>
      <c r="E85" s="20">
        <v>2244</v>
      </c>
      <c r="F85" s="20">
        <v>383</v>
      </c>
      <c r="G85" s="20">
        <v>768</v>
      </c>
      <c r="H85" s="20">
        <v>4416</v>
      </c>
      <c r="I85" s="20">
        <v>1630</v>
      </c>
      <c r="J85" s="20">
        <v>433</v>
      </c>
      <c r="K85" s="20">
        <v>4088</v>
      </c>
      <c r="L85" s="20">
        <v>2566</v>
      </c>
      <c r="M85" s="20">
        <v>5020</v>
      </c>
      <c r="N85" s="20">
        <v>1689</v>
      </c>
      <c r="O85" s="20">
        <v>326</v>
      </c>
      <c r="P85" s="20">
        <v>1893</v>
      </c>
      <c r="Q85" s="20">
        <v>3384</v>
      </c>
      <c r="R85" s="20">
        <v>1984</v>
      </c>
      <c r="S85" s="20">
        <v>1109</v>
      </c>
      <c r="T85" s="20">
        <v>2308</v>
      </c>
      <c r="U85" s="20">
        <v>1048</v>
      </c>
      <c r="V85" s="20">
        <v>1654</v>
      </c>
      <c r="W85" s="20">
        <v>575</v>
      </c>
      <c r="X85" s="20">
        <v>2155</v>
      </c>
      <c r="Y85" s="20">
        <v>1830</v>
      </c>
      <c r="Z85" s="20">
        <v>935</v>
      </c>
      <c r="AA85" s="20">
        <v>1930</v>
      </c>
      <c r="AB85" s="20">
        <v>4124</v>
      </c>
      <c r="AC85" s="20">
        <v>3464</v>
      </c>
      <c r="AD85" s="20">
        <v>2679</v>
      </c>
      <c r="AE85" s="20">
        <v>1188</v>
      </c>
      <c r="AF85" s="20">
        <v>4550</v>
      </c>
      <c r="AG85" s="20">
        <v>2299</v>
      </c>
      <c r="AH85" s="20">
        <v>2791</v>
      </c>
      <c r="AI85" s="20">
        <v>6032</v>
      </c>
      <c r="AJ85" s="20">
        <v>4476</v>
      </c>
      <c r="AK85" s="20">
        <v>4352</v>
      </c>
      <c r="AL85" s="20">
        <v>1766</v>
      </c>
      <c r="AM85" s="20">
        <v>2780</v>
      </c>
      <c r="AN85" s="20">
        <v>2001</v>
      </c>
      <c r="AO85" s="20">
        <v>3431</v>
      </c>
      <c r="AP85" s="20">
        <v>2611</v>
      </c>
      <c r="AQ85" s="20">
        <v>22492</v>
      </c>
      <c r="AR85" s="20">
        <v>6611</v>
      </c>
      <c r="AS85" s="20">
        <v>45804</v>
      </c>
      <c r="AT85" s="20">
        <v>11803</v>
      </c>
      <c r="AU85" s="20">
        <v>853</v>
      </c>
      <c r="AV85" s="20">
        <v>1529</v>
      </c>
      <c r="AW85" s="20">
        <v>7528</v>
      </c>
      <c r="AX85" s="20">
        <v>1446</v>
      </c>
      <c r="AY85" s="20">
        <v>5185</v>
      </c>
      <c r="AZ85" s="20">
        <v>1478</v>
      </c>
      <c r="BA85" s="20">
        <v>2014</v>
      </c>
      <c r="BB85" s="20">
        <v>3488</v>
      </c>
      <c r="BC85" s="20">
        <v>7234</v>
      </c>
      <c r="BD85" s="20">
        <v>26389</v>
      </c>
      <c r="BE85" s="20">
        <v>1155</v>
      </c>
      <c r="BF85" s="20">
        <v>8245</v>
      </c>
      <c r="BG85" s="20">
        <v>3915</v>
      </c>
      <c r="BH85" s="20">
        <v>1763</v>
      </c>
      <c r="BI85" s="20">
        <v>1423</v>
      </c>
      <c r="BJ85" s="20">
        <v>15789</v>
      </c>
      <c r="BK85" s="20">
        <v>4211</v>
      </c>
      <c r="BL85" s="20">
        <v>50992</v>
      </c>
      <c r="BM85" s="20">
        <v>16991</v>
      </c>
      <c r="BN85" s="20">
        <v>7533</v>
      </c>
      <c r="BO85" s="20">
        <v>7885</v>
      </c>
      <c r="BP85" s="20">
        <v>6452</v>
      </c>
      <c r="BQ85" s="20">
        <v>1005</v>
      </c>
      <c r="BR85" s="20">
        <v>4780</v>
      </c>
      <c r="BS85" s="20">
        <v>2359</v>
      </c>
      <c r="BT85" s="20">
        <v>374647</v>
      </c>
      <c r="BU85" s="19">
        <v>0</v>
      </c>
      <c r="BV85" s="19">
        <v>0</v>
      </c>
      <c r="BW85" s="19">
        <v>0</v>
      </c>
      <c r="BX85" s="19">
        <v>0</v>
      </c>
      <c r="BY85" s="19">
        <v>0</v>
      </c>
      <c r="BZ85" s="19">
        <v>0</v>
      </c>
      <c r="CA85" s="19">
        <v>0</v>
      </c>
      <c r="CB85" s="19">
        <v>374647</v>
      </c>
      <c r="CD85" s="19">
        <f t="shared" si="8"/>
        <v>0</v>
      </c>
      <c r="CE85" s="19">
        <f t="shared" si="9"/>
        <v>0</v>
      </c>
      <c r="CF85" s="19">
        <f t="shared" si="10"/>
        <v>0</v>
      </c>
    </row>
    <row r="86" spans="1:84" x14ac:dyDescent="0.25">
      <c r="B86" s="8" t="s">
        <v>27</v>
      </c>
      <c r="C86">
        <f t="shared" si="7"/>
        <v>82</v>
      </c>
      <c r="D86" s="20">
        <v>3382</v>
      </c>
      <c r="E86" s="20">
        <v>2244</v>
      </c>
      <c r="F86" s="20">
        <v>381</v>
      </c>
      <c r="G86" s="20">
        <v>726</v>
      </c>
      <c r="H86" s="20">
        <v>3759</v>
      </c>
      <c r="I86" s="20">
        <v>1376</v>
      </c>
      <c r="J86" s="20">
        <v>384</v>
      </c>
      <c r="K86" s="20">
        <v>3959</v>
      </c>
      <c r="L86" s="20">
        <v>2527</v>
      </c>
      <c r="M86" s="20">
        <v>4833</v>
      </c>
      <c r="N86" s="20">
        <v>1566</v>
      </c>
      <c r="O86" s="20">
        <v>308</v>
      </c>
      <c r="P86" s="20">
        <v>1881</v>
      </c>
      <c r="Q86" s="20">
        <v>3368</v>
      </c>
      <c r="R86" s="20">
        <v>1967</v>
      </c>
      <c r="S86" s="20">
        <v>1081</v>
      </c>
      <c r="T86" s="20">
        <v>2167</v>
      </c>
      <c r="U86" s="20">
        <v>1003</v>
      </c>
      <c r="V86" s="20">
        <v>1080</v>
      </c>
      <c r="W86" s="20">
        <v>550</v>
      </c>
      <c r="X86" s="20">
        <v>1850</v>
      </c>
      <c r="Y86" s="20">
        <v>1579</v>
      </c>
      <c r="Z86" s="20">
        <v>885</v>
      </c>
      <c r="AA86" s="20">
        <v>1785</v>
      </c>
      <c r="AB86" s="20">
        <v>3938</v>
      </c>
      <c r="AC86" s="20">
        <v>3359</v>
      </c>
      <c r="AD86" s="20">
        <v>2489</v>
      </c>
      <c r="AE86" s="20">
        <v>1140</v>
      </c>
      <c r="AF86" s="20">
        <v>4369</v>
      </c>
      <c r="AG86" s="20">
        <v>2173</v>
      </c>
      <c r="AH86" s="20">
        <v>2630</v>
      </c>
      <c r="AI86" s="20">
        <v>5756</v>
      </c>
      <c r="AJ86" s="20">
        <v>4121</v>
      </c>
      <c r="AK86" s="20">
        <v>4202</v>
      </c>
      <c r="AL86" s="20">
        <v>1678</v>
      </c>
      <c r="AM86" s="20">
        <v>2698</v>
      </c>
      <c r="AN86" s="20">
        <v>1915</v>
      </c>
      <c r="AO86" s="20">
        <v>2845</v>
      </c>
      <c r="AP86" s="20">
        <v>2532</v>
      </c>
      <c r="AQ86" s="20">
        <v>21816</v>
      </c>
      <c r="AR86" s="20">
        <v>6537</v>
      </c>
      <c r="AS86" s="20">
        <v>44957</v>
      </c>
      <c r="AT86" s="20">
        <v>11540</v>
      </c>
      <c r="AU86" s="20">
        <v>834</v>
      </c>
      <c r="AV86" s="20">
        <v>1436</v>
      </c>
      <c r="AW86" s="20">
        <v>7006</v>
      </c>
      <c r="AX86" s="20">
        <v>1418</v>
      </c>
      <c r="AY86" s="20">
        <v>5132</v>
      </c>
      <c r="AZ86" s="20">
        <v>1374</v>
      </c>
      <c r="BA86" s="20">
        <v>1835</v>
      </c>
      <c r="BB86" s="20">
        <v>3086</v>
      </c>
      <c r="BC86" s="20">
        <v>6852</v>
      </c>
      <c r="BD86" s="20">
        <v>19640</v>
      </c>
      <c r="BE86" s="20">
        <v>1092</v>
      </c>
      <c r="BF86" s="20">
        <v>7672</v>
      </c>
      <c r="BG86" s="20">
        <v>3823</v>
      </c>
      <c r="BH86" s="20">
        <v>1737</v>
      </c>
      <c r="BI86" s="20">
        <v>1389</v>
      </c>
      <c r="BJ86" s="20">
        <v>15474</v>
      </c>
      <c r="BK86" s="20">
        <v>4135</v>
      </c>
      <c r="BL86" s="20">
        <v>50689</v>
      </c>
      <c r="BM86" s="20">
        <v>16962</v>
      </c>
      <c r="BN86" s="20">
        <v>7264</v>
      </c>
      <c r="BO86" s="20">
        <v>7883</v>
      </c>
      <c r="BP86" s="20">
        <v>6210</v>
      </c>
      <c r="BQ86" s="20">
        <v>988</v>
      </c>
      <c r="BR86" s="20">
        <v>4657</v>
      </c>
      <c r="BS86" s="20">
        <v>2359</v>
      </c>
      <c r="BT86" s="20">
        <v>356283</v>
      </c>
      <c r="BU86" s="19">
        <v>0</v>
      </c>
      <c r="BV86" s="19">
        <v>0</v>
      </c>
      <c r="BW86" s="19">
        <v>0</v>
      </c>
      <c r="BX86" s="19">
        <v>0</v>
      </c>
      <c r="BY86" s="19">
        <v>0</v>
      </c>
      <c r="BZ86" s="19">
        <v>0</v>
      </c>
      <c r="CA86" s="19">
        <v>0</v>
      </c>
      <c r="CB86" s="19">
        <v>356283</v>
      </c>
      <c r="CD86" s="19">
        <f t="shared" si="8"/>
        <v>0</v>
      </c>
      <c r="CE86" s="19">
        <f t="shared" si="9"/>
        <v>0</v>
      </c>
      <c r="CF86" s="19">
        <f t="shared" si="10"/>
        <v>0</v>
      </c>
    </row>
    <row r="87" spans="1:84" x14ac:dyDescent="0.25">
      <c r="B87" s="32" t="s">
        <v>28</v>
      </c>
      <c r="C87">
        <f t="shared" si="7"/>
        <v>83</v>
      </c>
      <c r="D87" s="20">
        <v>1</v>
      </c>
      <c r="E87" s="20">
        <v>0</v>
      </c>
      <c r="F87" s="20">
        <v>2</v>
      </c>
      <c r="G87" s="20">
        <v>42</v>
      </c>
      <c r="H87" s="20">
        <v>657</v>
      </c>
      <c r="I87" s="20">
        <v>254</v>
      </c>
      <c r="J87" s="20">
        <v>49</v>
      </c>
      <c r="K87" s="20">
        <v>129</v>
      </c>
      <c r="L87" s="20">
        <v>39</v>
      </c>
      <c r="M87" s="20">
        <v>187</v>
      </c>
      <c r="N87" s="20">
        <v>123</v>
      </c>
      <c r="O87" s="20">
        <v>18</v>
      </c>
      <c r="P87" s="20">
        <v>12</v>
      </c>
      <c r="Q87" s="20">
        <v>16</v>
      </c>
      <c r="R87" s="20">
        <v>17</v>
      </c>
      <c r="S87" s="20">
        <v>28</v>
      </c>
      <c r="T87" s="20">
        <v>141</v>
      </c>
      <c r="U87" s="20">
        <v>45</v>
      </c>
      <c r="V87" s="20">
        <v>574</v>
      </c>
      <c r="W87" s="20">
        <v>25</v>
      </c>
      <c r="X87" s="20">
        <v>305</v>
      </c>
      <c r="Y87" s="20">
        <v>251</v>
      </c>
      <c r="Z87" s="20">
        <v>50</v>
      </c>
      <c r="AA87" s="20">
        <v>145</v>
      </c>
      <c r="AB87" s="20">
        <v>186</v>
      </c>
      <c r="AC87" s="20">
        <v>105</v>
      </c>
      <c r="AD87" s="20">
        <v>190</v>
      </c>
      <c r="AE87" s="20">
        <v>48</v>
      </c>
      <c r="AF87" s="20">
        <v>181</v>
      </c>
      <c r="AG87" s="20">
        <v>126</v>
      </c>
      <c r="AH87" s="20">
        <v>161</v>
      </c>
      <c r="AI87" s="20">
        <v>276</v>
      </c>
      <c r="AJ87" s="20">
        <v>355</v>
      </c>
      <c r="AK87" s="20">
        <v>150</v>
      </c>
      <c r="AL87" s="20">
        <v>88</v>
      </c>
      <c r="AM87" s="20">
        <v>82</v>
      </c>
      <c r="AN87" s="20">
        <v>86</v>
      </c>
      <c r="AO87" s="20">
        <v>586</v>
      </c>
      <c r="AP87" s="20">
        <v>79</v>
      </c>
      <c r="AQ87" s="20">
        <v>676</v>
      </c>
      <c r="AR87" s="20">
        <v>74</v>
      </c>
      <c r="AS87" s="20">
        <v>847</v>
      </c>
      <c r="AT87" s="20">
        <v>263</v>
      </c>
      <c r="AU87" s="20">
        <v>19</v>
      </c>
      <c r="AV87" s="20">
        <v>93</v>
      </c>
      <c r="AW87" s="20">
        <v>522</v>
      </c>
      <c r="AX87" s="20">
        <v>28</v>
      </c>
      <c r="AY87" s="20">
        <v>53</v>
      </c>
      <c r="AZ87" s="20">
        <v>104</v>
      </c>
      <c r="BA87" s="20">
        <v>179</v>
      </c>
      <c r="BB87" s="20">
        <v>402</v>
      </c>
      <c r="BC87" s="20">
        <v>382</v>
      </c>
      <c r="BD87" s="20">
        <v>6749</v>
      </c>
      <c r="BE87" s="20">
        <v>63</v>
      </c>
      <c r="BF87" s="20">
        <v>573</v>
      </c>
      <c r="BG87" s="20">
        <v>92</v>
      </c>
      <c r="BH87" s="20">
        <v>26</v>
      </c>
      <c r="BI87" s="20">
        <v>34</v>
      </c>
      <c r="BJ87" s="20">
        <v>315</v>
      </c>
      <c r="BK87" s="20">
        <v>76</v>
      </c>
      <c r="BL87" s="20">
        <v>303</v>
      </c>
      <c r="BM87" s="20">
        <v>29</v>
      </c>
      <c r="BN87" s="20">
        <v>269</v>
      </c>
      <c r="BO87" s="20">
        <v>2</v>
      </c>
      <c r="BP87" s="20">
        <v>242</v>
      </c>
      <c r="BQ87" s="20">
        <v>17</v>
      </c>
      <c r="BR87" s="20">
        <v>123</v>
      </c>
      <c r="BS87" s="20">
        <v>0</v>
      </c>
      <c r="BT87" s="20">
        <v>18364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18364</v>
      </c>
      <c r="CD87" s="19">
        <f t="shared" si="8"/>
        <v>0</v>
      </c>
      <c r="CE87" s="19">
        <f t="shared" si="9"/>
        <v>0</v>
      </c>
      <c r="CF87" s="19">
        <f t="shared" si="10"/>
        <v>0</v>
      </c>
    </row>
    <row r="88" spans="1:84" x14ac:dyDescent="0.25">
      <c r="A88" t="s">
        <v>13</v>
      </c>
      <c r="B88" s="32" t="s">
        <v>29</v>
      </c>
      <c r="C88">
        <f t="shared" si="7"/>
        <v>84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20">
        <v>0</v>
      </c>
      <c r="BE88" s="20">
        <v>0</v>
      </c>
      <c r="BF88" s="20">
        <v>0</v>
      </c>
      <c r="BG88" s="20">
        <v>0</v>
      </c>
      <c r="BH88" s="20">
        <v>0</v>
      </c>
      <c r="BI88" s="20">
        <v>0</v>
      </c>
      <c r="BJ88" s="20">
        <v>0</v>
      </c>
      <c r="BK88" s="20">
        <v>0</v>
      </c>
      <c r="BL88" s="20">
        <v>49917</v>
      </c>
      <c r="BM88" s="20">
        <v>2708</v>
      </c>
      <c r="BN88" s="20">
        <v>0</v>
      </c>
      <c r="BO88" s="20">
        <v>4599</v>
      </c>
      <c r="BP88" s="20">
        <v>0</v>
      </c>
      <c r="BQ88" s="20">
        <v>0</v>
      </c>
      <c r="BR88" s="20">
        <v>0</v>
      </c>
      <c r="BS88" s="20">
        <v>0</v>
      </c>
      <c r="BT88" s="20">
        <v>57224</v>
      </c>
      <c r="BU88" s="19">
        <v>0</v>
      </c>
      <c r="BV88" s="19">
        <v>0</v>
      </c>
      <c r="BW88" s="19">
        <v>0</v>
      </c>
      <c r="BX88" s="19">
        <v>0</v>
      </c>
      <c r="BY88" s="19">
        <v>0</v>
      </c>
      <c r="BZ88" s="19">
        <v>0</v>
      </c>
      <c r="CA88" s="19">
        <v>0</v>
      </c>
      <c r="CB88" s="19">
        <v>57224</v>
      </c>
      <c r="CD88" s="19">
        <f t="shared" si="8"/>
        <v>0</v>
      </c>
      <c r="CE88" s="19">
        <f t="shared" si="9"/>
        <v>0</v>
      </c>
      <c r="CF88" s="19">
        <f t="shared" si="10"/>
        <v>0</v>
      </c>
    </row>
    <row r="89" spans="1:84" x14ac:dyDescent="0.25">
      <c r="A89" t="s">
        <v>14</v>
      </c>
      <c r="B89" s="32" t="s">
        <v>30</v>
      </c>
      <c r="C89">
        <f t="shared" si="7"/>
        <v>85</v>
      </c>
      <c r="D89" s="20">
        <v>111420</v>
      </c>
      <c r="E89" s="20">
        <v>33844</v>
      </c>
      <c r="F89" s="20">
        <v>17451</v>
      </c>
      <c r="G89" s="20">
        <v>4607</v>
      </c>
      <c r="H89" s="20">
        <v>106919</v>
      </c>
      <c r="I89" s="20">
        <v>42957</v>
      </c>
      <c r="J89" s="20">
        <v>1252</v>
      </c>
      <c r="K89" s="20">
        <v>9278</v>
      </c>
      <c r="L89" s="20">
        <v>4195</v>
      </c>
      <c r="M89" s="20">
        <v>12180</v>
      </c>
      <c r="N89" s="20">
        <v>13218</v>
      </c>
      <c r="O89" s="20">
        <v>3102</v>
      </c>
      <c r="P89" s="20">
        <v>4177</v>
      </c>
      <c r="Q89" s="20">
        <v>8182</v>
      </c>
      <c r="R89" s="20">
        <v>2907</v>
      </c>
      <c r="S89" s="20">
        <v>3683</v>
      </c>
      <c r="T89" s="20">
        <v>5455</v>
      </c>
      <c r="U89" s="20">
        <v>3048</v>
      </c>
      <c r="V89" s="20">
        <v>-33138</v>
      </c>
      <c r="W89" s="20">
        <v>1322</v>
      </c>
      <c r="X89" s="20">
        <v>4047</v>
      </c>
      <c r="Y89" s="20">
        <v>3614</v>
      </c>
      <c r="Z89" s="20">
        <v>1798</v>
      </c>
      <c r="AA89" s="20">
        <v>13187</v>
      </c>
      <c r="AB89" s="20">
        <v>5209</v>
      </c>
      <c r="AC89" s="20">
        <v>10690</v>
      </c>
      <c r="AD89" s="20">
        <v>11923</v>
      </c>
      <c r="AE89" s="20">
        <v>1152</v>
      </c>
      <c r="AF89" s="20">
        <v>11918</v>
      </c>
      <c r="AG89" s="20">
        <v>4751</v>
      </c>
      <c r="AH89" s="20">
        <v>3333</v>
      </c>
      <c r="AI89" s="20">
        <v>9035</v>
      </c>
      <c r="AJ89" s="20">
        <v>14591</v>
      </c>
      <c r="AK89" s="20">
        <v>4172</v>
      </c>
      <c r="AL89" s="20">
        <v>3166</v>
      </c>
      <c r="AM89" s="20">
        <v>15827</v>
      </c>
      <c r="AN89" s="20">
        <v>9055</v>
      </c>
      <c r="AO89" s="20">
        <v>53993</v>
      </c>
      <c r="AP89" s="20">
        <v>19228</v>
      </c>
      <c r="AQ89" s="20">
        <v>147334</v>
      </c>
      <c r="AR89" s="20">
        <v>43467</v>
      </c>
      <c r="AS89" s="20">
        <v>239197</v>
      </c>
      <c r="AT89" s="20">
        <v>58779</v>
      </c>
      <c r="AU89" s="20">
        <v>779</v>
      </c>
      <c r="AV89" s="20">
        <v>309</v>
      </c>
      <c r="AW89" s="20">
        <v>19435</v>
      </c>
      <c r="AX89" s="20">
        <v>3102</v>
      </c>
      <c r="AY89" s="20">
        <v>49569</v>
      </c>
      <c r="AZ89" s="20">
        <v>3169</v>
      </c>
      <c r="BA89" s="20">
        <v>5938</v>
      </c>
      <c r="BB89" s="20">
        <v>44631</v>
      </c>
      <c r="BC89" s="20">
        <v>26468</v>
      </c>
      <c r="BD89" s="20">
        <v>138798</v>
      </c>
      <c r="BE89" s="20">
        <v>356942</v>
      </c>
      <c r="BF89" s="20">
        <v>54947</v>
      </c>
      <c r="BG89" s="20">
        <v>20590</v>
      </c>
      <c r="BH89" s="20">
        <v>16442</v>
      </c>
      <c r="BI89" s="20">
        <v>16542</v>
      </c>
      <c r="BJ89" s="20">
        <v>36414</v>
      </c>
      <c r="BK89" s="20">
        <v>1926</v>
      </c>
      <c r="BL89" s="20">
        <v>51115</v>
      </c>
      <c r="BM89" s="20">
        <v>7811</v>
      </c>
      <c r="BN89" s="20">
        <v>4411</v>
      </c>
      <c r="BO89" s="20">
        <v>4011</v>
      </c>
      <c r="BP89" s="20">
        <v>35212</v>
      </c>
      <c r="BQ89" s="20">
        <v>7331</v>
      </c>
      <c r="BR89" s="20">
        <v>24629</v>
      </c>
      <c r="BS89" s="20">
        <v>0</v>
      </c>
      <c r="BT89" s="20">
        <v>1976046</v>
      </c>
      <c r="BU89" s="19">
        <v>0</v>
      </c>
      <c r="BV89" s="19">
        <v>0</v>
      </c>
      <c r="BW89" s="19">
        <v>0</v>
      </c>
      <c r="BX89" s="19">
        <v>0</v>
      </c>
      <c r="BY89" s="19">
        <v>0</v>
      </c>
      <c r="BZ89" s="19">
        <v>0</v>
      </c>
      <c r="CA89" s="19">
        <v>0</v>
      </c>
      <c r="CB89" s="19">
        <v>1976046</v>
      </c>
      <c r="CD89" s="19">
        <f t="shared" si="8"/>
        <v>0</v>
      </c>
      <c r="CE89" s="19">
        <f t="shared" si="9"/>
        <v>0</v>
      </c>
      <c r="CF89" s="19">
        <f t="shared" si="10"/>
        <v>0</v>
      </c>
    </row>
    <row r="90" spans="1:84" x14ac:dyDescent="0.25">
      <c r="B90" s="32" t="s">
        <v>31</v>
      </c>
      <c r="C90">
        <f t="shared" si="7"/>
        <v>86</v>
      </c>
      <c r="D90" s="20">
        <v>58683</v>
      </c>
      <c r="E90" s="20">
        <v>25886</v>
      </c>
      <c r="F90" s="20">
        <v>8450</v>
      </c>
      <c r="G90" s="20">
        <v>351</v>
      </c>
      <c r="H90" s="20">
        <v>0</v>
      </c>
      <c r="I90" s="20">
        <v>0</v>
      </c>
      <c r="J90" s="20">
        <v>0</v>
      </c>
      <c r="K90" s="20">
        <v>286</v>
      </c>
      <c r="L90" s="20">
        <v>0</v>
      </c>
      <c r="M90" s="20">
        <v>3029</v>
      </c>
      <c r="N90" s="20">
        <v>22</v>
      </c>
      <c r="O90" s="20">
        <v>0</v>
      </c>
      <c r="P90" s="20">
        <v>1515</v>
      </c>
      <c r="Q90" s="20">
        <v>6771</v>
      </c>
      <c r="R90" s="20">
        <v>525</v>
      </c>
      <c r="S90" s="20">
        <v>1230</v>
      </c>
      <c r="T90" s="20">
        <v>214</v>
      </c>
      <c r="U90" s="20">
        <v>511</v>
      </c>
      <c r="V90" s="20">
        <v>0</v>
      </c>
      <c r="W90" s="20">
        <v>0</v>
      </c>
      <c r="X90" s="20">
        <v>0</v>
      </c>
      <c r="Y90" s="20">
        <v>0</v>
      </c>
      <c r="Z90" s="20">
        <v>106</v>
      </c>
      <c r="AA90" s="20">
        <v>0</v>
      </c>
      <c r="AB90" s="20">
        <v>208</v>
      </c>
      <c r="AC90" s="20">
        <v>794</v>
      </c>
      <c r="AD90" s="20">
        <v>0</v>
      </c>
      <c r="AE90" s="20">
        <v>0</v>
      </c>
      <c r="AF90" s="20">
        <v>2065</v>
      </c>
      <c r="AG90" s="20">
        <v>0</v>
      </c>
      <c r="AH90" s="20">
        <v>0</v>
      </c>
      <c r="AI90" s="20">
        <v>0</v>
      </c>
      <c r="AJ90" s="20">
        <v>0</v>
      </c>
      <c r="AK90" s="20">
        <v>47</v>
      </c>
      <c r="AL90" s="20">
        <v>51</v>
      </c>
      <c r="AM90" s="20">
        <v>1516</v>
      </c>
      <c r="AN90" s="20">
        <v>3999</v>
      </c>
      <c r="AO90" s="20">
        <v>0</v>
      </c>
      <c r="AP90" s="20">
        <v>1387</v>
      </c>
      <c r="AQ90" s="20">
        <v>62929</v>
      </c>
      <c r="AR90" s="20">
        <v>18179</v>
      </c>
      <c r="AS90" s="20">
        <v>50489</v>
      </c>
      <c r="AT90" s="20">
        <v>22263</v>
      </c>
      <c r="AU90" s="20">
        <v>212</v>
      </c>
      <c r="AV90" s="20">
        <v>0</v>
      </c>
      <c r="AW90" s="20">
        <v>925</v>
      </c>
      <c r="AX90" s="20">
        <v>470</v>
      </c>
      <c r="AY90" s="20">
        <v>30464</v>
      </c>
      <c r="AZ90" s="20">
        <v>711</v>
      </c>
      <c r="BA90" s="20">
        <v>529</v>
      </c>
      <c r="BB90" s="20">
        <v>391</v>
      </c>
      <c r="BC90" s="20">
        <v>5272</v>
      </c>
      <c r="BD90" s="20">
        <v>1773</v>
      </c>
      <c r="BE90" s="20">
        <v>4064</v>
      </c>
      <c r="BF90" s="20">
        <v>24091</v>
      </c>
      <c r="BG90" s="20">
        <v>9160</v>
      </c>
      <c r="BH90" s="20">
        <v>5208</v>
      </c>
      <c r="BI90" s="20">
        <v>673</v>
      </c>
      <c r="BJ90" s="20">
        <v>4329</v>
      </c>
      <c r="BK90" s="20">
        <v>718</v>
      </c>
      <c r="BL90" s="20">
        <v>0</v>
      </c>
      <c r="BM90" s="20">
        <v>0</v>
      </c>
      <c r="BN90" s="20">
        <v>4189</v>
      </c>
      <c r="BO90" s="20">
        <v>0</v>
      </c>
      <c r="BP90" s="20">
        <v>21445</v>
      </c>
      <c r="BQ90" s="20">
        <v>5283</v>
      </c>
      <c r="BR90" s="20">
        <v>19365</v>
      </c>
      <c r="BS90" s="20">
        <v>0</v>
      </c>
      <c r="BT90" s="20">
        <v>410778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19">
        <v>0</v>
      </c>
      <c r="CA90" s="19">
        <v>0</v>
      </c>
      <c r="CB90" s="19">
        <v>410778</v>
      </c>
      <c r="CD90" s="19">
        <f t="shared" si="8"/>
        <v>0</v>
      </c>
      <c r="CE90" s="19">
        <f t="shared" si="9"/>
        <v>0</v>
      </c>
      <c r="CF90" s="19">
        <f t="shared" si="10"/>
        <v>0</v>
      </c>
    </row>
    <row r="91" spans="1:84" x14ac:dyDescent="0.25">
      <c r="B91" s="32" t="s">
        <v>32</v>
      </c>
      <c r="C91">
        <f t="shared" si="7"/>
        <v>87</v>
      </c>
      <c r="D91" s="20">
        <v>52737</v>
      </c>
      <c r="E91" s="20">
        <v>7958</v>
      </c>
      <c r="F91" s="20">
        <v>9001</v>
      </c>
      <c r="G91" s="20">
        <v>4256</v>
      </c>
      <c r="H91" s="20">
        <v>106919</v>
      </c>
      <c r="I91" s="20">
        <v>42957</v>
      </c>
      <c r="J91" s="20">
        <v>1252</v>
      </c>
      <c r="K91" s="20">
        <v>8992</v>
      </c>
      <c r="L91" s="20">
        <v>4195</v>
      </c>
      <c r="M91" s="20">
        <v>9151</v>
      </c>
      <c r="N91" s="20">
        <v>13196</v>
      </c>
      <c r="O91" s="20">
        <v>3102</v>
      </c>
      <c r="P91" s="20">
        <v>2662</v>
      </c>
      <c r="Q91" s="20">
        <v>1411</v>
      </c>
      <c r="R91" s="20">
        <v>2382</v>
      </c>
      <c r="S91" s="20">
        <v>2453</v>
      </c>
      <c r="T91" s="20">
        <v>5241</v>
      </c>
      <c r="U91" s="20">
        <v>2537</v>
      </c>
      <c r="V91" s="20">
        <v>-33138</v>
      </c>
      <c r="W91" s="20">
        <v>1322</v>
      </c>
      <c r="X91" s="20">
        <v>4047</v>
      </c>
      <c r="Y91" s="20">
        <v>3614</v>
      </c>
      <c r="Z91" s="20">
        <v>1692</v>
      </c>
      <c r="AA91" s="20">
        <v>13187</v>
      </c>
      <c r="AB91" s="20">
        <v>5001</v>
      </c>
      <c r="AC91" s="20">
        <v>9896</v>
      </c>
      <c r="AD91" s="20">
        <v>11923</v>
      </c>
      <c r="AE91" s="20">
        <v>1152</v>
      </c>
      <c r="AF91" s="20">
        <v>9853</v>
      </c>
      <c r="AG91" s="20">
        <v>4751</v>
      </c>
      <c r="AH91" s="20">
        <v>3333</v>
      </c>
      <c r="AI91" s="20">
        <v>9035</v>
      </c>
      <c r="AJ91" s="20">
        <v>14591</v>
      </c>
      <c r="AK91" s="20">
        <v>4125</v>
      </c>
      <c r="AL91" s="20">
        <v>3115</v>
      </c>
      <c r="AM91" s="20">
        <v>14311</v>
      </c>
      <c r="AN91" s="20">
        <v>5056</v>
      </c>
      <c r="AO91" s="20">
        <v>53993</v>
      </c>
      <c r="AP91" s="20">
        <v>17841</v>
      </c>
      <c r="AQ91" s="20">
        <v>84405</v>
      </c>
      <c r="AR91" s="20">
        <v>25288</v>
      </c>
      <c r="AS91" s="20">
        <v>188708</v>
      </c>
      <c r="AT91" s="20">
        <v>36516</v>
      </c>
      <c r="AU91" s="20">
        <v>567</v>
      </c>
      <c r="AV91" s="20">
        <v>309</v>
      </c>
      <c r="AW91" s="20">
        <v>18510</v>
      </c>
      <c r="AX91" s="20">
        <v>2632</v>
      </c>
      <c r="AY91" s="20">
        <v>19105</v>
      </c>
      <c r="AZ91" s="20">
        <v>2458</v>
      </c>
      <c r="BA91" s="20">
        <v>5409</v>
      </c>
      <c r="BB91" s="20">
        <v>44240</v>
      </c>
      <c r="BC91" s="20">
        <v>21196</v>
      </c>
      <c r="BD91" s="20">
        <v>137025</v>
      </c>
      <c r="BE91" s="20">
        <v>352878</v>
      </c>
      <c r="BF91" s="20">
        <v>30856</v>
      </c>
      <c r="BG91" s="20">
        <v>11430</v>
      </c>
      <c r="BH91" s="20">
        <v>11234</v>
      </c>
      <c r="BI91" s="20">
        <v>15869</v>
      </c>
      <c r="BJ91" s="20">
        <v>32085</v>
      </c>
      <c r="BK91" s="20">
        <v>1208</v>
      </c>
      <c r="BL91" s="20">
        <v>51115</v>
      </c>
      <c r="BM91" s="20">
        <v>7811</v>
      </c>
      <c r="BN91" s="20">
        <v>222</v>
      </c>
      <c r="BO91" s="20">
        <v>4011</v>
      </c>
      <c r="BP91" s="20">
        <v>13767</v>
      </c>
      <c r="BQ91" s="20">
        <v>2048</v>
      </c>
      <c r="BR91" s="20">
        <v>5264</v>
      </c>
      <c r="BS91" s="20">
        <v>0</v>
      </c>
      <c r="BT91" s="20">
        <v>1565268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1565268</v>
      </c>
      <c r="CD91" s="19">
        <f t="shared" si="8"/>
        <v>0</v>
      </c>
      <c r="CE91" s="19">
        <f t="shared" si="9"/>
        <v>0</v>
      </c>
      <c r="CF91" s="19">
        <f t="shared" si="10"/>
        <v>0</v>
      </c>
    </row>
    <row r="92" spans="1:84" x14ac:dyDescent="0.25">
      <c r="A92" t="s">
        <v>15</v>
      </c>
      <c r="B92" s="32" t="s">
        <v>16</v>
      </c>
      <c r="C92">
        <f t="shared" si="7"/>
        <v>88</v>
      </c>
      <c r="D92" s="19">
        <v>133945</v>
      </c>
      <c r="E92" s="19">
        <v>50570</v>
      </c>
      <c r="F92" s="19">
        <v>19716</v>
      </c>
      <c r="G92" s="19">
        <v>8200</v>
      </c>
      <c r="H92" s="19">
        <v>123198</v>
      </c>
      <c r="I92" s="19">
        <v>49040</v>
      </c>
      <c r="J92" s="19">
        <v>3218</v>
      </c>
      <c r="K92" s="19">
        <v>26670</v>
      </c>
      <c r="L92" s="19">
        <v>13947</v>
      </c>
      <c r="M92" s="19">
        <v>35003</v>
      </c>
      <c r="N92" s="19">
        <v>19952</v>
      </c>
      <c r="O92" s="19">
        <v>4410</v>
      </c>
      <c r="P92" s="19">
        <v>13241</v>
      </c>
      <c r="Q92" s="19">
        <v>24275</v>
      </c>
      <c r="R92" s="19">
        <v>12229</v>
      </c>
      <c r="S92" s="19">
        <v>9289</v>
      </c>
      <c r="T92" s="19">
        <v>15011</v>
      </c>
      <c r="U92" s="19">
        <v>7930</v>
      </c>
      <c r="V92" s="19">
        <v>-27792</v>
      </c>
      <c r="W92" s="19">
        <v>3877</v>
      </c>
      <c r="X92" s="19">
        <v>12428</v>
      </c>
      <c r="Y92" s="19">
        <v>10758</v>
      </c>
      <c r="Z92" s="19">
        <v>5934</v>
      </c>
      <c r="AA92" s="19">
        <v>21143</v>
      </c>
      <c r="AB92" s="19">
        <v>22617</v>
      </c>
      <c r="AC92" s="19">
        <v>26706</v>
      </c>
      <c r="AD92" s="19">
        <v>22920</v>
      </c>
      <c r="AE92" s="19">
        <v>6366</v>
      </c>
      <c r="AF92" s="19">
        <v>32432</v>
      </c>
      <c r="AG92" s="19">
        <v>14592</v>
      </c>
      <c r="AH92" s="19">
        <v>15310</v>
      </c>
      <c r="AI92" s="19">
        <v>34546</v>
      </c>
      <c r="AJ92" s="19">
        <v>33099</v>
      </c>
      <c r="AK92" s="19">
        <v>22778</v>
      </c>
      <c r="AL92" s="19">
        <v>10756</v>
      </c>
      <c r="AM92" s="19">
        <v>28875</v>
      </c>
      <c r="AN92" s="19">
        <v>19442</v>
      </c>
      <c r="AO92" s="19">
        <v>67513</v>
      </c>
      <c r="AP92" s="19">
        <v>31151</v>
      </c>
      <c r="AQ92" s="19">
        <v>261837</v>
      </c>
      <c r="AR92" s="19">
        <v>78914</v>
      </c>
      <c r="AS92" s="19">
        <v>461790</v>
      </c>
      <c r="AT92" s="19">
        <v>116675</v>
      </c>
      <c r="AU92" s="19">
        <v>4506</v>
      </c>
      <c r="AV92" s="19">
        <v>6657</v>
      </c>
      <c r="AW92" s="19">
        <v>51423</v>
      </c>
      <c r="AX92" s="19">
        <v>9979</v>
      </c>
      <c r="AY92" s="19">
        <v>83142</v>
      </c>
      <c r="AZ92" s="19">
        <v>9782</v>
      </c>
      <c r="BA92" s="19">
        <v>14787</v>
      </c>
      <c r="BB92" s="19">
        <v>59219</v>
      </c>
      <c r="BC92" s="19">
        <v>58283</v>
      </c>
      <c r="BD92" s="19">
        <v>249277</v>
      </c>
      <c r="BE92" s="19">
        <v>362261</v>
      </c>
      <c r="BF92" s="19">
        <v>94817</v>
      </c>
      <c r="BG92" s="19">
        <v>39585</v>
      </c>
      <c r="BH92" s="19">
        <v>26110</v>
      </c>
      <c r="BI92" s="19">
        <v>24373</v>
      </c>
      <c r="BJ92" s="19">
        <v>110530</v>
      </c>
      <c r="BK92" s="19">
        <v>21423</v>
      </c>
      <c r="BL92" s="19">
        <v>405048</v>
      </c>
      <c r="BM92" s="19">
        <v>165210</v>
      </c>
      <c r="BN92" s="19">
        <v>48580</v>
      </c>
      <c r="BO92" s="19">
        <v>81743</v>
      </c>
      <c r="BP92" s="19">
        <v>82171</v>
      </c>
      <c r="BQ92" s="19">
        <v>15345</v>
      </c>
      <c r="BR92" s="19">
        <v>58773</v>
      </c>
      <c r="BS92" s="19">
        <v>47365</v>
      </c>
      <c r="BT92" s="19">
        <v>4034900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4034900</v>
      </c>
      <c r="CD92" s="19">
        <f t="shared" ref="CD92:CD106" si="12">SUM(D92:BS92)-BT92</f>
        <v>0</v>
      </c>
      <c r="CE92" s="19">
        <f t="shared" si="9"/>
        <v>0</v>
      </c>
      <c r="CF92" s="19">
        <f t="shared" si="10"/>
        <v>0</v>
      </c>
    </row>
    <row r="93" spans="1:84" x14ac:dyDescent="0.25">
      <c r="A93" t="s">
        <v>17</v>
      </c>
      <c r="B93" s="32" t="s">
        <v>33</v>
      </c>
      <c r="C93">
        <f t="shared" si="7"/>
        <v>89</v>
      </c>
      <c r="D93" s="20">
        <v>878</v>
      </c>
      <c r="E93" s="20">
        <v>376</v>
      </c>
      <c r="F93" s="20">
        <v>108</v>
      </c>
      <c r="G93" s="20">
        <v>136</v>
      </c>
      <c r="H93" s="20">
        <v>1017</v>
      </c>
      <c r="I93" s="20">
        <v>418</v>
      </c>
      <c r="J93" s="20">
        <v>94</v>
      </c>
      <c r="K93" s="20">
        <v>1136</v>
      </c>
      <c r="L93" s="20">
        <v>646</v>
      </c>
      <c r="M93" s="20">
        <v>1498</v>
      </c>
      <c r="N93" s="20">
        <v>587</v>
      </c>
      <c r="O93" s="20">
        <v>83</v>
      </c>
      <c r="P93" s="20">
        <v>350</v>
      </c>
      <c r="Q93" s="20">
        <v>507</v>
      </c>
      <c r="R93" s="20">
        <v>332</v>
      </c>
      <c r="S93" s="20">
        <v>251</v>
      </c>
      <c r="T93" s="20">
        <v>451</v>
      </c>
      <c r="U93" s="20">
        <v>224</v>
      </c>
      <c r="V93" s="20">
        <v>640</v>
      </c>
      <c r="W93" s="20">
        <v>159</v>
      </c>
      <c r="X93" s="20">
        <v>647</v>
      </c>
      <c r="Y93" s="20">
        <v>376</v>
      </c>
      <c r="Z93" s="20">
        <v>209</v>
      </c>
      <c r="AA93" s="20">
        <v>352</v>
      </c>
      <c r="AB93" s="20">
        <v>719</v>
      </c>
      <c r="AC93" s="20">
        <v>647</v>
      </c>
      <c r="AD93" s="20">
        <v>624</v>
      </c>
      <c r="AE93" s="20">
        <v>279</v>
      </c>
      <c r="AF93" s="20">
        <v>776</v>
      </c>
      <c r="AG93" s="20">
        <v>719</v>
      </c>
      <c r="AH93" s="20">
        <v>519</v>
      </c>
      <c r="AI93" s="20">
        <v>1008</v>
      </c>
      <c r="AJ93" s="20">
        <v>1068</v>
      </c>
      <c r="AK93" s="20">
        <v>733</v>
      </c>
      <c r="AL93" s="20">
        <v>313</v>
      </c>
      <c r="AM93" s="20">
        <v>480</v>
      </c>
      <c r="AN93" s="20">
        <v>285</v>
      </c>
      <c r="AO93" s="20">
        <v>1483</v>
      </c>
      <c r="AP93" s="20">
        <v>454</v>
      </c>
      <c r="AQ93" s="20">
        <v>3400</v>
      </c>
      <c r="AR93" s="20">
        <v>965</v>
      </c>
      <c r="AS93" s="20">
        <v>6802</v>
      </c>
      <c r="AT93" s="20">
        <v>1944</v>
      </c>
      <c r="AU93" s="20">
        <v>257</v>
      </c>
      <c r="AV93" s="20">
        <v>377</v>
      </c>
      <c r="AW93" s="20">
        <v>1224</v>
      </c>
      <c r="AX93" s="20">
        <v>215</v>
      </c>
      <c r="AY93" s="20">
        <v>896</v>
      </c>
      <c r="AZ93" s="20">
        <v>219</v>
      </c>
      <c r="BA93" s="20">
        <v>846</v>
      </c>
      <c r="BB93" s="20">
        <v>4347</v>
      </c>
      <c r="BC93" s="20">
        <v>968</v>
      </c>
      <c r="BD93" s="20">
        <v>4693</v>
      </c>
      <c r="BE93" s="20">
        <v>228</v>
      </c>
      <c r="BF93" s="20">
        <v>1322</v>
      </c>
      <c r="BG93" s="20">
        <v>866</v>
      </c>
      <c r="BH93" s="20">
        <v>287</v>
      </c>
      <c r="BI93" s="20">
        <v>334</v>
      </c>
      <c r="BJ93" s="20">
        <v>1998</v>
      </c>
      <c r="BK93" s="20">
        <v>577</v>
      </c>
      <c r="BL93" s="20">
        <v>97</v>
      </c>
      <c r="BM93" s="20">
        <v>3</v>
      </c>
      <c r="BN93" s="20">
        <v>940</v>
      </c>
      <c r="BO93" s="20">
        <v>0</v>
      </c>
      <c r="BP93" s="20">
        <v>1372</v>
      </c>
      <c r="BQ93" s="20">
        <v>159</v>
      </c>
      <c r="BR93" s="20">
        <v>733</v>
      </c>
      <c r="BS93" s="20">
        <v>0</v>
      </c>
      <c r="BT93" s="20">
        <v>57651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57651</v>
      </c>
      <c r="CD93" s="19">
        <f t="shared" si="12"/>
        <v>0</v>
      </c>
      <c r="CE93" s="19">
        <f t="shared" si="9"/>
        <v>0</v>
      </c>
      <c r="CF93" s="19">
        <f t="shared" si="10"/>
        <v>0</v>
      </c>
    </row>
    <row r="94" spans="1:84" x14ac:dyDescent="0.25">
      <c r="A94" t="s">
        <v>18</v>
      </c>
      <c r="B94" s="32" t="s">
        <v>34</v>
      </c>
      <c r="C94">
        <f t="shared" si="7"/>
        <v>90</v>
      </c>
      <c r="D94" s="20">
        <v>-4863</v>
      </c>
      <c r="E94" s="20">
        <v>-13</v>
      </c>
      <c r="F94" s="20">
        <v>-22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-1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-75</v>
      </c>
      <c r="AH94" s="20">
        <v>0</v>
      </c>
      <c r="AI94" s="20">
        <v>-431</v>
      </c>
      <c r="AJ94" s="20">
        <v>-246</v>
      </c>
      <c r="AK94" s="20">
        <v>0</v>
      </c>
      <c r="AL94" s="20">
        <v>-588</v>
      </c>
      <c r="AM94" s="20">
        <v>0</v>
      </c>
      <c r="AN94" s="20">
        <v>0</v>
      </c>
      <c r="AO94" s="20">
        <v>-368</v>
      </c>
      <c r="AP94" s="20">
        <v>0</v>
      </c>
      <c r="AQ94" s="20">
        <v>0</v>
      </c>
      <c r="AR94" s="20">
        <v>0</v>
      </c>
      <c r="AS94" s="20">
        <v>-227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20">
        <v>0</v>
      </c>
      <c r="BE94" s="20">
        <v>0</v>
      </c>
      <c r="BF94" s="20">
        <v>0</v>
      </c>
      <c r="BG94" s="20">
        <v>-305</v>
      </c>
      <c r="BH94" s="20">
        <v>0</v>
      </c>
      <c r="BI94" s="20">
        <v>0</v>
      </c>
      <c r="BJ94" s="20">
        <v>0</v>
      </c>
      <c r="BK94" s="20">
        <v>0</v>
      </c>
      <c r="BL94" s="20">
        <v>0</v>
      </c>
      <c r="BM94" s="20">
        <v>0</v>
      </c>
      <c r="BN94" s="20">
        <v>0</v>
      </c>
      <c r="BO94" s="20">
        <v>0</v>
      </c>
      <c r="BP94" s="20">
        <v>0</v>
      </c>
      <c r="BQ94" s="20">
        <v>0</v>
      </c>
      <c r="BR94" s="20">
        <v>0</v>
      </c>
      <c r="BS94" s="20">
        <v>0</v>
      </c>
      <c r="BT94" s="20">
        <v>-7139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-7139</v>
      </c>
      <c r="CD94" s="19">
        <f t="shared" si="12"/>
        <v>0</v>
      </c>
      <c r="CE94" s="19">
        <f t="shared" si="9"/>
        <v>0</v>
      </c>
      <c r="CF94" s="19">
        <f t="shared" si="10"/>
        <v>0</v>
      </c>
    </row>
    <row r="95" spans="1:84" x14ac:dyDescent="0.25">
      <c r="A95" t="s">
        <v>19</v>
      </c>
      <c r="B95" s="32" t="s">
        <v>35</v>
      </c>
      <c r="C95">
        <f t="shared" si="7"/>
        <v>91</v>
      </c>
      <c r="D95" s="20">
        <v>129960</v>
      </c>
      <c r="E95" s="20">
        <v>50933</v>
      </c>
      <c r="F95" s="20">
        <v>19802</v>
      </c>
      <c r="G95" s="20">
        <v>8336</v>
      </c>
      <c r="H95" s="20">
        <v>124215</v>
      </c>
      <c r="I95" s="20">
        <v>49458</v>
      </c>
      <c r="J95" s="20">
        <v>3312</v>
      </c>
      <c r="K95" s="20">
        <v>27806</v>
      </c>
      <c r="L95" s="20">
        <v>14593</v>
      </c>
      <c r="M95" s="20">
        <v>36501</v>
      </c>
      <c r="N95" s="20">
        <v>20539</v>
      </c>
      <c r="O95" s="20">
        <v>4493</v>
      </c>
      <c r="P95" s="20">
        <v>13591</v>
      </c>
      <c r="Q95" s="20">
        <v>24782</v>
      </c>
      <c r="R95" s="20">
        <v>12561</v>
      </c>
      <c r="S95" s="20">
        <v>9540</v>
      </c>
      <c r="T95" s="20">
        <v>15462</v>
      </c>
      <c r="U95" s="20">
        <v>8154</v>
      </c>
      <c r="V95" s="20">
        <v>-27152</v>
      </c>
      <c r="W95" s="20">
        <v>4035</v>
      </c>
      <c r="X95" s="20">
        <v>13075</v>
      </c>
      <c r="Y95" s="20">
        <v>11134</v>
      </c>
      <c r="Z95" s="20">
        <v>6143</v>
      </c>
      <c r="AA95" s="20">
        <v>21495</v>
      </c>
      <c r="AB95" s="20">
        <v>23336</v>
      </c>
      <c r="AC95" s="20">
        <v>27353</v>
      </c>
      <c r="AD95" s="20">
        <v>23544</v>
      </c>
      <c r="AE95" s="20">
        <v>6645</v>
      </c>
      <c r="AF95" s="20">
        <v>33208</v>
      </c>
      <c r="AG95" s="20">
        <v>15236</v>
      </c>
      <c r="AH95" s="20">
        <v>15829</v>
      </c>
      <c r="AI95" s="20">
        <v>35123</v>
      </c>
      <c r="AJ95" s="20">
        <v>33921</v>
      </c>
      <c r="AK95" s="20">
        <v>23511</v>
      </c>
      <c r="AL95" s="20">
        <v>10481</v>
      </c>
      <c r="AM95" s="20">
        <v>29355</v>
      </c>
      <c r="AN95" s="20">
        <v>19727</v>
      </c>
      <c r="AO95" s="20">
        <v>68628</v>
      </c>
      <c r="AP95" s="20">
        <v>31605</v>
      </c>
      <c r="AQ95" s="20">
        <v>265237</v>
      </c>
      <c r="AR95" s="20">
        <v>79879</v>
      </c>
      <c r="AS95" s="20">
        <v>468365</v>
      </c>
      <c r="AT95" s="20">
        <v>118619</v>
      </c>
      <c r="AU95" s="20">
        <v>4763</v>
      </c>
      <c r="AV95" s="20">
        <v>7034</v>
      </c>
      <c r="AW95" s="20">
        <v>52647</v>
      </c>
      <c r="AX95" s="20">
        <v>10194</v>
      </c>
      <c r="AY95" s="20">
        <v>84038</v>
      </c>
      <c r="AZ95" s="20">
        <v>10001</v>
      </c>
      <c r="BA95" s="20">
        <v>15633</v>
      </c>
      <c r="BB95" s="20">
        <v>63566</v>
      </c>
      <c r="BC95" s="20">
        <v>59251</v>
      </c>
      <c r="BD95" s="20">
        <v>253970</v>
      </c>
      <c r="BE95" s="20">
        <v>362489</v>
      </c>
      <c r="BF95" s="20">
        <v>96139</v>
      </c>
      <c r="BG95" s="20">
        <v>40146</v>
      </c>
      <c r="BH95" s="20">
        <v>26397</v>
      </c>
      <c r="BI95" s="20">
        <v>24707</v>
      </c>
      <c r="BJ95" s="20">
        <v>112528</v>
      </c>
      <c r="BK95" s="20">
        <v>22000</v>
      </c>
      <c r="BL95" s="20">
        <v>405145</v>
      </c>
      <c r="BM95" s="20">
        <v>165213</v>
      </c>
      <c r="BN95" s="20">
        <v>49520</v>
      </c>
      <c r="BO95" s="20">
        <v>81743</v>
      </c>
      <c r="BP95" s="20">
        <v>83543</v>
      </c>
      <c r="BQ95" s="20">
        <v>15504</v>
      </c>
      <c r="BR95" s="20">
        <v>59506</v>
      </c>
      <c r="BS95" s="20">
        <v>47365</v>
      </c>
      <c r="BT95" s="20">
        <v>4085412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4085412</v>
      </c>
      <c r="CD95" s="19">
        <f t="shared" si="12"/>
        <v>0</v>
      </c>
      <c r="CE95" s="19">
        <f t="shared" si="9"/>
        <v>0</v>
      </c>
      <c r="CF95" s="19">
        <f t="shared" si="10"/>
        <v>0</v>
      </c>
    </row>
    <row r="96" spans="1:84" x14ac:dyDescent="0.25">
      <c r="A96" t="s">
        <v>20</v>
      </c>
      <c r="B96" s="32" t="s">
        <v>21</v>
      </c>
      <c r="C96">
        <f t="shared" si="7"/>
        <v>92</v>
      </c>
      <c r="D96" s="20">
        <v>227727</v>
      </c>
      <c r="E96" s="20">
        <v>101333</v>
      </c>
      <c r="F96" s="20">
        <v>27075</v>
      </c>
      <c r="G96" s="20">
        <v>18120</v>
      </c>
      <c r="H96" s="20">
        <v>188997</v>
      </c>
      <c r="I96" s="20">
        <v>71577</v>
      </c>
      <c r="J96" s="20">
        <v>11594</v>
      </c>
      <c r="K96" s="20">
        <v>180797</v>
      </c>
      <c r="L96" s="20">
        <v>60321</v>
      </c>
      <c r="M96" s="20">
        <v>206681</v>
      </c>
      <c r="N96" s="20">
        <v>61017</v>
      </c>
      <c r="O96" s="20">
        <v>14393</v>
      </c>
      <c r="P96" s="20">
        <v>44843</v>
      </c>
      <c r="Q96" s="20">
        <v>59280</v>
      </c>
      <c r="R96" s="20">
        <v>35500</v>
      </c>
      <c r="S96" s="20">
        <v>24419</v>
      </c>
      <c r="T96" s="20">
        <v>61856</v>
      </c>
      <c r="U96" s="20">
        <v>19048</v>
      </c>
      <c r="V96" s="20">
        <v>278316</v>
      </c>
      <c r="W96" s="20">
        <v>22280</v>
      </c>
      <c r="X96" s="20">
        <v>114237</v>
      </c>
      <c r="Y96" s="20">
        <v>54929</v>
      </c>
      <c r="Z96" s="20">
        <v>29424</v>
      </c>
      <c r="AA96" s="20">
        <v>47025</v>
      </c>
      <c r="AB96" s="20">
        <v>86683</v>
      </c>
      <c r="AC96" s="20">
        <v>79375</v>
      </c>
      <c r="AD96" s="20">
        <v>96084</v>
      </c>
      <c r="AE96" s="20">
        <v>42116</v>
      </c>
      <c r="AF96" s="20">
        <v>86563</v>
      </c>
      <c r="AG96" s="20">
        <v>75942</v>
      </c>
      <c r="AH96" s="20">
        <v>64375</v>
      </c>
      <c r="AI96" s="20">
        <v>113857</v>
      </c>
      <c r="AJ96" s="20">
        <v>166703</v>
      </c>
      <c r="AK96" s="20">
        <v>81034</v>
      </c>
      <c r="AL96" s="20">
        <v>38542</v>
      </c>
      <c r="AM96" s="20">
        <v>63871</v>
      </c>
      <c r="AN96" s="20">
        <v>49956</v>
      </c>
      <c r="AO96" s="20">
        <v>183689</v>
      </c>
      <c r="AP96" s="20">
        <v>50762</v>
      </c>
      <c r="AQ96" s="20">
        <v>575780</v>
      </c>
      <c r="AR96" s="20">
        <v>133105</v>
      </c>
      <c r="AS96" s="20">
        <v>723799</v>
      </c>
      <c r="AT96" s="20">
        <v>259972</v>
      </c>
      <c r="AU96" s="20">
        <v>14082</v>
      </c>
      <c r="AV96" s="20">
        <v>31066</v>
      </c>
      <c r="AW96" s="20">
        <v>88526</v>
      </c>
      <c r="AX96" s="20">
        <v>18254</v>
      </c>
      <c r="AY96" s="20">
        <v>174921</v>
      </c>
      <c r="AZ96" s="20">
        <v>22192</v>
      </c>
      <c r="BA96" s="20">
        <v>34934</v>
      </c>
      <c r="BB96" s="20">
        <v>155631</v>
      </c>
      <c r="BC96" s="20">
        <v>88794</v>
      </c>
      <c r="BD96" s="20">
        <v>420567</v>
      </c>
      <c r="BE96" s="20">
        <v>396378</v>
      </c>
      <c r="BF96" s="20">
        <v>140913</v>
      </c>
      <c r="BG96" s="20">
        <v>64350</v>
      </c>
      <c r="BH96" s="20">
        <v>76738</v>
      </c>
      <c r="BI96" s="20">
        <v>37069</v>
      </c>
      <c r="BJ96" s="20">
        <v>164913</v>
      </c>
      <c r="BK96" s="20">
        <v>26984</v>
      </c>
      <c r="BL96" s="20">
        <v>577618</v>
      </c>
      <c r="BM96" s="20">
        <v>208315</v>
      </c>
      <c r="BN96" s="20">
        <v>73783</v>
      </c>
      <c r="BO96" s="20">
        <v>124351</v>
      </c>
      <c r="BP96" s="20">
        <v>142200</v>
      </c>
      <c r="BQ96" s="20">
        <v>27688</v>
      </c>
      <c r="BR96" s="20">
        <v>124217</v>
      </c>
      <c r="BS96" s="20">
        <v>47365</v>
      </c>
      <c r="BT96" s="20">
        <v>8214846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8214846</v>
      </c>
      <c r="CD96" s="19">
        <f t="shared" si="12"/>
        <v>0</v>
      </c>
      <c r="CE96" s="19">
        <f t="shared" si="9"/>
        <v>0</v>
      </c>
      <c r="CF96" s="19">
        <f t="shared" si="10"/>
        <v>0</v>
      </c>
    </row>
    <row r="97" spans="2:84" x14ac:dyDescent="0.25">
      <c r="B97" s="32" t="s">
        <v>429</v>
      </c>
      <c r="C97">
        <f t="shared" si="7"/>
        <v>93</v>
      </c>
      <c r="D97" s="19">
        <v>6108693</v>
      </c>
      <c r="E97" s="19">
        <v>6386724</v>
      </c>
      <c r="F97" s="21">
        <v>937522</v>
      </c>
      <c r="G97" s="19">
        <v>138547</v>
      </c>
      <c r="H97" s="19">
        <v>71487</v>
      </c>
      <c r="I97" s="19">
        <v>52197</v>
      </c>
      <c r="J97" s="19">
        <v>37573</v>
      </c>
      <c r="K97" s="19">
        <v>656715</v>
      </c>
      <c r="L97" s="19">
        <v>269945</v>
      </c>
      <c r="M97" s="19">
        <v>1185517</v>
      </c>
      <c r="N97" s="19">
        <v>170604</v>
      </c>
      <c r="O97" s="19">
        <v>20921</v>
      </c>
      <c r="P97" s="19">
        <v>607353</v>
      </c>
      <c r="Q97" s="19">
        <v>1880395</v>
      </c>
      <c r="R97" s="19">
        <v>568947</v>
      </c>
      <c r="S97" s="19">
        <v>423436</v>
      </c>
      <c r="T97" s="19">
        <v>208416</v>
      </c>
      <c r="U97" s="19">
        <v>207475</v>
      </c>
      <c r="V97" s="19">
        <v>26404</v>
      </c>
      <c r="W97" s="19">
        <v>72444</v>
      </c>
      <c r="X97" s="19">
        <v>94108</v>
      </c>
      <c r="Y97" s="19">
        <v>96236</v>
      </c>
      <c r="Z97" s="19">
        <v>148932</v>
      </c>
      <c r="AA97" s="19">
        <v>101299</v>
      </c>
      <c r="AB97" s="19">
        <v>493202</v>
      </c>
      <c r="AC97" s="19">
        <v>681286</v>
      </c>
      <c r="AD97" s="19">
        <v>143998</v>
      </c>
      <c r="AE97" s="19">
        <v>113125</v>
      </c>
      <c r="AF97" s="19">
        <v>793036</v>
      </c>
      <c r="AG97" s="19">
        <v>183242</v>
      </c>
      <c r="AH97" s="19">
        <v>263416</v>
      </c>
      <c r="AI97" s="19">
        <v>475501</v>
      </c>
      <c r="AJ97" s="19">
        <v>201490</v>
      </c>
      <c r="AK97" s="19">
        <v>351885</v>
      </c>
      <c r="AL97" s="19">
        <v>123017</v>
      </c>
      <c r="AM97" s="19">
        <v>842409</v>
      </c>
      <c r="AN97" s="19">
        <v>541225</v>
      </c>
      <c r="AO97" s="19">
        <v>145401</v>
      </c>
      <c r="AP97" s="19">
        <v>580655</v>
      </c>
      <c r="AQ97" s="19">
        <v>8578192</v>
      </c>
      <c r="AR97" s="19">
        <v>2885111</v>
      </c>
      <c r="AS97" s="19">
        <v>15686739</v>
      </c>
      <c r="AT97" s="19">
        <v>3590564</v>
      </c>
      <c r="AU97" s="19">
        <v>62984</v>
      </c>
      <c r="AV97" s="19">
        <v>68023</v>
      </c>
      <c r="AW97" s="19">
        <v>846605</v>
      </c>
      <c r="AX97" s="19">
        <v>389673</v>
      </c>
      <c r="AY97" s="19">
        <v>4711186</v>
      </c>
      <c r="AZ97" s="19">
        <v>175232</v>
      </c>
      <c r="BA97" s="19">
        <v>183692</v>
      </c>
      <c r="BB97" s="19">
        <v>248280</v>
      </c>
      <c r="BC97" s="19">
        <v>683929</v>
      </c>
      <c r="BD97" s="19">
        <v>1132240</v>
      </c>
      <c r="BE97" s="19">
        <v>369952</v>
      </c>
      <c r="BF97" s="19">
        <v>1558155</v>
      </c>
      <c r="BG97" s="19">
        <v>591296</v>
      </c>
      <c r="BH97" s="19">
        <v>502466</v>
      </c>
      <c r="BI97" s="19">
        <v>324322</v>
      </c>
      <c r="BJ97" s="19">
        <v>3888502</v>
      </c>
      <c r="BK97" s="19">
        <v>808584</v>
      </c>
      <c r="BL97" s="19">
        <v>5371853</v>
      </c>
      <c r="BM97" s="19">
        <v>3929287</v>
      </c>
      <c r="BN97" s="19">
        <v>2238428</v>
      </c>
      <c r="BO97" s="19">
        <v>1645234</v>
      </c>
      <c r="BP97" s="19">
        <v>2526037</v>
      </c>
      <c r="BQ97" s="19">
        <v>930170</v>
      </c>
      <c r="BR97" s="19">
        <v>4025697</v>
      </c>
      <c r="BS97" s="19">
        <v>6603057</v>
      </c>
      <c r="BT97" s="19">
        <v>100960268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100960268</v>
      </c>
      <c r="CD97" s="19">
        <f t="shared" si="12"/>
        <v>0</v>
      </c>
      <c r="CE97" s="19">
        <f>SUM(BU97:BZ97)-CA97</f>
        <v>0</v>
      </c>
      <c r="CF97" s="19">
        <f>BT97+CA97-CB97</f>
        <v>0</v>
      </c>
    </row>
    <row r="98" spans="2:84" x14ac:dyDescent="0.25">
      <c r="CD98" s="19"/>
    </row>
    <row r="99" spans="2:84" x14ac:dyDescent="0.25">
      <c r="D99" s="19">
        <f t="shared" ref="D99:AI99" si="13">SUM(D5:D72)-D73</f>
        <v>0</v>
      </c>
      <c r="E99" s="19">
        <f t="shared" si="13"/>
        <v>0</v>
      </c>
      <c r="F99" s="19">
        <f t="shared" si="13"/>
        <v>0</v>
      </c>
      <c r="G99" s="19">
        <f t="shared" si="13"/>
        <v>0</v>
      </c>
      <c r="H99" s="19">
        <f t="shared" si="13"/>
        <v>0</v>
      </c>
      <c r="I99" s="19">
        <f t="shared" si="13"/>
        <v>0</v>
      </c>
      <c r="J99" s="19">
        <f t="shared" si="13"/>
        <v>0</v>
      </c>
      <c r="K99" s="19">
        <f t="shared" si="13"/>
        <v>0</v>
      </c>
      <c r="L99" s="19">
        <f t="shared" si="13"/>
        <v>0</v>
      </c>
      <c r="M99" s="19">
        <f t="shared" si="13"/>
        <v>0</v>
      </c>
      <c r="N99" s="19">
        <f t="shared" si="13"/>
        <v>0</v>
      </c>
      <c r="O99" s="19">
        <f t="shared" si="13"/>
        <v>0</v>
      </c>
      <c r="P99" s="19">
        <f t="shared" si="13"/>
        <v>0</v>
      </c>
      <c r="Q99" s="19">
        <f t="shared" si="13"/>
        <v>0</v>
      </c>
      <c r="R99" s="19">
        <f t="shared" si="13"/>
        <v>0</v>
      </c>
      <c r="S99" s="19">
        <f t="shared" si="13"/>
        <v>0</v>
      </c>
      <c r="T99" s="19">
        <f t="shared" si="13"/>
        <v>0</v>
      </c>
      <c r="U99" s="19">
        <f t="shared" si="13"/>
        <v>0</v>
      </c>
      <c r="V99" s="19">
        <f t="shared" si="13"/>
        <v>0</v>
      </c>
      <c r="W99" s="19">
        <f t="shared" si="13"/>
        <v>0</v>
      </c>
      <c r="X99" s="19">
        <f t="shared" si="13"/>
        <v>0</v>
      </c>
      <c r="Y99" s="19">
        <f t="shared" si="13"/>
        <v>0</v>
      </c>
      <c r="Z99" s="19">
        <f t="shared" si="13"/>
        <v>0</v>
      </c>
      <c r="AA99" s="19">
        <f t="shared" si="13"/>
        <v>0</v>
      </c>
      <c r="AB99" s="19">
        <f t="shared" si="13"/>
        <v>0</v>
      </c>
      <c r="AC99" s="19">
        <f t="shared" si="13"/>
        <v>0</v>
      </c>
      <c r="AD99" s="19">
        <f t="shared" si="13"/>
        <v>0</v>
      </c>
      <c r="AE99" s="19">
        <f t="shared" si="13"/>
        <v>0</v>
      </c>
      <c r="AF99" s="19">
        <f t="shared" si="13"/>
        <v>0</v>
      </c>
      <c r="AG99" s="19">
        <f t="shared" si="13"/>
        <v>0</v>
      </c>
      <c r="AH99" s="19">
        <f t="shared" si="13"/>
        <v>0</v>
      </c>
      <c r="AI99" s="19">
        <f t="shared" si="13"/>
        <v>0</v>
      </c>
      <c r="AJ99" s="19">
        <f t="shared" ref="AJ99:BO99" si="14">SUM(AJ5:AJ72)-AJ73</f>
        <v>0</v>
      </c>
      <c r="AK99" s="19">
        <f t="shared" si="14"/>
        <v>0</v>
      </c>
      <c r="AL99" s="19">
        <f t="shared" si="14"/>
        <v>0</v>
      </c>
      <c r="AM99" s="19">
        <f t="shared" si="14"/>
        <v>0</v>
      </c>
      <c r="AN99" s="19">
        <f t="shared" si="14"/>
        <v>0</v>
      </c>
      <c r="AO99" s="19">
        <f t="shared" si="14"/>
        <v>0</v>
      </c>
      <c r="AP99" s="19">
        <f t="shared" si="14"/>
        <v>0</v>
      </c>
      <c r="AQ99" s="19">
        <f t="shared" si="14"/>
        <v>0</v>
      </c>
      <c r="AR99" s="19">
        <f t="shared" si="14"/>
        <v>0</v>
      </c>
      <c r="AS99" s="19">
        <f t="shared" si="14"/>
        <v>0</v>
      </c>
      <c r="AT99" s="19">
        <f t="shared" si="14"/>
        <v>0</v>
      </c>
      <c r="AU99" s="19">
        <f t="shared" si="14"/>
        <v>0</v>
      </c>
      <c r="AV99" s="19">
        <f t="shared" si="14"/>
        <v>0</v>
      </c>
      <c r="AW99" s="19">
        <f t="shared" si="14"/>
        <v>0</v>
      </c>
      <c r="AX99" s="19">
        <f t="shared" si="14"/>
        <v>0</v>
      </c>
      <c r="AY99" s="19">
        <f t="shared" si="14"/>
        <v>0</v>
      </c>
      <c r="AZ99" s="19">
        <f t="shared" si="14"/>
        <v>0</v>
      </c>
      <c r="BA99" s="19">
        <f t="shared" si="14"/>
        <v>0</v>
      </c>
      <c r="BB99" s="19">
        <f t="shared" si="14"/>
        <v>0</v>
      </c>
      <c r="BC99" s="19">
        <f t="shared" si="14"/>
        <v>0</v>
      </c>
      <c r="BD99" s="19">
        <f t="shared" si="14"/>
        <v>0</v>
      </c>
      <c r="BE99" s="19">
        <f t="shared" si="14"/>
        <v>0</v>
      </c>
      <c r="BF99" s="19">
        <f t="shared" si="14"/>
        <v>0</v>
      </c>
      <c r="BG99" s="19">
        <f t="shared" si="14"/>
        <v>0</v>
      </c>
      <c r="BH99" s="19">
        <f t="shared" si="14"/>
        <v>0</v>
      </c>
      <c r="BI99" s="19">
        <f t="shared" si="14"/>
        <v>0</v>
      </c>
      <c r="BJ99" s="19">
        <f t="shared" si="14"/>
        <v>0</v>
      </c>
      <c r="BK99" s="19">
        <f t="shared" si="14"/>
        <v>0</v>
      </c>
      <c r="BL99" s="19">
        <f t="shared" si="14"/>
        <v>0</v>
      </c>
      <c r="BM99" s="19">
        <f t="shared" si="14"/>
        <v>0</v>
      </c>
      <c r="BN99" s="19">
        <f t="shared" si="14"/>
        <v>0</v>
      </c>
      <c r="BO99" s="19">
        <f t="shared" si="14"/>
        <v>0</v>
      </c>
      <c r="BP99" s="19">
        <f t="shared" ref="BP99:CB99" si="15">SUM(BP5:BP72)-BP73</f>
        <v>0</v>
      </c>
      <c r="BQ99" s="19">
        <f t="shared" si="15"/>
        <v>0</v>
      </c>
      <c r="BR99" s="19">
        <f t="shared" si="15"/>
        <v>0</v>
      </c>
      <c r="BS99" s="19">
        <f t="shared" si="15"/>
        <v>0</v>
      </c>
      <c r="BT99" s="19">
        <f t="shared" si="15"/>
        <v>0</v>
      </c>
      <c r="BU99" s="19">
        <f t="shared" si="15"/>
        <v>0</v>
      </c>
      <c r="BV99" s="19">
        <f t="shared" si="15"/>
        <v>0</v>
      </c>
      <c r="BW99" s="19">
        <f t="shared" si="15"/>
        <v>0</v>
      </c>
      <c r="BX99" s="19">
        <f t="shared" si="15"/>
        <v>0</v>
      </c>
      <c r="BY99" s="19">
        <f t="shared" si="15"/>
        <v>0</v>
      </c>
      <c r="BZ99" s="19">
        <f t="shared" si="15"/>
        <v>0</v>
      </c>
      <c r="CA99" s="19">
        <f t="shared" si="15"/>
        <v>0</v>
      </c>
      <c r="CB99" s="19">
        <f t="shared" si="15"/>
        <v>0</v>
      </c>
      <c r="CC99" s="19"/>
      <c r="CD99" s="19">
        <f>SUM(CD5:CD72)-CD73</f>
        <v>0</v>
      </c>
      <c r="CE99" s="19">
        <f>SUM(CE5:CE72)-CE73</f>
        <v>0</v>
      </c>
      <c r="CF99" s="19">
        <f>SUM(CF5:CF72)-CF73</f>
        <v>0</v>
      </c>
    </row>
    <row r="100" spans="2:84" x14ac:dyDescent="0.25">
      <c r="D100" s="19">
        <f>SUM(D73:D81)-D82</f>
        <v>0</v>
      </c>
      <c r="E100" s="19">
        <f t="shared" ref="E100:CB100" si="16">SUM(E73:E81)-E82</f>
        <v>0</v>
      </c>
      <c r="F100" s="19">
        <f t="shared" si="16"/>
        <v>0</v>
      </c>
      <c r="G100" s="19">
        <f t="shared" si="16"/>
        <v>0</v>
      </c>
      <c r="H100" s="19">
        <f t="shared" si="16"/>
        <v>0</v>
      </c>
      <c r="I100" s="19">
        <f t="shared" si="16"/>
        <v>0</v>
      </c>
      <c r="J100" s="19">
        <f t="shared" si="16"/>
        <v>0</v>
      </c>
      <c r="K100" s="19">
        <f t="shared" si="16"/>
        <v>0</v>
      </c>
      <c r="L100" s="19">
        <f t="shared" si="16"/>
        <v>0</v>
      </c>
      <c r="M100" s="19">
        <f t="shared" si="16"/>
        <v>0</v>
      </c>
      <c r="N100" s="19">
        <f t="shared" si="16"/>
        <v>0</v>
      </c>
      <c r="O100" s="19">
        <f t="shared" si="16"/>
        <v>0</v>
      </c>
      <c r="P100" s="19">
        <f t="shared" si="16"/>
        <v>0</v>
      </c>
      <c r="Q100" s="19">
        <f t="shared" si="16"/>
        <v>0</v>
      </c>
      <c r="R100" s="19">
        <f t="shared" si="16"/>
        <v>0</v>
      </c>
      <c r="S100" s="19">
        <f t="shared" si="16"/>
        <v>0</v>
      </c>
      <c r="T100" s="19">
        <f t="shared" si="16"/>
        <v>0</v>
      </c>
      <c r="U100" s="19">
        <f t="shared" si="16"/>
        <v>0</v>
      </c>
      <c r="V100" s="19">
        <f t="shared" si="16"/>
        <v>0</v>
      </c>
      <c r="W100" s="19">
        <f t="shared" si="16"/>
        <v>0</v>
      </c>
      <c r="X100" s="19">
        <f t="shared" si="16"/>
        <v>0</v>
      </c>
      <c r="Y100" s="19">
        <f t="shared" si="16"/>
        <v>0</v>
      </c>
      <c r="Z100" s="19">
        <f t="shared" si="16"/>
        <v>0</v>
      </c>
      <c r="AA100" s="19">
        <f t="shared" si="16"/>
        <v>0</v>
      </c>
      <c r="AB100" s="19">
        <f t="shared" si="16"/>
        <v>0</v>
      </c>
      <c r="AC100" s="19">
        <f t="shared" si="16"/>
        <v>0</v>
      </c>
      <c r="AD100" s="19">
        <f t="shared" si="16"/>
        <v>0</v>
      </c>
      <c r="AE100" s="19">
        <f t="shared" si="16"/>
        <v>0</v>
      </c>
      <c r="AF100" s="19">
        <f t="shared" si="16"/>
        <v>0</v>
      </c>
      <c r="AG100" s="19">
        <f t="shared" si="16"/>
        <v>0</v>
      </c>
      <c r="AH100" s="19">
        <f t="shared" si="16"/>
        <v>0</v>
      </c>
      <c r="AI100" s="19">
        <f t="shared" si="16"/>
        <v>0</v>
      </c>
      <c r="AJ100" s="19">
        <f t="shared" si="16"/>
        <v>0</v>
      </c>
      <c r="AK100" s="19">
        <f t="shared" si="16"/>
        <v>0</v>
      </c>
      <c r="AL100" s="19">
        <f t="shared" si="16"/>
        <v>0</v>
      </c>
      <c r="AM100" s="19">
        <f t="shared" si="16"/>
        <v>0</v>
      </c>
      <c r="AN100" s="19">
        <f t="shared" si="16"/>
        <v>0</v>
      </c>
      <c r="AO100" s="19">
        <f t="shared" si="16"/>
        <v>0</v>
      </c>
      <c r="AP100" s="19">
        <f t="shared" si="16"/>
        <v>0</v>
      </c>
      <c r="AQ100" s="19">
        <f t="shared" si="16"/>
        <v>0</v>
      </c>
      <c r="AR100" s="19">
        <f t="shared" si="16"/>
        <v>0</v>
      </c>
      <c r="AS100" s="19">
        <f t="shared" si="16"/>
        <v>0</v>
      </c>
      <c r="AT100" s="19">
        <f t="shared" si="16"/>
        <v>0</v>
      </c>
      <c r="AU100" s="19">
        <f t="shared" si="16"/>
        <v>0</v>
      </c>
      <c r="AV100" s="19">
        <f t="shared" si="16"/>
        <v>0</v>
      </c>
      <c r="AW100" s="19">
        <f t="shared" si="16"/>
        <v>0</v>
      </c>
      <c r="AX100" s="19">
        <f t="shared" si="16"/>
        <v>0</v>
      </c>
      <c r="AY100" s="19">
        <f t="shared" si="16"/>
        <v>0</v>
      </c>
      <c r="AZ100" s="19">
        <f t="shared" si="16"/>
        <v>0</v>
      </c>
      <c r="BA100" s="19">
        <f t="shared" si="16"/>
        <v>0</v>
      </c>
      <c r="BB100" s="19">
        <f t="shared" si="16"/>
        <v>0</v>
      </c>
      <c r="BC100" s="19">
        <f t="shared" si="16"/>
        <v>0</v>
      </c>
      <c r="BD100" s="19">
        <f>SUM(BD73:BD81)-BD82</f>
        <v>0</v>
      </c>
      <c r="BE100" s="19">
        <f t="shared" si="16"/>
        <v>0</v>
      </c>
      <c r="BF100" s="19">
        <f t="shared" si="16"/>
        <v>0</v>
      </c>
      <c r="BG100" s="19">
        <f t="shared" ref="BG100:BR100" si="17">SUM(BG73:BG81)-BG82</f>
        <v>0</v>
      </c>
      <c r="BH100" s="19">
        <f t="shared" si="17"/>
        <v>0</v>
      </c>
      <c r="BI100" s="19">
        <f t="shared" si="17"/>
        <v>0</v>
      </c>
      <c r="BJ100" s="19">
        <f t="shared" si="17"/>
        <v>0</v>
      </c>
      <c r="BK100" s="19">
        <f t="shared" si="17"/>
        <v>0</v>
      </c>
      <c r="BL100" s="19">
        <f t="shared" si="17"/>
        <v>0</v>
      </c>
      <c r="BM100" s="19">
        <f t="shared" si="17"/>
        <v>0</v>
      </c>
      <c r="BN100" s="19">
        <f t="shared" si="17"/>
        <v>0</v>
      </c>
      <c r="BO100" s="19">
        <f t="shared" si="17"/>
        <v>0</v>
      </c>
      <c r="BP100" s="19">
        <f t="shared" si="17"/>
        <v>0</v>
      </c>
      <c r="BQ100" s="19">
        <f t="shared" si="17"/>
        <v>0</v>
      </c>
      <c r="BR100" s="19">
        <f t="shared" si="17"/>
        <v>0</v>
      </c>
      <c r="BS100" s="19">
        <f t="shared" si="16"/>
        <v>0</v>
      </c>
      <c r="BT100" s="19">
        <f t="shared" si="16"/>
        <v>0</v>
      </c>
      <c r="BU100" s="19">
        <f t="shared" si="16"/>
        <v>0</v>
      </c>
      <c r="BV100" s="19">
        <f t="shared" si="16"/>
        <v>0</v>
      </c>
      <c r="BW100" s="19">
        <f t="shared" si="16"/>
        <v>0</v>
      </c>
      <c r="BX100" s="19">
        <f t="shared" si="16"/>
        <v>0</v>
      </c>
      <c r="BY100" s="19">
        <f t="shared" si="16"/>
        <v>0</v>
      </c>
      <c r="BZ100" s="19">
        <f t="shared" si="16"/>
        <v>0</v>
      </c>
      <c r="CA100" s="19">
        <f t="shared" si="16"/>
        <v>0</v>
      </c>
      <c r="CB100" s="19">
        <f t="shared" si="16"/>
        <v>0</v>
      </c>
      <c r="CD100" s="19">
        <f t="shared" si="12"/>
        <v>0</v>
      </c>
      <c r="CE100" s="19">
        <f>SUM(CE73:CE81)-CE82</f>
        <v>0</v>
      </c>
      <c r="CF100" s="19">
        <f>SUM(CF73:CF81)-CF82</f>
        <v>0</v>
      </c>
    </row>
    <row r="101" spans="2:84" x14ac:dyDescent="0.25">
      <c r="D101" s="19">
        <f>D84+D85+D88-D83</f>
        <v>0</v>
      </c>
      <c r="E101" s="19">
        <f t="shared" ref="E101:CB101" si="18">E84+E85+E88-E83</f>
        <v>0</v>
      </c>
      <c r="F101" s="19">
        <f t="shared" si="18"/>
        <v>0</v>
      </c>
      <c r="G101" s="19">
        <f t="shared" si="18"/>
        <v>0</v>
      </c>
      <c r="H101" s="19">
        <f t="shared" si="18"/>
        <v>0</v>
      </c>
      <c r="I101" s="19">
        <f t="shared" si="18"/>
        <v>0</v>
      </c>
      <c r="J101" s="19">
        <f t="shared" si="18"/>
        <v>0</v>
      </c>
      <c r="K101" s="19">
        <f t="shared" si="18"/>
        <v>0</v>
      </c>
      <c r="L101" s="19">
        <f t="shared" si="18"/>
        <v>0</v>
      </c>
      <c r="M101" s="19">
        <f t="shared" si="18"/>
        <v>0</v>
      </c>
      <c r="N101" s="19">
        <f t="shared" si="18"/>
        <v>0</v>
      </c>
      <c r="O101" s="19">
        <f t="shared" si="18"/>
        <v>0</v>
      </c>
      <c r="P101" s="19">
        <f t="shared" si="18"/>
        <v>0</v>
      </c>
      <c r="Q101" s="19">
        <f t="shared" si="18"/>
        <v>0</v>
      </c>
      <c r="R101" s="19">
        <f t="shared" si="18"/>
        <v>0</v>
      </c>
      <c r="S101" s="19">
        <f t="shared" si="18"/>
        <v>0</v>
      </c>
      <c r="T101" s="19">
        <f t="shared" si="18"/>
        <v>0</v>
      </c>
      <c r="U101" s="19">
        <f t="shared" si="18"/>
        <v>0</v>
      </c>
      <c r="V101" s="19">
        <f t="shared" si="18"/>
        <v>0</v>
      </c>
      <c r="W101" s="19">
        <f t="shared" si="18"/>
        <v>0</v>
      </c>
      <c r="X101" s="19">
        <f t="shared" si="18"/>
        <v>0</v>
      </c>
      <c r="Y101" s="19">
        <f t="shared" si="18"/>
        <v>0</v>
      </c>
      <c r="Z101" s="19">
        <f t="shared" si="18"/>
        <v>0</v>
      </c>
      <c r="AA101" s="19">
        <f t="shared" si="18"/>
        <v>0</v>
      </c>
      <c r="AB101" s="19">
        <f t="shared" si="18"/>
        <v>0</v>
      </c>
      <c r="AC101" s="19">
        <f t="shared" si="18"/>
        <v>0</v>
      </c>
      <c r="AD101" s="19">
        <f t="shared" si="18"/>
        <v>0</v>
      </c>
      <c r="AE101" s="19">
        <f t="shared" si="18"/>
        <v>0</v>
      </c>
      <c r="AF101" s="19">
        <f t="shared" si="18"/>
        <v>0</v>
      </c>
      <c r="AG101" s="19">
        <f t="shared" si="18"/>
        <v>0</v>
      </c>
      <c r="AH101" s="19">
        <f t="shared" si="18"/>
        <v>0</v>
      </c>
      <c r="AI101" s="19">
        <f t="shared" si="18"/>
        <v>0</v>
      </c>
      <c r="AJ101" s="19">
        <f t="shared" si="18"/>
        <v>0</v>
      </c>
      <c r="AK101" s="19">
        <f t="shared" si="18"/>
        <v>0</v>
      </c>
      <c r="AL101" s="19">
        <f t="shared" si="18"/>
        <v>0</v>
      </c>
      <c r="AM101" s="19">
        <f t="shared" si="18"/>
        <v>0</v>
      </c>
      <c r="AN101" s="19">
        <f t="shared" si="18"/>
        <v>0</v>
      </c>
      <c r="AO101" s="19">
        <f t="shared" si="18"/>
        <v>0</v>
      </c>
      <c r="AP101" s="19">
        <f t="shared" si="18"/>
        <v>0</v>
      </c>
      <c r="AQ101" s="19">
        <f t="shared" si="18"/>
        <v>0</v>
      </c>
      <c r="AR101" s="19">
        <f t="shared" si="18"/>
        <v>0</v>
      </c>
      <c r="AS101" s="19">
        <f t="shared" si="18"/>
        <v>0</v>
      </c>
      <c r="AT101" s="19">
        <f t="shared" si="18"/>
        <v>0</v>
      </c>
      <c r="AU101" s="19">
        <f t="shared" si="18"/>
        <v>0</v>
      </c>
      <c r="AV101" s="19">
        <f t="shared" si="18"/>
        <v>0</v>
      </c>
      <c r="AW101" s="19">
        <f t="shared" si="18"/>
        <v>0</v>
      </c>
      <c r="AX101" s="19">
        <f t="shared" si="18"/>
        <v>0</v>
      </c>
      <c r="AY101" s="19">
        <f t="shared" si="18"/>
        <v>0</v>
      </c>
      <c r="AZ101" s="19">
        <f t="shared" si="18"/>
        <v>0</v>
      </c>
      <c r="BA101" s="19">
        <f t="shared" si="18"/>
        <v>0</v>
      </c>
      <c r="BB101" s="19">
        <f t="shared" si="18"/>
        <v>0</v>
      </c>
      <c r="BC101" s="19">
        <f t="shared" si="18"/>
        <v>0</v>
      </c>
      <c r="BD101" s="19">
        <f>BD84+BD85+BD88-BD83</f>
        <v>0</v>
      </c>
      <c r="BE101" s="19">
        <f t="shared" si="18"/>
        <v>0</v>
      </c>
      <c r="BF101" s="19">
        <f t="shared" si="18"/>
        <v>0</v>
      </c>
      <c r="BG101" s="19">
        <f t="shared" si="18"/>
        <v>0</v>
      </c>
      <c r="BH101" s="19">
        <f t="shared" si="18"/>
        <v>0</v>
      </c>
      <c r="BI101" s="19">
        <f t="shared" si="18"/>
        <v>0</v>
      </c>
      <c r="BJ101" s="19">
        <f t="shared" si="18"/>
        <v>0</v>
      </c>
      <c r="BK101" s="19">
        <f t="shared" si="18"/>
        <v>0</v>
      </c>
      <c r="BL101" s="19">
        <f t="shared" si="18"/>
        <v>0</v>
      </c>
      <c r="BM101" s="19">
        <f t="shared" si="18"/>
        <v>0</v>
      </c>
      <c r="BN101" s="19">
        <f t="shared" si="18"/>
        <v>0</v>
      </c>
      <c r="BO101" s="19">
        <f t="shared" si="18"/>
        <v>0</v>
      </c>
      <c r="BP101" s="19">
        <f t="shared" si="18"/>
        <v>0</v>
      </c>
      <c r="BQ101" s="19">
        <f t="shared" si="18"/>
        <v>0</v>
      </c>
      <c r="BR101" s="19">
        <f t="shared" si="18"/>
        <v>0</v>
      </c>
      <c r="BS101" s="19">
        <f t="shared" si="18"/>
        <v>0</v>
      </c>
      <c r="BT101" s="19">
        <f t="shared" si="18"/>
        <v>0</v>
      </c>
      <c r="BU101" s="19">
        <f t="shared" si="18"/>
        <v>0</v>
      </c>
      <c r="BV101" s="19">
        <f t="shared" si="18"/>
        <v>0</v>
      </c>
      <c r="BW101" s="19">
        <f t="shared" si="18"/>
        <v>0</v>
      </c>
      <c r="BX101" s="19">
        <f t="shared" si="18"/>
        <v>0</v>
      </c>
      <c r="BY101" s="19">
        <f t="shared" si="18"/>
        <v>0</v>
      </c>
      <c r="BZ101" s="19">
        <f t="shared" si="18"/>
        <v>0</v>
      </c>
      <c r="CA101" s="19">
        <f t="shared" si="18"/>
        <v>0</v>
      </c>
      <c r="CB101" s="19">
        <f t="shared" si="18"/>
        <v>0</v>
      </c>
      <c r="CD101" s="19">
        <f t="shared" si="12"/>
        <v>0</v>
      </c>
      <c r="CE101" s="19">
        <f>CE84+CE85+CE88-CE83</f>
        <v>0</v>
      </c>
      <c r="CF101" s="19">
        <f>CF84+CF85+CF88-CF83</f>
        <v>0</v>
      </c>
    </row>
    <row r="102" spans="2:84" x14ac:dyDescent="0.25">
      <c r="D102" s="19">
        <f>D86+D87-D85</f>
        <v>0</v>
      </c>
      <c r="E102" s="19">
        <f t="shared" ref="E102:CB102" si="19">E86+E87-E85</f>
        <v>0</v>
      </c>
      <c r="F102" s="19">
        <f t="shared" si="19"/>
        <v>0</v>
      </c>
      <c r="G102" s="19">
        <f t="shared" si="19"/>
        <v>0</v>
      </c>
      <c r="H102" s="19">
        <f t="shared" si="19"/>
        <v>0</v>
      </c>
      <c r="I102" s="19">
        <f t="shared" si="19"/>
        <v>0</v>
      </c>
      <c r="J102" s="19">
        <f t="shared" si="19"/>
        <v>0</v>
      </c>
      <c r="K102" s="19">
        <f t="shared" si="19"/>
        <v>0</v>
      </c>
      <c r="L102" s="19">
        <f t="shared" si="19"/>
        <v>0</v>
      </c>
      <c r="M102" s="19">
        <f t="shared" si="19"/>
        <v>0</v>
      </c>
      <c r="N102" s="19">
        <f t="shared" si="19"/>
        <v>0</v>
      </c>
      <c r="O102" s="19">
        <f t="shared" si="19"/>
        <v>0</v>
      </c>
      <c r="P102" s="19">
        <f t="shared" si="19"/>
        <v>0</v>
      </c>
      <c r="Q102" s="19">
        <f t="shared" si="19"/>
        <v>0</v>
      </c>
      <c r="R102" s="19">
        <f t="shared" si="19"/>
        <v>0</v>
      </c>
      <c r="S102" s="19">
        <f t="shared" si="19"/>
        <v>0</v>
      </c>
      <c r="T102" s="19">
        <f t="shared" si="19"/>
        <v>0</v>
      </c>
      <c r="U102" s="19">
        <f t="shared" si="19"/>
        <v>0</v>
      </c>
      <c r="V102" s="19">
        <f t="shared" si="19"/>
        <v>0</v>
      </c>
      <c r="W102" s="19">
        <f t="shared" si="19"/>
        <v>0</v>
      </c>
      <c r="X102" s="19">
        <f t="shared" si="19"/>
        <v>0</v>
      </c>
      <c r="Y102" s="19">
        <f t="shared" si="19"/>
        <v>0</v>
      </c>
      <c r="Z102" s="19">
        <f t="shared" si="19"/>
        <v>0</v>
      </c>
      <c r="AA102" s="19">
        <f t="shared" si="19"/>
        <v>0</v>
      </c>
      <c r="AB102" s="19">
        <f t="shared" si="19"/>
        <v>0</v>
      </c>
      <c r="AC102" s="19">
        <f t="shared" si="19"/>
        <v>0</v>
      </c>
      <c r="AD102" s="19">
        <f t="shared" si="19"/>
        <v>0</v>
      </c>
      <c r="AE102" s="19">
        <f t="shared" si="19"/>
        <v>0</v>
      </c>
      <c r="AF102" s="19">
        <f t="shared" si="19"/>
        <v>0</v>
      </c>
      <c r="AG102" s="19">
        <f t="shared" si="19"/>
        <v>0</v>
      </c>
      <c r="AH102" s="19">
        <f t="shared" si="19"/>
        <v>0</v>
      </c>
      <c r="AI102" s="19">
        <f t="shared" si="19"/>
        <v>0</v>
      </c>
      <c r="AJ102" s="19">
        <f t="shared" si="19"/>
        <v>0</v>
      </c>
      <c r="AK102" s="19">
        <f t="shared" si="19"/>
        <v>0</v>
      </c>
      <c r="AL102" s="19">
        <f t="shared" si="19"/>
        <v>0</v>
      </c>
      <c r="AM102" s="19">
        <f t="shared" si="19"/>
        <v>0</v>
      </c>
      <c r="AN102" s="19">
        <f t="shared" si="19"/>
        <v>0</v>
      </c>
      <c r="AO102" s="19">
        <f t="shared" si="19"/>
        <v>0</v>
      </c>
      <c r="AP102" s="19">
        <f t="shared" si="19"/>
        <v>0</v>
      </c>
      <c r="AQ102" s="19">
        <f t="shared" si="19"/>
        <v>0</v>
      </c>
      <c r="AR102" s="19">
        <f t="shared" si="19"/>
        <v>0</v>
      </c>
      <c r="AS102" s="19">
        <f t="shared" si="19"/>
        <v>0</v>
      </c>
      <c r="AT102" s="19">
        <f t="shared" si="19"/>
        <v>0</v>
      </c>
      <c r="AU102" s="19">
        <f t="shared" si="19"/>
        <v>0</v>
      </c>
      <c r="AV102" s="19">
        <f t="shared" si="19"/>
        <v>0</v>
      </c>
      <c r="AW102" s="19">
        <f t="shared" si="19"/>
        <v>0</v>
      </c>
      <c r="AX102" s="19">
        <f t="shared" si="19"/>
        <v>0</v>
      </c>
      <c r="AY102" s="19">
        <f t="shared" si="19"/>
        <v>0</v>
      </c>
      <c r="AZ102" s="19">
        <f t="shared" si="19"/>
        <v>0</v>
      </c>
      <c r="BA102" s="19">
        <f t="shared" si="19"/>
        <v>0</v>
      </c>
      <c r="BB102" s="19">
        <f t="shared" si="19"/>
        <v>0</v>
      </c>
      <c r="BC102" s="19">
        <f t="shared" si="19"/>
        <v>0</v>
      </c>
      <c r="BD102" s="19">
        <f>BD86+BD87-BD85</f>
        <v>0</v>
      </c>
      <c r="BE102" s="19">
        <f t="shared" si="19"/>
        <v>0</v>
      </c>
      <c r="BF102" s="19">
        <f t="shared" si="19"/>
        <v>0</v>
      </c>
      <c r="BG102" s="19">
        <f t="shared" si="19"/>
        <v>0</v>
      </c>
      <c r="BH102" s="19">
        <f t="shared" si="19"/>
        <v>0</v>
      </c>
      <c r="BI102" s="19">
        <f t="shared" si="19"/>
        <v>0</v>
      </c>
      <c r="BJ102" s="19">
        <f t="shared" si="19"/>
        <v>0</v>
      </c>
      <c r="BK102" s="19">
        <f t="shared" si="19"/>
        <v>0</v>
      </c>
      <c r="BL102" s="19">
        <f>BL86+BL87-BL85</f>
        <v>0</v>
      </c>
      <c r="BM102" s="19">
        <f t="shared" si="19"/>
        <v>0</v>
      </c>
      <c r="BN102" s="19">
        <f t="shared" si="19"/>
        <v>0</v>
      </c>
      <c r="BO102" s="19">
        <f t="shared" si="19"/>
        <v>0</v>
      </c>
      <c r="BP102" s="19">
        <f t="shared" si="19"/>
        <v>0</v>
      </c>
      <c r="BQ102" s="19">
        <f t="shared" si="19"/>
        <v>0</v>
      </c>
      <c r="BR102" s="19">
        <f t="shared" si="19"/>
        <v>0</v>
      </c>
      <c r="BS102" s="19">
        <f t="shared" si="19"/>
        <v>0</v>
      </c>
      <c r="BT102" s="19">
        <f t="shared" si="19"/>
        <v>0</v>
      </c>
      <c r="BU102" s="19">
        <f t="shared" si="19"/>
        <v>0</v>
      </c>
      <c r="BV102" s="19">
        <f t="shared" si="19"/>
        <v>0</v>
      </c>
      <c r="BW102" s="19">
        <f t="shared" si="19"/>
        <v>0</v>
      </c>
      <c r="BX102" s="19">
        <f t="shared" si="19"/>
        <v>0</v>
      </c>
      <c r="BY102" s="19">
        <f t="shared" si="19"/>
        <v>0</v>
      </c>
      <c r="BZ102" s="19">
        <f t="shared" si="19"/>
        <v>0</v>
      </c>
      <c r="CA102" s="19">
        <f t="shared" si="19"/>
        <v>0</v>
      </c>
      <c r="CB102" s="19">
        <f t="shared" si="19"/>
        <v>0</v>
      </c>
      <c r="CD102" s="19">
        <f t="shared" si="12"/>
        <v>0</v>
      </c>
      <c r="CE102" s="19">
        <f>CE86+CE87-CE85</f>
        <v>0</v>
      </c>
      <c r="CF102" s="19">
        <f>CF86+CF87-CF85</f>
        <v>0</v>
      </c>
    </row>
    <row r="103" spans="2:84" x14ac:dyDescent="0.25">
      <c r="D103" s="19">
        <f>D90+D91-D89</f>
        <v>0</v>
      </c>
      <c r="E103" s="19">
        <f t="shared" ref="E103:CB103" si="20">E90+E91-E89</f>
        <v>0</v>
      </c>
      <c r="F103" s="19">
        <f t="shared" si="20"/>
        <v>0</v>
      </c>
      <c r="G103" s="19">
        <f t="shared" si="20"/>
        <v>0</v>
      </c>
      <c r="H103" s="19">
        <f t="shared" si="20"/>
        <v>0</v>
      </c>
      <c r="I103" s="19">
        <f t="shared" si="20"/>
        <v>0</v>
      </c>
      <c r="J103" s="19">
        <f t="shared" si="20"/>
        <v>0</v>
      </c>
      <c r="K103" s="19">
        <f t="shared" si="20"/>
        <v>0</v>
      </c>
      <c r="L103" s="19">
        <f t="shared" si="20"/>
        <v>0</v>
      </c>
      <c r="M103" s="19">
        <f t="shared" si="20"/>
        <v>0</v>
      </c>
      <c r="N103" s="19">
        <f t="shared" si="20"/>
        <v>0</v>
      </c>
      <c r="O103" s="19">
        <f t="shared" si="20"/>
        <v>0</v>
      </c>
      <c r="P103" s="19">
        <f t="shared" si="20"/>
        <v>0</v>
      </c>
      <c r="Q103" s="19">
        <f t="shared" si="20"/>
        <v>0</v>
      </c>
      <c r="R103" s="19">
        <f t="shared" si="20"/>
        <v>0</v>
      </c>
      <c r="S103" s="19">
        <f t="shared" si="20"/>
        <v>0</v>
      </c>
      <c r="T103" s="19">
        <f t="shared" si="20"/>
        <v>0</v>
      </c>
      <c r="U103" s="19">
        <f t="shared" si="20"/>
        <v>0</v>
      </c>
      <c r="V103" s="19">
        <f t="shared" si="20"/>
        <v>0</v>
      </c>
      <c r="W103" s="19">
        <f t="shared" si="20"/>
        <v>0</v>
      </c>
      <c r="X103" s="19">
        <f t="shared" si="20"/>
        <v>0</v>
      </c>
      <c r="Y103" s="19">
        <f t="shared" si="20"/>
        <v>0</v>
      </c>
      <c r="Z103" s="19">
        <f t="shared" si="20"/>
        <v>0</v>
      </c>
      <c r="AA103" s="19">
        <f t="shared" si="20"/>
        <v>0</v>
      </c>
      <c r="AB103" s="19">
        <f t="shared" si="20"/>
        <v>0</v>
      </c>
      <c r="AC103" s="19">
        <f t="shared" si="20"/>
        <v>0</v>
      </c>
      <c r="AD103" s="19">
        <f t="shared" si="20"/>
        <v>0</v>
      </c>
      <c r="AE103" s="19">
        <f t="shared" si="20"/>
        <v>0</v>
      </c>
      <c r="AF103" s="19">
        <f t="shared" si="20"/>
        <v>0</v>
      </c>
      <c r="AG103" s="19">
        <f t="shared" si="20"/>
        <v>0</v>
      </c>
      <c r="AH103" s="19">
        <f t="shared" si="20"/>
        <v>0</v>
      </c>
      <c r="AI103" s="19">
        <f t="shared" si="20"/>
        <v>0</v>
      </c>
      <c r="AJ103" s="19">
        <f t="shared" si="20"/>
        <v>0</v>
      </c>
      <c r="AK103" s="19">
        <f t="shared" si="20"/>
        <v>0</v>
      </c>
      <c r="AL103" s="19">
        <f t="shared" si="20"/>
        <v>0</v>
      </c>
      <c r="AM103" s="19">
        <f t="shared" si="20"/>
        <v>0</v>
      </c>
      <c r="AN103" s="19">
        <f t="shared" si="20"/>
        <v>0</v>
      </c>
      <c r="AO103" s="19">
        <f t="shared" si="20"/>
        <v>0</v>
      </c>
      <c r="AP103" s="19">
        <f t="shared" si="20"/>
        <v>0</v>
      </c>
      <c r="AQ103" s="19">
        <f t="shared" si="20"/>
        <v>0</v>
      </c>
      <c r="AR103" s="19">
        <f t="shared" si="20"/>
        <v>0</v>
      </c>
      <c r="AS103" s="19">
        <f t="shared" si="20"/>
        <v>0</v>
      </c>
      <c r="AT103" s="19">
        <f t="shared" si="20"/>
        <v>0</v>
      </c>
      <c r="AU103" s="19">
        <f t="shared" si="20"/>
        <v>0</v>
      </c>
      <c r="AV103" s="19">
        <f t="shared" si="20"/>
        <v>0</v>
      </c>
      <c r="AW103" s="19">
        <f t="shared" si="20"/>
        <v>0</v>
      </c>
      <c r="AX103" s="19">
        <f t="shared" si="20"/>
        <v>0</v>
      </c>
      <c r="AY103" s="19">
        <f t="shared" si="20"/>
        <v>0</v>
      </c>
      <c r="AZ103" s="19">
        <f t="shared" si="20"/>
        <v>0</v>
      </c>
      <c r="BA103" s="19">
        <f t="shared" si="20"/>
        <v>0</v>
      </c>
      <c r="BB103" s="19">
        <f t="shared" si="20"/>
        <v>0</v>
      </c>
      <c r="BC103" s="19">
        <f t="shared" si="20"/>
        <v>0</v>
      </c>
      <c r="BD103" s="19">
        <f>BD90+BD91-BD89</f>
        <v>0</v>
      </c>
      <c r="BE103" s="19">
        <f t="shared" si="20"/>
        <v>0</v>
      </c>
      <c r="BF103" s="19">
        <f t="shared" si="20"/>
        <v>0</v>
      </c>
      <c r="BG103" s="19">
        <f t="shared" si="20"/>
        <v>0</v>
      </c>
      <c r="BH103" s="19">
        <f t="shared" si="20"/>
        <v>0</v>
      </c>
      <c r="BI103" s="19">
        <f t="shared" si="20"/>
        <v>0</v>
      </c>
      <c r="BJ103" s="19">
        <f t="shared" si="20"/>
        <v>0</v>
      </c>
      <c r="BK103" s="19">
        <f t="shared" si="20"/>
        <v>0</v>
      </c>
      <c r="BL103" s="19">
        <f t="shared" si="20"/>
        <v>0</v>
      </c>
      <c r="BM103" s="19">
        <f t="shared" si="20"/>
        <v>0</v>
      </c>
      <c r="BN103" s="19">
        <f t="shared" si="20"/>
        <v>0</v>
      </c>
      <c r="BO103" s="19">
        <f t="shared" si="20"/>
        <v>0</v>
      </c>
      <c r="BP103" s="19">
        <f t="shared" si="20"/>
        <v>0</v>
      </c>
      <c r="BQ103" s="19">
        <f t="shared" si="20"/>
        <v>0</v>
      </c>
      <c r="BR103" s="19">
        <f t="shared" si="20"/>
        <v>0</v>
      </c>
      <c r="BS103" s="19">
        <f t="shared" si="20"/>
        <v>0</v>
      </c>
      <c r="BT103" s="19">
        <f t="shared" si="20"/>
        <v>0</v>
      </c>
      <c r="BU103" s="19">
        <f t="shared" si="20"/>
        <v>0</v>
      </c>
      <c r="BV103" s="19">
        <f t="shared" si="20"/>
        <v>0</v>
      </c>
      <c r="BW103" s="19">
        <f t="shared" si="20"/>
        <v>0</v>
      </c>
      <c r="BX103" s="19">
        <f t="shared" si="20"/>
        <v>0</v>
      </c>
      <c r="BY103" s="19">
        <f t="shared" si="20"/>
        <v>0</v>
      </c>
      <c r="BZ103" s="19">
        <f t="shared" si="20"/>
        <v>0</v>
      </c>
      <c r="CA103" s="19">
        <f t="shared" si="20"/>
        <v>0</v>
      </c>
      <c r="CB103" s="19">
        <f t="shared" si="20"/>
        <v>0</v>
      </c>
      <c r="CD103" s="19">
        <f t="shared" si="12"/>
        <v>0</v>
      </c>
      <c r="CE103" s="19">
        <f>CE90+CE91-CE89</f>
        <v>0</v>
      </c>
      <c r="CF103" s="19">
        <f>CF90+CF91-CF89</f>
        <v>0</v>
      </c>
    </row>
    <row r="104" spans="2:84" x14ac:dyDescent="0.25">
      <c r="D104" s="19">
        <f>D83+D89-D92</f>
        <v>0</v>
      </c>
      <c r="E104" s="19">
        <f t="shared" ref="E104:CB104" si="21">E83+E89-E92</f>
        <v>0</v>
      </c>
      <c r="F104" s="19">
        <f t="shared" si="21"/>
        <v>0</v>
      </c>
      <c r="G104" s="19">
        <f t="shared" si="21"/>
        <v>0</v>
      </c>
      <c r="H104" s="19">
        <f t="shared" si="21"/>
        <v>0</v>
      </c>
      <c r="I104" s="19">
        <f t="shared" si="21"/>
        <v>0</v>
      </c>
      <c r="J104" s="19">
        <f t="shared" si="21"/>
        <v>0</v>
      </c>
      <c r="K104" s="19">
        <f t="shared" si="21"/>
        <v>0</v>
      </c>
      <c r="L104" s="19">
        <f t="shared" si="21"/>
        <v>0</v>
      </c>
      <c r="M104" s="19">
        <f t="shared" si="21"/>
        <v>0</v>
      </c>
      <c r="N104" s="19">
        <f t="shared" si="21"/>
        <v>0</v>
      </c>
      <c r="O104" s="19">
        <f t="shared" si="21"/>
        <v>0</v>
      </c>
      <c r="P104" s="19">
        <f t="shared" si="21"/>
        <v>0</v>
      </c>
      <c r="Q104" s="19">
        <f t="shared" si="21"/>
        <v>0</v>
      </c>
      <c r="R104" s="19">
        <f t="shared" si="21"/>
        <v>0</v>
      </c>
      <c r="S104" s="19">
        <f t="shared" si="21"/>
        <v>0</v>
      </c>
      <c r="T104" s="19">
        <f t="shared" si="21"/>
        <v>0</v>
      </c>
      <c r="U104" s="19">
        <f t="shared" si="21"/>
        <v>0</v>
      </c>
      <c r="V104" s="19">
        <f t="shared" si="21"/>
        <v>0</v>
      </c>
      <c r="W104" s="19">
        <f t="shared" si="21"/>
        <v>0</v>
      </c>
      <c r="X104" s="19">
        <f t="shared" si="21"/>
        <v>0</v>
      </c>
      <c r="Y104" s="19">
        <f t="shared" si="21"/>
        <v>0</v>
      </c>
      <c r="Z104" s="19">
        <f t="shared" si="21"/>
        <v>0</v>
      </c>
      <c r="AA104" s="19">
        <f t="shared" si="21"/>
        <v>0</v>
      </c>
      <c r="AB104" s="19">
        <f t="shared" si="21"/>
        <v>0</v>
      </c>
      <c r="AC104" s="19">
        <f t="shared" si="21"/>
        <v>0</v>
      </c>
      <c r="AD104" s="19">
        <f t="shared" si="21"/>
        <v>0</v>
      </c>
      <c r="AE104" s="19">
        <f t="shared" si="21"/>
        <v>0</v>
      </c>
      <c r="AF104" s="19">
        <f t="shared" si="21"/>
        <v>0</v>
      </c>
      <c r="AG104" s="19">
        <f t="shared" si="21"/>
        <v>0</v>
      </c>
      <c r="AH104" s="19">
        <f t="shared" si="21"/>
        <v>0</v>
      </c>
      <c r="AI104" s="19">
        <f t="shared" si="21"/>
        <v>0</v>
      </c>
      <c r="AJ104" s="19">
        <f t="shared" si="21"/>
        <v>0</v>
      </c>
      <c r="AK104" s="19">
        <f t="shared" si="21"/>
        <v>0</v>
      </c>
      <c r="AL104" s="19">
        <f t="shared" si="21"/>
        <v>0</v>
      </c>
      <c r="AM104" s="19">
        <f t="shared" si="21"/>
        <v>0</v>
      </c>
      <c r="AN104" s="19">
        <f t="shared" si="21"/>
        <v>0</v>
      </c>
      <c r="AO104" s="19">
        <f t="shared" si="21"/>
        <v>0</v>
      </c>
      <c r="AP104" s="19">
        <f t="shared" si="21"/>
        <v>0</v>
      </c>
      <c r="AQ104" s="19">
        <f t="shared" si="21"/>
        <v>0</v>
      </c>
      <c r="AR104" s="19">
        <f t="shared" si="21"/>
        <v>0</v>
      </c>
      <c r="AS104" s="19">
        <f t="shared" si="21"/>
        <v>0</v>
      </c>
      <c r="AT104" s="19">
        <f t="shared" si="21"/>
        <v>0</v>
      </c>
      <c r="AU104" s="19">
        <f t="shared" si="21"/>
        <v>0</v>
      </c>
      <c r="AV104" s="19">
        <f t="shared" si="21"/>
        <v>0</v>
      </c>
      <c r="AW104" s="19">
        <f t="shared" si="21"/>
        <v>0</v>
      </c>
      <c r="AX104" s="19">
        <f t="shared" si="21"/>
        <v>0</v>
      </c>
      <c r="AY104" s="19">
        <f t="shared" si="21"/>
        <v>0</v>
      </c>
      <c r="AZ104" s="19">
        <f t="shared" si="21"/>
        <v>0</v>
      </c>
      <c r="BA104" s="19">
        <f t="shared" si="21"/>
        <v>0</v>
      </c>
      <c r="BB104" s="19">
        <f t="shared" si="21"/>
        <v>0</v>
      </c>
      <c r="BC104" s="19">
        <f t="shared" si="21"/>
        <v>0</v>
      </c>
      <c r="BD104" s="19">
        <f>BD83+BD89-BD92</f>
        <v>0</v>
      </c>
      <c r="BE104" s="19">
        <f t="shared" si="21"/>
        <v>0</v>
      </c>
      <c r="BF104" s="19">
        <f t="shared" si="21"/>
        <v>0</v>
      </c>
      <c r="BG104" s="19">
        <f t="shared" si="21"/>
        <v>0</v>
      </c>
      <c r="BH104" s="19">
        <f t="shared" si="21"/>
        <v>0</v>
      </c>
      <c r="BI104" s="19">
        <f t="shared" si="21"/>
        <v>0</v>
      </c>
      <c r="BJ104" s="19">
        <f t="shared" si="21"/>
        <v>0</v>
      </c>
      <c r="BK104" s="19">
        <f t="shared" si="21"/>
        <v>0</v>
      </c>
      <c r="BL104" s="19">
        <f t="shared" si="21"/>
        <v>0</v>
      </c>
      <c r="BM104" s="19">
        <f t="shared" si="21"/>
        <v>0</v>
      </c>
      <c r="BN104" s="19">
        <f t="shared" si="21"/>
        <v>0</v>
      </c>
      <c r="BO104" s="19">
        <f t="shared" si="21"/>
        <v>0</v>
      </c>
      <c r="BP104" s="19">
        <f t="shared" si="21"/>
        <v>0</v>
      </c>
      <c r="BQ104" s="19">
        <f t="shared" si="21"/>
        <v>0</v>
      </c>
      <c r="BR104" s="19">
        <f t="shared" si="21"/>
        <v>0</v>
      </c>
      <c r="BS104" s="19">
        <f t="shared" si="21"/>
        <v>0</v>
      </c>
      <c r="BT104" s="19">
        <f t="shared" si="21"/>
        <v>0</v>
      </c>
      <c r="BU104" s="19">
        <f t="shared" si="21"/>
        <v>0</v>
      </c>
      <c r="BV104" s="19">
        <f t="shared" si="21"/>
        <v>0</v>
      </c>
      <c r="BW104" s="19">
        <f t="shared" si="21"/>
        <v>0</v>
      </c>
      <c r="BX104" s="19">
        <f t="shared" si="21"/>
        <v>0</v>
      </c>
      <c r="BY104" s="19">
        <f t="shared" si="21"/>
        <v>0</v>
      </c>
      <c r="BZ104" s="19">
        <f t="shared" si="21"/>
        <v>0</v>
      </c>
      <c r="CA104" s="19">
        <f t="shared" si="21"/>
        <v>0</v>
      </c>
      <c r="CB104" s="19">
        <f t="shared" si="21"/>
        <v>0</v>
      </c>
      <c r="CD104" s="19">
        <f t="shared" si="12"/>
        <v>0</v>
      </c>
      <c r="CE104" s="19">
        <f>CE83+CE89-CE92</f>
        <v>0</v>
      </c>
      <c r="CF104" s="19">
        <f>CF83+CF89-CF92</f>
        <v>0</v>
      </c>
    </row>
    <row r="105" spans="2:84" x14ac:dyDescent="0.25">
      <c r="D105" s="19">
        <f>SUM(D92:D94)-D95</f>
        <v>0</v>
      </c>
      <c r="E105" s="19">
        <f t="shared" ref="E105:CB105" si="22">SUM(E92:E94)-E95</f>
        <v>0</v>
      </c>
      <c r="F105" s="19">
        <f t="shared" si="22"/>
        <v>0</v>
      </c>
      <c r="G105" s="19">
        <f t="shared" si="22"/>
        <v>0</v>
      </c>
      <c r="H105" s="19">
        <f t="shared" si="22"/>
        <v>0</v>
      </c>
      <c r="I105" s="19">
        <f t="shared" si="22"/>
        <v>0</v>
      </c>
      <c r="J105" s="19">
        <f t="shared" si="22"/>
        <v>0</v>
      </c>
      <c r="K105" s="19">
        <f t="shared" si="22"/>
        <v>0</v>
      </c>
      <c r="L105" s="19">
        <f t="shared" si="22"/>
        <v>0</v>
      </c>
      <c r="M105" s="19">
        <f t="shared" si="22"/>
        <v>0</v>
      </c>
      <c r="N105" s="19">
        <f t="shared" si="22"/>
        <v>0</v>
      </c>
      <c r="O105" s="19">
        <f t="shared" si="22"/>
        <v>0</v>
      </c>
      <c r="P105" s="19">
        <f t="shared" si="22"/>
        <v>0</v>
      </c>
      <c r="Q105" s="19">
        <f t="shared" si="22"/>
        <v>0</v>
      </c>
      <c r="R105" s="19">
        <f t="shared" si="22"/>
        <v>0</v>
      </c>
      <c r="S105" s="19">
        <f t="shared" si="22"/>
        <v>0</v>
      </c>
      <c r="T105" s="19">
        <f t="shared" si="22"/>
        <v>0</v>
      </c>
      <c r="U105" s="19">
        <f t="shared" si="22"/>
        <v>0</v>
      </c>
      <c r="V105" s="19">
        <f t="shared" si="22"/>
        <v>0</v>
      </c>
      <c r="W105" s="19">
        <f t="shared" si="22"/>
        <v>0</v>
      </c>
      <c r="X105" s="19">
        <f t="shared" si="22"/>
        <v>0</v>
      </c>
      <c r="Y105" s="19">
        <f t="shared" si="22"/>
        <v>0</v>
      </c>
      <c r="Z105" s="19">
        <f t="shared" si="22"/>
        <v>0</v>
      </c>
      <c r="AA105" s="19">
        <f t="shared" si="22"/>
        <v>0</v>
      </c>
      <c r="AB105" s="19">
        <f t="shared" si="22"/>
        <v>0</v>
      </c>
      <c r="AC105" s="19">
        <f t="shared" si="22"/>
        <v>0</v>
      </c>
      <c r="AD105" s="19">
        <f t="shared" si="22"/>
        <v>0</v>
      </c>
      <c r="AE105" s="19">
        <f t="shared" si="22"/>
        <v>0</v>
      </c>
      <c r="AF105" s="19">
        <f t="shared" si="22"/>
        <v>0</v>
      </c>
      <c r="AG105" s="19">
        <f t="shared" si="22"/>
        <v>0</v>
      </c>
      <c r="AH105" s="19">
        <f t="shared" si="22"/>
        <v>0</v>
      </c>
      <c r="AI105" s="19">
        <f t="shared" si="22"/>
        <v>0</v>
      </c>
      <c r="AJ105" s="19">
        <f t="shared" si="22"/>
        <v>0</v>
      </c>
      <c r="AK105" s="19">
        <f t="shared" si="22"/>
        <v>0</v>
      </c>
      <c r="AL105" s="19">
        <f t="shared" si="22"/>
        <v>0</v>
      </c>
      <c r="AM105" s="19">
        <f t="shared" si="22"/>
        <v>0</v>
      </c>
      <c r="AN105" s="19">
        <f t="shared" si="22"/>
        <v>0</v>
      </c>
      <c r="AO105" s="19">
        <f t="shared" si="22"/>
        <v>0</v>
      </c>
      <c r="AP105" s="19">
        <f t="shared" si="22"/>
        <v>0</v>
      </c>
      <c r="AQ105" s="19">
        <f t="shared" si="22"/>
        <v>0</v>
      </c>
      <c r="AR105" s="19">
        <f t="shared" si="22"/>
        <v>0</v>
      </c>
      <c r="AS105" s="19">
        <f t="shared" si="22"/>
        <v>0</v>
      </c>
      <c r="AT105" s="19">
        <f t="shared" si="22"/>
        <v>0</v>
      </c>
      <c r="AU105" s="19">
        <f t="shared" si="22"/>
        <v>0</v>
      </c>
      <c r="AV105" s="19">
        <f t="shared" si="22"/>
        <v>0</v>
      </c>
      <c r="AW105" s="19">
        <f t="shared" si="22"/>
        <v>0</v>
      </c>
      <c r="AX105" s="19">
        <f t="shared" si="22"/>
        <v>0</v>
      </c>
      <c r="AY105" s="19">
        <f t="shared" si="22"/>
        <v>0</v>
      </c>
      <c r="AZ105" s="19">
        <f t="shared" si="22"/>
        <v>0</v>
      </c>
      <c r="BA105" s="19">
        <f t="shared" si="22"/>
        <v>0</v>
      </c>
      <c r="BB105" s="19">
        <f t="shared" si="22"/>
        <v>0</v>
      </c>
      <c r="BC105" s="19">
        <f t="shared" si="22"/>
        <v>0</v>
      </c>
      <c r="BD105" s="19">
        <f>SUM(BD92:BD94)-BD95</f>
        <v>0</v>
      </c>
      <c r="BE105" s="19">
        <f t="shared" si="22"/>
        <v>0</v>
      </c>
      <c r="BF105" s="19">
        <f t="shared" si="22"/>
        <v>0</v>
      </c>
      <c r="BG105" s="19">
        <f t="shared" ref="BG105:BR105" si="23">SUM(BG92:BG94)-BG95</f>
        <v>0</v>
      </c>
      <c r="BH105" s="19">
        <f t="shared" si="23"/>
        <v>0</v>
      </c>
      <c r="BI105" s="19">
        <f t="shared" si="23"/>
        <v>0</v>
      </c>
      <c r="BJ105" s="19">
        <f t="shared" si="23"/>
        <v>0</v>
      </c>
      <c r="BK105" s="19">
        <f t="shared" si="23"/>
        <v>0</v>
      </c>
      <c r="BL105" s="19">
        <f t="shared" si="23"/>
        <v>0</v>
      </c>
      <c r="BM105" s="19">
        <f t="shared" si="23"/>
        <v>0</v>
      </c>
      <c r="BN105" s="19">
        <f t="shared" si="23"/>
        <v>0</v>
      </c>
      <c r="BO105" s="19">
        <f t="shared" si="23"/>
        <v>0</v>
      </c>
      <c r="BP105" s="19">
        <f t="shared" si="23"/>
        <v>0</v>
      </c>
      <c r="BQ105" s="19">
        <f t="shared" si="23"/>
        <v>0</v>
      </c>
      <c r="BR105" s="19">
        <f t="shared" si="23"/>
        <v>0</v>
      </c>
      <c r="BS105" s="19">
        <f t="shared" si="22"/>
        <v>0</v>
      </c>
      <c r="BT105" s="19">
        <f t="shared" si="22"/>
        <v>0</v>
      </c>
      <c r="BU105" s="19">
        <f t="shared" si="22"/>
        <v>0</v>
      </c>
      <c r="BV105" s="19">
        <f t="shared" si="22"/>
        <v>0</v>
      </c>
      <c r="BW105" s="19">
        <f t="shared" si="22"/>
        <v>0</v>
      </c>
      <c r="BX105" s="19">
        <f t="shared" si="22"/>
        <v>0</v>
      </c>
      <c r="BY105" s="19">
        <f t="shared" si="22"/>
        <v>0</v>
      </c>
      <c r="BZ105" s="19">
        <f t="shared" si="22"/>
        <v>0</v>
      </c>
      <c r="CA105" s="19">
        <f t="shared" si="22"/>
        <v>0</v>
      </c>
      <c r="CB105" s="19">
        <f t="shared" si="22"/>
        <v>0</v>
      </c>
      <c r="CD105" s="19">
        <f t="shared" si="12"/>
        <v>0</v>
      </c>
      <c r="CE105" s="19">
        <f>SUM(CE92:CE94)-CE95</f>
        <v>0</v>
      </c>
      <c r="CF105" s="19">
        <f>SUM(CF92:CF94)-CF95</f>
        <v>0</v>
      </c>
    </row>
    <row r="106" spans="2:84" x14ac:dyDescent="0.25">
      <c r="D106" s="19">
        <f>D82+D95-D96</f>
        <v>0</v>
      </c>
      <c r="E106" s="19">
        <f t="shared" ref="E106:CA106" si="24">E82+E95-E96</f>
        <v>0</v>
      </c>
      <c r="F106" s="19">
        <f t="shared" si="24"/>
        <v>0</v>
      </c>
      <c r="G106" s="19">
        <f t="shared" si="24"/>
        <v>0</v>
      </c>
      <c r="H106" s="19">
        <f t="shared" si="24"/>
        <v>0</v>
      </c>
      <c r="I106" s="19">
        <f t="shared" si="24"/>
        <v>0</v>
      </c>
      <c r="J106" s="19">
        <f t="shared" si="24"/>
        <v>0</v>
      </c>
      <c r="K106" s="19">
        <f t="shared" si="24"/>
        <v>0</v>
      </c>
      <c r="L106" s="19">
        <f t="shared" si="24"/>
        <v>0</v>
      </c>
      <c r="M106" s="19">
        <f t="shared" si="24"/>
        <v>0</v>
      </c>
      <c r="N106" s="19">
        <f t="shared" si="24"/>
        <v>0</v>
      </c>
      <c r="O106" s="19">
        <f t="shared" si="24"/>
        <v>0</v>
      </c>
      <c r="P106" s="19">
        <f t="shared" si="24"/>
        <v>0</v>
      </c>
      <c r="Q106" s="19">
        <f t="shared" si="24"/>
        <v>0</v>
      </c>
      <c r="R106" s="19">
        <f t="shared" si="24"/>
        <v>0</v>
      </c>
      <c r="S106" s="19">
        <f t="shared" si="24"/>
        <v>0</v>
      </c>
      <c r="T106" s="19">
        <f t="shared" si="24"/>
        <v>0</v>
      </c>
      <c r="U106" s="19">
        <f t="shared" si="24"/>
        <v>0</v>
      </c>
      <c r="V106" s="19">
        <f t="shared" si="24"/>
        <v>0</v>
      </c>
      <c r="W106" s="19">
        <f t="shared" si="24"/>
        <v>0</v>
      </c>
      <c r="X106" s="19">
        <f t="shared" si="24"/>
        <v>0</v>
      </c>
      <c r="Y106" s="19">
        <f t="shared" si="24"/>
        <v>0</v>
      </c>
      <c r="Z106" s="19">
        <f t="shared" si="24"/>
        <v>0</v>
      </c>
      <c r="AA106" s="19">
        <f t="shared" si="24"/>
        <v>0</v>
      </c>
      <c r="AB106" s="19">
        <f t="shared" si="24"/>
        <v>0</v>
      </c>
      <c r="AC106" s="19">
        <f t="shared" si="24"/>
        <v>0</v>
      </c>
      <c r="AD106" s="19">
        <f t="shared" si="24"/>
        <v>0</v>
      </c>
      <c r="AE106" s="19">
        <f t="shared" si="24"/>
        <v>0</v>
      </c>
      <c r="AF106" s="19">
        <f t="shared" si="24"/>
        <v>0</v>
      </c>
      <c r="AG106" s="19">
        <f t="shared" si="24"/>
        <v>0</v>
      </c>
      <c r="AH106" s="19">
        <f t="shared" si="24"/>
        <v>0</v>
      </c>
      <c r="AI106" s="19">
        <f t="shared" si="24"/>
        <v>0</v>
      </c>
      <c r="AJ106" s="19">
        <f t="shared" si="24"/>
        <v>0</v>
      </c>
      <c r="AK106" s="19">
        <f t="shared" si="24"/>
        <v>0</v>
      </c>
      <c r="AL106" s="19">
        <f t="shared" si="24"/>
        <v>0</v>
      </c>
      <c r="AM106" s="19">
        <f t="shared" si="24"/>
        <v>0</v>
      </c>
      <c r="AN106" s="19">
        <f t="shared" si="24"/>
        <v>0</v>
      </c>
      <c r="AO106" s="19">
        <f t="shared" si="24"/>
        <v>0</v>
      </c>
      <c r="AP106" s="19">
        <f t="shared" si="24"/>
        <v>0</v>
      </c>
      <c r="AQ106" s="19">
        <f t="shared" si="24"/>
        <v>0</v>
      </c>
      <c r="AR106" s="19">
        <f t="shared" si="24"/>
        <v>0</v>
      </c>
      <c r="AS106" s="19">
        <f t="shared" si="24"/>
        <v>0</v>
      </c>
      <c r="AT106" s="19">
        <f t="shared" si="24"/>
        <v>0</v>
      </c>
      <c r="AU106" s="19">
        <f t="shared" si="24"/>
        <v>0</v>
      </c>
      <c r="AV106" s="19">
        <f t="shared" si="24"/>
        <v>0</v>
      </c>
      <c r="AW106" s="19">
        <f t="shared" si="24"/>
        <v>0</v>
      </c>
      <c r="AX106" s="19">
        <f t="shared" si="24"/>
        <v>0</v>
      </c>
      <c r="AY106" s="19">
        <f t="shared" si="24"/>
        <v>0</v>
      </c>
      <c r="AZ106" s="19">
        <f t="shared" si="24"/>
        <v>0</v>
      </c>
      <c r="BA106" s="19">
        <f t="shared" si="24"/>
        <v>0</v>
      </c>
      <c r="BB106" s="19">
        <f t="shared" si="24"/>
        <v>0</v>
      </c>
      <c r="BC106" s="19">
        <f t="shared" si="24"/>
        <v>0</v>
      </c>
      <c r="BD106" s="19">
        <f>BD82+BD95-BD96</f>
        <v>0</v>
      </c>
      <c r="BE106" s="19">
        <f t="shared" si="24"/>
        <v>0</v>
      </c>
      <c r="BF106" s="19">
        <f t="shared" si="24"/>
        <v>0</v>
      </c>
      <c r="BG106" s="19">
        <f t="shared" si="24"/>
        <v>0</v>
      </c>
      <c r="BH106" s="19">
        <f t="shared" si="24"/>
        <v>0</v>
      </c>
      <c r="BI106" s="19">
        <f t="shared" si="24"/>
        <v>0</v>
      </c>
      <c r="BJ106" s="19">
        <f t="shared" si="24"/>
        <v>0</v>
      </c>
      <c r="BK106" s="19">
        <f t="shared" si="24"/>
        <v>0</v>
      </c>
      <c r="BL106" s="19">
        <f t="shared" si="24"/>
        <v>0</v>
      </c>
      <c r="BM106" s="19">
        <f t="shared" si="24"/>
        <v>0</v>
      </c>
      <c r="BN106" s="19">
        <f t="shared" si="24"/>
        <v>0</v>
      </c>
      <c r="BO106" s="19">
        <f t="shared" si="24"/>
        <v>0</v>
      </c>
      <c r="BP106" s="19">
        <f t="shared" si="24"/>
        <v>0</v>
      </c>
      <c r="BQ106" s="19">
        <f t="shared" si="24"/>
        <v>0</v>
      </c>
      <c r="BR106" s="19">
        <f t="shared" si="24"/>
        <v>0</v>
      </c>
      <c r="BS106" s="19">
        <f t="shared" si="24"/>
        <v>0</v>
      </c>
      <c r="BT106" s="19">
        <f t="shared" si="24"/>
        <v>0</v>
      </c>
      <c r="BU106" s="19">
        <f t="shared" si="24"/>
        <v>563474</v>
      </c>
      <c r="BV106" s="19">
        <f t="shared" si="24"/>
        <v>892629</v>
      </c>
      <c r="BW106" s="19">
        <f t="shared" si="24"/>
        <v>72905</v>
      </c>
      <c r="BX106" s="19">
        <f t="shared" si="24"/>
        <v>2876759</v>
      </c>
      <c r="BY106" s="19">
        <f t="shared" si="24"/>
        <v>995644.00000000012</v>
      </c>
      <c r="BZ106" s="19">
        <f t="shared" si="24"/>
        <v>33418</v>
      </c>
      <c r="CA106" s="19">
        <f t="shared" si="24"/>
        <v>5434828.9999999981</v>
      </c>
      <c r="CB106" s="19">
        <f>CB82+CB95-CB96</f>
        <v>5434829</v>
      </c>
      <c r="CD106" s="19">
        <f t="shared" si="12"/>
        <v>0</v>
      </c>
      <c r="CE106" s="19">
        <f>CE82+CE95-CE96</f>
        <v>0</v>
      </c>
      <c r="CF106" s="19">
        <f>CF82+CF95-CF96</f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zoomScale="80" zoomScaleNormal="80" workbookViewId="0">
      <pane xSplit="3" ySplit="4" topLeftCell="AV43" activePane="bottomRight" state="frozen"/>
      <selection pane="topRight" activeCell="D1" sqref="D1"/>
      <selection pane="bottomLeft" activeCell="A5" sqref="A5"/>
      <selection pane="bottomRight" activeCell="BJ61" sqref="BJ61"/>
    </sheetView>
  </sheetViews>
  <sheetFormatPr defaultRowHeight="13.2" x14ac:dyDescent="0.25"/>
  <cols>
    <col min="2" max="2" width="22.33203125" bestFit="1" customWidth="1"/>
  </cols>
  <sheetData>
    <row r="1" spans="1:71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5">
      <c r="A5" s="24" t="s">
        <v>79</v>
      </c>
      <c r="B5" s="24" t="s">
        <v>302</v>
      </c>
      <c r="C5">
        <f>C4+1</f>
        <v>1</v>
      </c>
      <c r="D5" s="15">
        <v>2.4866479750277452E-2</v>
      </c>
      <c r="E5" s="15">
        <v>3.8582777021435567E-2</v>
      </c>
      <c r="F5" s="15">
        <v>6.4164187576301575E-3</v>
      </c>
      <c r="G5" s="15">
        <v>1.3378211136180862E-4</v>
      </c>
      <c r="H5" s="15">
        <v>1.5015047516097095E-5</v>
      </c>
      <c r="I5" s="15">
        <v>5.4967008400829465E-6</v>
      </c>
      <c r="J5" s="15">
        <v>8.3131766881710303E-5</v>
      </c>
      <c r="K5" s="15">
        <v>2.7903383945756286E-2</v>
      </c>
      <c r="L5" s="15">
        <v>0.46784837776623994</v>
      </c>
      <c r="M5" s="15">
        <v>0.24254651585335549</v>
      </c>
      <c r="N5" s="15">
        <v>2.8801618017648512E-2</v>
      </c>
      <c r="O5" s="15">
        <v>0.2356999732419707</v>
      </c>
      <c r="P5" s="15">
        <v>8.5326380922918041E-2</v>
      </c>
      <c r="Q5" s="15">
        <v>9.1598860051042476E-3</v>
      </c>
      <c r="R5" s="15">
        <v>2.1460240782939627E-4</v>
      </c>
      <c r="S5" s="15">
        <v>4.9363979723172149E-3</v>
      </c>
      <c r="T5" s="15">
        <v>2.205049705087711E-3</v>
      </c>
      <c r="U5" s="15">
        <v>8.4277041654983861E-6</v>
      </c>
      <c r="V5" s="15">
        <v>2.3501169006550607E-5</v>
      </c>
      <c r="W5" s="15">
        <v>0.45257047103204112</v>
      </c>
      <c r="X5" s="15">
        <v>1.6051480751155375E-4</v>
      </c>
      <c r="Y5" s="15">
        <v>2.9875663336063408E-4</v>
      </c>
      <c r="Z5" s="15">
        <v>4.367012394142675E-5</v>
      </c>
      <c r="AA5" s="15">
        <v>2.3635598215970472E-4</v>
      </c>
      <c r="AB5" s="15">
        <v>7.070375602625578E-4</v>
      </c>
      <c r="AC5" s="15">
        <v>2.5152377635421737E-4</v>
      </c>
      <c r="AD5" s="15">
        <v>2.2068524772169473E-4</v>
      </c>
      <c r="AE5" s="15">
        <v>2.4880606260159352E-4</v>
      </c>
      <c r="AF5" s="15">
        <v>3.1824205181189034E-5</v>
      </c>
      <c r="AG5" s="15">
        <v>1.8359964050145057E-6</v>
      </c>
      <c r="AH5" s="15">
        <v>4.4038192138571247E-6</v>
      </c>
      <c r="AI5" s="15">
        <v>6.7449257804928634E-6</v>
      </c>
      <c r="AJ5" s="15">
        <v>3.2371603255840687E-6</v>
      </c>
      <c r="AK5" s="15">
        <v>3.8760457825896926E-6</v>
      </c>
      <c r="AL5" s="15">
        <v>1.4760640060153002E-5</v>
      </c>
      <c r="AM5" s="15">
        <v>2.1464492613773481E-4</v>
      </c>
      <c r="AN5" s="15">
        <v>5.7311944460700539E-7</v>
      </c>
      <c r="AO5" s="15">
        <v>2.4187469399844525E-6</v>
      </c>
      <c r="AP5" s="15">
        <v>3.5924333787891487E-4</v>
      </c>
      <c r="AQ5" s="15">
        <v>4.823857472601002E-4</v>
      </c>
      <c r="AR5" s="15">
        <v>1.1016025118751501E-5</v>
      </c>
      <c r="AS5" s="15">
        <v>1.0917531144159545E-2</v>
      </c>
      <c r="AT5" s="15">
        <v>1.805215803079408E-6</v>
      </c>
      <c r="AU5" s="15">
        <v>6.6607936919528385E-7</v>
      </c>
      <c r="AV5" s="15">
        <v>6.7937551251014083E-6</v>
      </c>
      <c r="AW5" s="15">
        <v>5.7972821487911854E-5</v>
      </c>
      <c r="AX5" s="15">
        <v>8.6785573364794519E-3</v>
      </c>
      <c r="AY5" s="15">
        <v>1.7188149164647486E-2</v>
      </c>
      <c r="AZ5" s="15">
        <v>3.388650091494459E-6</v>
      </c>
      <c r="BA5" s="15">
        <v>1.3426658059147235E-5</v>
      </c>
      <c r="BB5" s="15">
        <v>2.0125697119643114E-4</v>
      </c>
      <c r="BC5" s="15">
        <v>1.0261858670086815E-5</v>
      </c>
      <c r="BD5" s="15">
        <v>2.5595051239209996E-5</v>
      </c>
      <c r="BE5" s="15">
        <v>2.838573698044417E-5</v>
      </c>
      <c r="BF5" s="15">
        <v>2.6234358378924112E-5</v>
      </c>
      <c r="BG5" s="15">
        <v>1.7076333141249539E-4</v>
      </c>
      <c r="BH5" s="15">
        <v>5.676493709634834E-6</v>
      </c>
      <c r="BI5" s="15">
        <v>6.9829745788808039E-6</v>
      </c>
      <c r="BJ5" s="15">
        <v>4.4657356182103725E-4</v>
      </c>
      <c r="BK5" s="15">
        <v>4.0361084168863253E-6</v>
      </c>
      <c r="BL5" s="15">
        <v>1.4278697973703328E-3</v>
      </c>
      <c r="BM5" s="15">
        <v>1.4969262343050938E-3</v>
      </c>
      <c r="BN5" s="15">
        <v>3.9430053908598846E-4</v>
      </c>
      <c r="BO5" s="15">
        <v>1.1614427500468406E-3</v>
      </c>
      <c r="BP5" s="15">
        <v>7.5534533046901059E-4</v>
      </c>
      <c r="BQ5" s="15">
        <v>5.422064427146742E-5</v>
      </c>
      <c r="BR5" s="15">
        <v>1.1384872649688193E-3</v>
      </c>
      <c r="BS5" s="15">
        <v>0</v>
      </c>
    </row>
    <row r="6" spans="1:71" x14ac:dyDescent="0.25">
      <c r="A6" s="24" t="s">
        <v>80</v>
      </c>
      <c r="B6" s="25" t="s">
        <v>304</v>
      </c>
      <c r="C6">
        <f t="shared" ref="C6:C69" si="2">C5+1</f>
        <v>2</v>
      </c>
      <c r="D6" s="15">
        <v>2.7168477174256494E-3</v>
      </c>
      <c r="E6" s="15">
        <v>3.6738960998995117E-2</v>
      </c>
      <c r="F6" s="15">
        <v>5.2782845091069079E-3</v>
      </c>
      <c r="G6" s="15">
        <v>3.479089492396042E-4</v>
      </c>
      <c r="H6" s="15">
        <v>4.4192844147781854E-5</v>
      </c>
      <c r="I6" s="15">
        <v>9.0778924062981587E-6</v>
      </c>
      <c r="J6" s="15">
        <v>1.7512529748631714E-4</v>
      </c>
      <c r="K6" s="15">
        <v>0.32017098554515006</v>
      </c>
      <c r="L6" s="15">
        <v>2.5046141857624836E-3</v>
      </c>
      <c r="M6" s="15">
        <v>1.38247848277649E-2</v>
      </c>
      <c r="N6" s="15">
        <v>9.209876971487496E-4</v>
      </c>
      <c r="O6" s="15">
        <v>1.1336887388176075E-2</v>
      </c>
      <c r="P6" s="15">
        <v>3.8168455485798336E-3</v>
      </c>
      <c r="Q6" s="15">
        <v>2.0983645979762706E-3</v>
      </c>
      <c r="R6" s="15">
        <v>2.3478317172613631E-4</v>
      </c>
      <c r="S6" s="15">
        <v>6.1764289752051695E-3</v>
      </c>
      <c r="T6" s="15">
        <v>2.4245650241821138E-3</v>
      </c>
      <c r="U6" s="15">
        <v>1.8212269506787859E-5</v>
      </c>
      <c r="V6" s="15">
        <v>9.903071916765248E-7</v>
      </c>
      <c r="W6" s="15">
        <v>3.2725051577699674E-3</v>
      </c>
      <c r="X6" s="15">
        <v>5.6122746013348435E-4</v>
      </c>
      <c r="Y6" s="15">
        <v>1.4216857188395428E-4</v>
      </c>
      <c r="Z6" s="15">
        <v>9.3346067332622073E-5</v>
      </c>
      <c r="AA6" s="15">
        <v>6.0796203839848862E-5</v>
      </c>
      <c r="AB6" s="15">
        <v>8.1709291393538782E-4</v>
      </c>
      <c r="AC6" s="15">
        <v>1.0625273276148035E-3</v>
      </c>
      <c r="AD6" s="15">
        <v>3.2725132521870697E-4</v>
      </c>
      <c r="AE6" s="15">
        <v>5.7538647713181507E-4</v>
      </c>
      <c r="AF6" s="15">
        <v>2.4014402144912528E-5</v>
      </c>
      <c r="AG6" s="15">
        <v>5.4436939176264596E-6</v>
      </c>
      <c r="AH6" s="15">
        <v>1.6662178239888409E-5</v>
      </c>
      <c r="AI6" s="15">
        <v>1.3608158045972267E-5</v>
      </c>
      <c r="AJ6" s="15">
        <v>6.0228804436563471E-6</v>
      </c>
      <c r="AK6" s="15">
        <v>1.130195513418569E-5</v>
      </c>
      <c r="AL6" s="15">
        <v>2.094166698192947E-5</v>
      </c>
      <c r="AM6" s="15">
        <v>1.2331069795486584E-4</v>
      </c>
      <c r="AN6" s="15">
        <v>2.1060314113417134E-6</v>
      </c>
      <c r="AO6" s="15">
        <v>3.7526028601445954E-6</v>
      </c>
      <c r="AP6" s="15">
        <v>1.1595035192961552E-4</v>
      </c>
      <c r="AQ6" s="15">
        <v>1.0690149886574518E-3</v>
      </c>
      <c r="AR6" s="15">
        <v>1.7639549738066099E-5</v>
      </c>
      <c r="AS6" s="15">
        <v>3.5473243795057844E-4</v>
      </c>
      <c r="AT6" s="15">
        <v>2.3392577197521287E-6</v>
      </c>
      <c r="AU6" s="15">
        <v>1.6268971360179976E-6</v>
      </c>
      <c r="AV6" s="15">
        <v>7.3832552069673214E-6</v>
      </c>
      <c r="AW6" s="15">
        <v>1.215829560772907E-4</v>
      </c>
      <c r="AX6" s="15">
        <v>1.0323293341942938E-2</v>
      </c>
      <c r="AY6" s="15">
        <v>5.9503946084075799E-3</v>
      </c>
      <c r="AZ6" s="15">
        <v>1.1113053184086231E-5</v>
      </c>
      <c r="BA6" s="15">
        <v>2.6013911142921247E-5</v>
      </c>
      <c r="BB6" s="15">
        <v>4.2176162062007203E-4</v>
      </c>
      <c r="BC6" s="15">
        <v>2.4545268345636019E-5</v>
      </c>
      <c r="BD6" s="15">
        <v>5.0333918980165966E-5</v>
      </c>
      <c r="BE6" s="15">
        <v>6.5530604561521997E-5</v>
      </c>
      <c r="BF6" s="15">
        <v>2.5322758036445747E-5</v>
      </c>
      <c r="BG6" s="15">
        <v>1.8981846179500446E-4</v>
      </c>
      <c r="BH6" s="15">
        <v>5.7922829369981159E-5</v>
      </c>
      <c r="BI6" s="15">
        <v>1.6901332484328531E-5</v>
      </c>
      <c r="BJ6" s="15">
        <v>1.1787527658447295E-4</v>
      </c>
      <c r="BK6" s="15">
        <v>7.8764078008691253E-6</v>
      </c>
      <c r="BL6" s="15">
        <v>3.5297269058795136E-4</v>
      </c>
      <c r="BM6" s="15">
        <v>4.7914205289536355E-4</v>
      </c>
      <c r="BN6" s="15">
        <v>1.4703552239713524E-4</v>
      </c>
      <c r="BO6" s="15">
        <v>4.3836576296279702E-4</v>
      </c>
      <c r="BP6" s="15">
        <v>5.2771928525972346E-4</v>
      </c>
      <c r="BQ6" s="15">
        <v>6.3031003597812003E-5</v>
      </c>
      <c r="BR6" s="15">
        <v>2.7286876459595123E-4</v>
      </c>
      <c r="BS6" s="15">
        <v>0</v>
      </c>
    </row>
    <row r="7" spans="1:71" x14ac:dyDescent="0.25">
      <c r="A7" s="24" t="s">
        <v>81</v>
      </c>
      <c r="B7" s="24" t="s">
        <v>306</v>
      </c>
      <c r="C7">
        <f t="shared" si="2"/>
        <v>3</v>
      </c>
      <c r="D7" s="15">
        <v>3.5015963380230883E-3</v>
      </c>
      <c r="E7" s="15">
        <v>1.0693127076019771E-2</v>
      </c>
      <c r="F7" s="15">
        <v>7.3939967434656043E-2</v>
      </c>
      <c r="G7" s="15">
        <v>1.1145213756800349E-4</v>
      </c>
      <c r="H7" s="15">
        <v>3.3059030681547788E-6</v>
      </c>
      <c r="I7" s="15">
        <v>8.2172401230023472E-7</v>
      </c>
      <c r="J7" s="15">
        <v>1.0570439844707359E-5</v>
      </c>
      <c r="K7" s="15">
        <v>6.4284347543723261E-3</v>
      </c>
      <c r="L7" s="15">
        <v>1.4127514689128552E-5</v>
      </c>
      <c r="M7" s="15">
        <v>1.448197054143706E-3</v>
      </c>
      <c r="N7" s="15">
        <v>1.8614753376205439E-4</v>
      </c>
      <c r="O7" s="15">
        <v>1.1136718684067203E-3</v>
      </c>
      <c r="P7" s="15">
        <v>1.2546370218460873E-3</v>
      </c>
      <c r="Q7" s="15">
        <v>2.9528853742669797E-4</v>
      </c>
      <c r="R7" s="15">
        <v>4.9895770786236254E-4</v>
      </c>
      <c r="S7" s="15">
        <v>0.11071327248060585</v>
      </c>
      <c r="T7" s="15">
        <v>4.1364844732657176E-2</v>
      </c>
      <c r="U7" s="15">
        <v>1.1877183561172274E-6</v>
      </c>
      <c r="V7" s="15">
        <v>7.098266658827853E-8</v>
      </c>
      <c r="W7" s="15">
        <v>7.446970189688936E-5</v>
      </c>
      <c r="X7" s="15">
        <v>1.3387822932441136E-3</v>
      </c>
      <c r="Y7" s="15">
        <v>4.3511008376021973E-5</v>
      </c>
      <c r="Z7" s="15">
        <v>2.0661795771499521E-6</v>
      </c>
      <c r="AA7" s="15">
        <v>2.873386863952565E-6</v>
      </c>
      <c r="AB7" s="15">
        <v>1.4576724850209739E-2</v>
      </c>
      <c r="AC7" s="15">
        <v>9.3831893142272405E-4</v>
      </c>
      <c r="AD7" s="15">
        <v>4.7178004432573009E-3</v>
      </c>
      <c r="AE7" s="15">
        <v>3.6674714662853773E-5</v>
      </c>
      <c r="AF7" s="15">
        <v>1.265693955195122E-4</v>
      </c>
      <c r="AG7" s="15">
        <v>5.4402540563933808E-7</v>
      </c>
      <c r="AH7" s="15">
        <v>1.4720938663340046E-6</v>
      </c>
      <c r="AI7" s="15">
        <v>1.5782768446212502E-6</v>
      </c>
      <c r="AJ7" s="15">
        <v>6.5440494573238193E-7</v>
      </c>
      <c r="AK7" s="15">
        <v>1.1052954981076687E-6</v>
      </c>
      <c r="AL7" s="15">
        <v>2.2445480351698463E-6</v>
      </c>
      <c r="AM7" s="15">
        <v>5.1477519728541158E-5</v>
      </c>
      <c r="AN7" s="15">
        <v>2.3911777467818377E-7</v>
      </c>
      <c r="AO7" s="15">
        <v>6.4863970322444769E-7</v>
      </c>
      <c r="AP7" s="15">
        <v>9.189160540286124E-6</v>
      </c>
      <c r="AQ7" s="15">
        <v>7.4493668463980391E-4</v>
      </c>
      <c r="AR7" s="15">
        <v>1.6421265614862507E-6</v>
      </c>
      <c r="AS7" s="15">
        <v>3.7580377220837962E-4</v>
      </c>
      <c r="AT7" s="15">
        <v>2.6585934176425799E-7</v>
      </c>
      <c r="AU7" s="15">
        <v>1.9763949357316549E-7</v>
      </c>
      <c r="AV7" s="15">
        <v>6.0855767635932777E-7</v>
      </c>
      <c r="AW7" s="15">
        <v>7.8296097256054075E-6</v>
      </c>
      <c r="AX7" s="15">
        <v>1.8567638425636829E-3</v>
      </c>
      <c r="AY7" s="15">
        <v>2.1567912458865398E-3</v>
      </c>
      <c r="AZ7" s="15">
        <v>1.3178071804295572E-6</v>
      </c>
      <c r="BA7" s="15">
        <v>2.8451687877726599E-6</v>
      </c>
      <c r="BB7" s="15">
        <v>2.5366198168008002E-5</v>
      </c>
      <c r="BC7" s="15">
        <v>2.0940003822037344E-6</v>
      </c>
      <c r="BD7" s="15">
        <v>3.3366804491920748E-6</v>
      </c>
      <c r="BE7" s="15">
        <v>4.4771040736496223E-6</v>
      </c>
      <c r="BF7" s="15">
        <v>2.0217879329409377E-6</v>
      </c>
      <c r="BG7" s="15">
        <v>7.5159735177988884E-5</v>
      </c>
      <c r="BH7" s="15">
        <v>7.7961220754025142E-7</v>
      </c>
      <c r="BI7" s="15">
        <v>1.6884469355077102E-6</v>
      </c>
      <c r="BJ7" s="15">
        <v>7.2885163600296189E-6</v>
      </c>
      <c r="BK7" s="15">
        <v>7.1822408459497106E-7</v>
      </c>
      <c r="BL7" s="15">
        <v>1.4703892877739931E-4</v>
      </c>
      <c r="BM7" s="15">
        <v>3.0635037235470316E-4</v>
      </c>
      <c r="BN7" s="15">
        <v>7.9093095551264393E-5</v>
      </c>
      <c r="BO7" s="15">
        <v>2.2547135401692356E-4</v>
      </c>
      <c r="BP7" s="15">
        <v>9.7627793145672721E-5</v>
      </c>
      <c r="BQ7" s="15">
        <v>5.6328682989873396E-6</v>
      </c>
      <c r="BR7" s="15">
        <v>2.0527922956927257E-5</v>
      </c>
      <c r="BS7" s="15">
        <v>0</v>
      </c>
    </row>
    <row r="8" spans="1:71" x14ac:dyDescent="0.25">
      <c r="A8" s="24" t="s">
        <v>82</v>
      </c>
      <c r="B8" s="24" t="s">
        <v>308</v>
      </c>
      <c r="C8">
        <f t="shared" si="2"/>
        <v>4</v>
      </c>
      <c r="D8" s="15">
        <v>6.4689964636977198E-4</v>
      </c>
      <c r="E8" s="15">
        <v>2.7017381467883609E-3</v>
      </c>
      <c r="F8" s="15">
        <v>3.4290845592365723E-4</v>
      </c>
      <c r="G8" s="15">
        <v>1.5307334344563609E-2</v>
      </c>
      <c r="H8" s="15">
        <v>1.1988598287506259E-3</v>
      </c>
      <c r="I8" s="15">
        <v>3.0566066308908032E-6</v>
      </c>
      <c r="J8" s="15">
        <v>1.3808040966299554E-4</v>
      </c>
      <c r="K8" s="15">
        <v>2.545050229614005E-4</v>
      </c>
      <c r="L8" s="15">
        <v>2.492851488551633E-4</v>
      </c>
      <c r="M8" s="15">
        <v>1.0753813380486236E-3</v>
      </c>
      <c r="N8" s="15">
        <v>1.8242877329456344E-4</v>
      </c>
      <c r="O8" s="15">
        <v>4.4802877409972323E-6</v>
      </c>
      <c r="P8" s="15">
        <v>9.8558031603539922E-5</v>
      </c>
      <c r="Q8" s="15">
        <v>4.3630902503330752E-6</v>
      </c>
      <c r="R8" s="15">
        <v>7.9107282459398414E-5</v>
      </c>
      <c r="S8" s="15">
        <v>1.6179616477698617E-5</v>
      </c>
      <c r="T8" s="15">
        <v>3.8492604930891346E-4</v>
      </c>
      <c r="U8" s="15">
        <v>9.1328513354609575E-6</v>
      </c>
      <c r="V8" s="15">
        <v>1.7131187270993156E-5</v>
      </c>
      <c r="W8" s="15">
        <v>4.4490146277422508E-3</v>
      </c>
      <c r="X8" s="15">
        <v>2.5437761790158941E-2</v>
      </c>
      <c r="Y8" s="15">
        <v>1.7621507121449154E-3</v>
      </c>
      <c r="Z8" s="15">
        <v>4.0438092037084966E-4</v>
      </c>
      <c r="AA8" s="15">
        <v>4.5587038290871798E-5</v>
      </c>
      <c r="AB8" s="15">
        <v>2.0523654348460419E-4</v>
      </c>
      <c r="AC8" s="15">
        <v>4.9664581462086244E-2</v>
      </c>
      <c r="AD8" s="15">
        <v>1.4030995431871729E-2</v>
      </c>
      <c r="AE8" s="15">
        <v>6.6247885202489242E-3</v>
      </c>
      <c r="AF8" s="15">
        <v>7.1733576924588559E-5</v>
      </c>
      <c r="AG8" s="15">
        <v>5.123203175452151E-6</v>
      </c>
      <c r="AH8" s="15">
        <v>5.8336422396322032E-4</v>
      </c>
      <c r="AI8" s="15">
        <v>3.7286786397287216E-5</v>
      </c>
      <c r="AJ8" s="15">
        <v>7.938666182719159E-5</v>
      </c>
      <c r="AK8" s="15">
        <v>4.3081218347988399E-4</v>
      </c>
      <c r="AL8" s="15">
        <v>8.319466276640708E-5</v>
      </c>
      <c r="AM8" s="15">
        <v>4.6994806069528282E-4</v>
      </c>
      <c r="AN8" s="15">
        <v>7.4070635412962847E-5</v>
      </c>
      <c r="AO8" s="15">
        <v>1.0516786853957073E-3</v>
      </c>
      <c r="AP8" s="15">
        <v>4.8805010596372489E-3</v>
      </c>
      <c r="AQ8" s="15">
        <v>1.0023171119793652E-2</v>
      </c>
      <c r="AR8" s="15">
        <v>1.5533332560636976E-5</v>
      </c>
      <c r="AS8" s="15">
        <v>7.8090916573787157E-5</v>
      </c>
      <c r="AT8" s="15">
        <v>1.8913827968580457E-6</v>
      </c>
      <c r="AU8" s="15">
        <v>2.7091414584504444E-6</v>
      </c>
      <c r="AV8" s="15">
        <v>1.5516501517123172E-6</v>
      </c>
      <c r="AW8" s="15">
        <v>4.7211058776598198E-5</v>
      </c>
      <c r="AX8" s="15">
        <v>1.0833801180866618E-4</v>
      </c>
      <c r="AY8" s="15">
        <v>1.0647431179506927E-4</v>
      </c>
      <c r="AZ8" s="15">
        <v>5.4958593562059854E-6</v>
      </c>
      <c r="BA8" s="15">
        <v>4.2320804739503018E-6</v>
      </c>
      <c r="BB8" s="15">
        <v>5.5329886433732525E-6</v>
      </c>
      <c r="BC8" s="15">
        <v>3.7436527089546487E-6</v>
      </c>
      <c r="BD8" s="15">
        <v>3.6310476328637996E-6</v>
      </c>
      <c r="BE8" s="15">
        <v>7.0314119556103027E-4</v>
      </c>
      <c r="BF8" s="15">
        <v>7.3907647475291641E-6</v>
      </c>
      <c r="BG8" s="15">
        <v>2.9690323812311151E-5</v>
      </c>
      <c r="BH8" s="15">
        <v>4.9219217135743905E-6</v>
      </c>
      <c r="BI8" s="15">
        <v>6.7608279485007886E-6</v>
      </c>
      <c r="BJ8" s="15">
        <v>8.1184010394070774E-6</v>
      </c>
      <c r="BK8" s="15">
        <v>2.1694413729538862E-6</v>
      </c>
      <c r="BL8" s="15">
        <v>8.9798331886384907E-5</v>
      </c>
      <c r="BM8" s="15">
        <v>7.9284985481060466E-5</v>
      </c>
      <c r="BN8" s="15">
        <v>1.6910661300090645E-5</v>
      </c>
      <c r="BO8" s="15">
        <v>6.8227857973096644E-5</v>
      </c>
      <c r="BP8" s="15">
        <v>5.9174024482311062E-5</v>
      </c>
      <c r="BQ8" s="15">
        <v>3.1069556126714934E-5</v>
      </c>
      <c r="BR8" s="15">
        <v>4.0323033944242125E-5</v>
      </c>
      <c r="BS8" s="15">
        <v>0</v>
      </c>
    </row>
    <row r="9" spans="1:71" x14ac:dyDescent="0.25">
      <c r="A9" s="24" t="s">
        <v>83</v>
      </c>
      <c r="B9" s="24" t="s">
        <v>310</v>
      </c>
      <c r="C9">
        <f t="shared" si="2"/>
        <v>5</v>
      </c>
      <c r="D9" s="15">
        <v>5.4507999543415286E-5</v>
      </c>
      <c r="E9" s="15">
        <v>1.0923034356753298E-4</v>
      </c>
      <c r="F9" s="15">
        <v>3.5736176594041797E-5</v>
      </c>
      <c r="G9" s="15">
        <v>9.357521660462757E-5</v>
      </c>
      <c r="H9" s="15">
        <v>3.4984120002762076E-2</v>
      </c>
      <c r="I9" s="15">
        <v>1.7672628813021848E-3</v>
      </c>
      <c r="J9" s="15">
        <v>2.1186955478556114E-3</v>
      </c>
      <c r="K9" s="15">
        <v>3.1914512509745676E-4</v>
      </c>
      <c r="L9" s="15">
        <v>1.0469039864933173E-5</v>
      </c>
      <c r="M9" s="15">
        <v>2.7949773211130079E-3</v>
      </c>
      <c r="N9" s="15">
        <v>1.9297230854779367E-3</v>
      </c>
      <c r="O9" s="15">
        <v>1.424640538521464E-5</v>
      </c>
      <c r="P9" s="15">
        <v>2.8348527198065491E-3</v>
      </c>
      <c r="Q9" s="15">
        <v>1.8667335810917803E-5</v>
      </c>
      <c r="R9" s="15">
        <v>5.5240530436278817E-5</v>
      </c>
      <c r="S9" s="15">
        <v>1.2525746827774177E-3</v>
      </c>
      <c r="T9" s="15">
        <v>7.865557335837943E-3</v>
      </c>
      <c r="U9" s="15">
        <v>3.3406450663456218E-5</v>
      </c>
      <c r="V9" s="15">
        <v>0.41044478424165493</v>
      </c>
      <c r="W9" s="15">
        <v>1.5538447034880754E-5</v>
      </c>
      <c r="X9" s="15">
        <v>1.0513606140060605E-2</v>
      </c>
      <c r="Y9" s="15">
        <v>1.4358992690244839E-3</v>
      </c>
      <c r="Z9" s="15">
        <v>8.1850380681316851E-4</v>
      </c>
      <c r="AA9" s="15">
        <v>5.8399470967211665E-4</v>
      </c>
      <c r="AB9" s="15">
        <v>1.1494176880907717E-3</v>
      </c>
      <c r="AC9" s="15">
        <v>6.1100447656645242E-3</v>
      </c>
      <c r="AD9" s="15">
        <v>3.0803359673672315E-3</v>
      </c>
      <c r="AE9" s="15">
        <v>5.8063229870029169E-3</v>
      </c>
      <c r="AF9" s="15">
        <v>3.4319791964720439E-3</v>
      </c>
      <c r="AG9" s="15">
        <v>2.4272820883998204E-5</v>
      </c>
      <c r="AH9" s="15">
        <v>4.96207324334824E-4</v>
      </c>
      <c r="AI9" s="15">
        <v>1.3449363918361466E-3</v>
      </c>
      <c r="AJ9" s="15">
        <v>5.8955820040612378E-4</v>
      </c>
      <c r="AK9" s="15">
        <v>1.9616025819336239E-3</v>
      </c>
      <c r="AL9" s="15">
        <v>1.9134733347238162E-4</v>
      </c>
      <c r="AM9" s="15">
        <v>4.4341222390563133E-5</v>
      </c>
      <c r="AN9" s="15">
        <v>1.1961353645429543E-3</v>
      </c>
      <c r="AO9" s="15">
        <v>4.2285245964981538E-2</v>
      </c>
      <c r="AP9" s="15">
        <v>4.6430867543920855E-3</v>
      </c>
      <c r="AQ9" s="15">
        <v>1.4135457415154525E-3</v>
      </c>
      <c r="AR9" s="15">
        <v>6.5081072719581464E-5</v>
      </c>
      <c r="AS9" s="15">
        <v>1.3945555585374796E-4</v>
      </c>
      <c r="AT9" s="15">
        <v>2.4900744681548244E-4</v>
      </c>
      <c r="AU9" s="15">
        <v>1.5868854566655823E-4</v>
      </c>
      <c r="AV9" s="15">
        <v>8.8590955398993623E-6</v>
      </c>
      <c r="AW9" s="15">
        <v>2.7739302717665445E-4</v>
      </c>
      <c r="AX9" s="15">
        <v>9.8897063906932682E-5</v>
      </c>
      <c r="AY9" s="15">
        <v>1.7301140922013932E-4</v>
      </c>
      <c r="AZ9" s="15">
        <v>3.6298271847361181E-5</v>
      </c>
      <c r="BA9" s="15">
        <v>2.562627557104715E-5</v>
      </c>
      <c r="BB9" s="15">
        <v>4.4660487420347162E-4</v>
      </c>
      <c r="BC9" s="15">
        <v>2.4055577688985301E-5</v>
      </c>
      <c r="BD9" s="15">
        <v>2.1435328047501724E-5</v>
      </c>
      <c r="BE9" s="15">
        <v>7.8097434133273365E-6</v>
      </c>
      <c r="BF9" s="15">
        <v>4.3128370240722423E-5</v>
      </c>
      <c r="BG9" s="15">
        <v>8.9655259108492526E-4</v>
      </c>
      <c r="BH9" s="15">
        <v>2.30359049471941E-5</v>
      </c>
      <c r="BI9" s="15">
        <v>1.0952133292053199E-4</v>
      </c>
      <c r="BJ9" s="15">
        <v>8.4775848932928133E-5</v>
      </c>
      <c r="BK9" s="15">
        <v>1.6536818674354303E-5</v>
      </c>
      <c r="BL9" s="15">
        <v>8.5519217898415384E-4</v>
      </c>
      <c r="BM9" s="15">
        <v>1.4434990419709661E-5</v>
      </c>
      <c r="BN9" s="15">
        <v>6.8184081953959606E-5</v>
      </c>
      <c r="BO9" s="15">
        <v>1.7032626175193317E-5</v>
      </c>
      <c r="BP9" s="15">
        <v>2.1631127685192308E-5</v>
      </c>
      <c r="BQ9" s="15">
        <v>1.8562224630693815E-4</v>
      </c>
      <c r="BR9" s="15">
        <v>1.0567356058863776E-4</v>
      </c>
      <c r="BS9" s="15">
        <v>0</v>
      </c>
    </row>
    <row r="10" spans="1:71" x14ac:dyDescent="0.25">
      <c r="A10" s="24" t="s">
        <v>84</v>
      </c>
      <c r="B10" s="24" t="s">
        <v>312</v>
      </c>
      <c r="C10">
        <f t="shared" si="2"/>
        <v>6</v>
      </c>
      <c r="D10" s="15">
        <v>8.0522312413400344E-9</v>
      </c>
      <c r="E10" s="15">
        <v>1.0340506555594732E-8</v>
      </c>
      <c r="F10" s="15">
        <v>7.7402367556644948E-8</v>
      </c>
      <c r="G10" s="15">
        <v>8.5694252431295294E-7</v>
      </c>
      <c r="H10" s="15">
        <v>2.3701395814017134E-7</v>
      </c>
      <c r="I10" s="15">
        <v>1.5910198925897501E-2</v>
      </c>
      <c r="J10" s="15">
        <v>1.959013098706581E-3</v>
      </c>
      <c r="K10" s="15">
        <v>4.1303346363302361E-6</v>
      </c>
      <c r="L10" s="15">
        <v>2.6938437104151481E-6</v>
      </c>
      <c r="M10" s="15">
        <v>2.3571534821357282E-6</v>
      </c>
      <c r="N10" s="15">
        <v>1.1602733467781482E-5</v>
      </c>
      <c r="O10" s="15">
        <v>1.3399868239258704E-5</v>
      </c>
      <c r="P10" s="15">
        <v>1.6473549011275942E-6</v>
      </c>
      <c r="Q10" s="15">
        <v>4.2219717799039813E-6</v>
      </c>
      <c r="R10" s="15">
        <v>7.2360971016909583E-6</v>
      </c>
      <c r="S10" s="15">
        <v>3.4886994269698654E-6</v>
      </c>
      <c r="T10" s="15">
        <v>4.8001144074817833E-6</v>
      </c>
      <c r="U10" s="15">
        <v>1.2415222757893656E-6</v>
      </c>
      <c r="V10" s="15">
        <v>9.224028260880791E-8</v>
      </c>
      <c r="W10" s="15">
        <v>1.14048419465231E-6</v>
      </c>
      <c r="X10" s="15">
        <v>7.1775918421564812E-6</v>
      </c>
      <c r="Y10" s="15">
        <v>4.6670707610666495E-6</v>
      </c>
      <c r="Z10" s="15">
        <v>2.1759530536501984E-5</v>
      </c>
      <c r="AA10" s="15">
        <v>3.8053418564078908E-5</v>
      </c>
      <c r="AB10" s="15">
        <v>4.6443298423658083E-6</v>
      </c>
      <c r="AC10" s="15">
        <v>2.0065709518018145E-3</v>
      </c>
      <c r="AD10" s="15">
        <v>0.12403539032689488</v>
      </c>
      <c r="AE10" s="15">
        <v>2.0001531919860952E-5</v>
      </c>
      <c r="AF10" s="15">
        <v>1.7052198513908018E-6</v>
      </c>
      <c r="AG10" s="15">
        <v>7.2795255361289284E-6</v>
      </c>
      <c r="AH10" s="15">
        <v>1.9543625444698534E-5</v>
      </c>
      <c r="AI10" s="15">
        <v>1.0698151728008709E-5</v>
      </c>
      <c r="AJ10" s="15">
        <v>1.5668210349228934E-5</v>
      </c>
      <c r="AK10" s="15">
        <v>1.679695716209508E-5</v>
      </c>
      <c r="AL10" s="15">
        <v>8.0083745938666679E-6</v>
      </c>
      <c r="AM10" s="15">
        <v>4.4144797703637642E-6</v>
      </c>
      <c r="AN10" s="15">
        <v>4.3668039565496025E-7</v>
      </c>
      <c r="AO10" s="15">
        <v>5.2019549219446236E-6</v>
      </c>
      <c r="AP10" s="15">
        <v>2.7980689430671177E-6</v>
      </c>
      <c r="AQ10" s="15">
        <v>1.0754845287518575E-6</v>
      </c>
      <c r="AR10" s="15">
        <v>7.1263455701135412E-6</v>
      </c>
      <c r="AS10" s="15">
        <v>1.2031786768776548E-5</v>
      </c>
      <c r="AT10" s="15">
        <v>1.0348480640892378E-6</v>
      </c>
      <c r="AU10" s="15">
        <v>1.2091543424562433E-6</v>
      </c>
      <c r="AV10" s="15">
        <v>8.0107096444519497E-7</v>
      </c>
      <c r="AW10" s="15">
        <v>5.805784144392142E-6</v>
      </c>
      <c r="AX10" s="15">
        <v>1.3719319471937183E-5</v>
      </c>
      <c r="AY10" s="15">
        <v>6.0816827464841365E-6</v>
      </c>
      <c r="AZ10" s="15">
        <v>4.4330825058524755E-6</v>
      </c>
      <c r="BA10" s="15">
        <v>3.7043443929570908E-6</v>
      </c>
      <c r="BB10" s="15">
        <v>9.6753299136880871E-6</v>
      </c>
      <c r="BC10" s="15">
        <v>8.6409736761145432E-6</v>
      </c>
      <c r="BD10" s="15">
        <v>3.8184942757495738E-6</v>
      </c>
      <c r="BE10" s="15">
        <v>1.1638112130059065E-6</v>
      </c>
      <c r="BF10" s="15">
        <v>7.0716730025545911E-6</v>
      </c>
      <c r="BG10" s="15">
        <v>2.3716294864063235E-4</v>
      </c>
      <c r="BH10" s="15">
        <v>2.9494157128461193E-6</v>
      </c>
      <c r="BI10" s="15">
        <v>1.3613776376080087E-5</v>
      </c>
      <c r="BJ10" s="15">
        <v>4.6468638082794704E-6</v>
      </c>
      <c r="BK10" s="15">
        <v>1.9998324698377252E-6</v>
      </c>
      <c r="BL10" s="15">
        <v>1.0680286829398845E-6</v>
      </c>
      <c r="BM10" s="15">
        <v>6.8534410650331729E-7</v>
      </c>
      <c r="BN10" s="15">
        <v>1.1873492855853988E-5</v>
      </c>
      <c r="BO10" s="15">
        <v>7.478453440931693E-7</v>
      </c>
      <c r="BP10" s="15">
        <v>3.1634105132553402E-6</v>
      </c>
      <c r="BQ10" s="15">
        <v>3.0644467910601927E-5</v>
      </c>
      <c r="BR10" s="15">
        <v>5.3228108999057221E-6</v>
      </c>
      <c r="BS10" s="15">
        <v>0</v>
      </c>
    </row>
    <row r="11" spans="1:71" x14ac:dyDescent="0.25">
      <c r="A11" s="24" t="s">
        <v>85</v>
      </c>
      <c r="B11" s="24" t="s">
        <v>314</v>
      </c>
      <c r="C11">
        <f t="shared" si="2"/>
        <v>7</v>
      </c>
      <c r="D11" s="15">
        <v>4.8387078561693503E-6</v>
      </c>
      <c r="E11" s="15">
        <v>1.417908163890051E-5</v>
      </c>
      <c r="F11" s="15">
        <v>1.5534738671047494E-6</v>
      </c>
      <c r="G11" s="15">
        <v>5.1349065093868703E-5</v>
      </c>
      <c r="H11" s="15">
        <v>1.1274317203874817E-4</v>
      </c>
      <c r="I11" s="15">
        <v>7.8128079530686786E-5</v>
      </c>
      <c r="J11" s="15">
        <v>5.7638532873136909E-2</v>
      </c>
      <c r="K11" s="15">
        <v>9.0454737867684482E-6</v>
      </c>
      <c r="L11" s="15">
        <v>1.5186315038338116E-6</v>
      </c>
      <c r="M11" s="15">
        <v>1.8016562983094776E-5</v>
      </c>
      <c r="N11" s="15">
        <v>8.6774774246700918E-6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2.1953214461468134E-5</v>
      </c>
      <c r="U11" s="15">
        <v>9.4972592810723373E-5</v>
      </c>
      <c r="V11" s="15">
        <v>0</v>
      </c>
      <c r="W11" s="15">
        <v>1.4610078179622804E-5</v>
      </c>
      <c r="X11" s="15">
        <v>8.0190729092349201E-5</v>
      </c>
      <c r="Y11" s="15">
        <v>2.5833780369097905E-5</v>
      </c>
      <c r="Z11" s="15">
        <v>3.5374940623167834E-6</v>
      </c>
      <c r="AA11" s="15">
        <v>1.2353484358555548E-6</v>
      </c>
      <c r="AB11" s="15">
        <v>7.0428562187427176E-6</v>
      </c>
      <c r="AC11" s="15">
        <v>5.1104294067194818E-4</v>
      </c>
      <c r="AD11" s="15">
        <v>1.3564447096592649E-2</v>
      </c>
      <c r="AE11" s="15">
        <v>0.13605664725965089</v>
      </c>
      <c r="AF11" s="15">
        <v>1.6045507078529651E-4</v>
      </c>
      <c r="AG11" s="15">
        <v>1.6921785802582373E-5</v>
      </c>
      <c r="AH11" s="15">
        <v>7.7360075270895045E-4</v>
      </c>
      <c r="AI11" s="15">
        <v>8.3224181939013485E-5</v>
      </c>
      <c r="AJ11" s="15">
        <v>2.9555035142226637E-5</v>
      </c>
      <c r="AK11" s="15">
        <v>3.7687339566377335E-4</v>
      </c>
      <c r="AL11" s="15">
        <v>1.4401105633368003E-4</v>
      </c>
      <c r="AM11" s="15">
        <v>2.5302913220426982E-4</v>
      </c>
      <c r="AN11" s="15">
        <v>5.0034102631133791E-5</v>
      </c>
      <c r="AO11" s="15">
        <v>5.8422091207159069E-7</v>
      </c>
      <c r="AP11" s="15">
        <v>2.7418835329940802E-5</v>
      </c>
      <c r="AQ11" s="15">
        <v>9.247488435678566E-5</v>
      </c>
      <c r="AR11" s="15">
        <v>5.1742673975148586E-7</v>
      </c>
      <c r="AS11" s="15">
        <v>3.8649286010505682E-7</v>
      </c>
      <c r="AT11" s="15">
        <v>2.6593328588624962E-7</v>
      </c>
      <c r="AU11" s="15">
        <v>0</v>
      </c>
      <c r="AV11" s="15">
        <v>0</v>
      </c>
      <c r="AW11" s="15">
        <v>1.3371009311778818E-7</v>
      </c>
      <c r="AX11" s="15">
        <v>3.4998286298614316E-6</v>
      </c>
      <c r="AY11" s="15">
        <v>1.1491288490266592E-6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4.194403626352953E-6</v>
      </c>
      <c r="BF11" s="15">
        <v>0</v>
      </c>
      <c r="BG11" s="15">
        <v>9.525227232630508E-6</v>
      </c>
      <c r="BH11" s="15">
        <v>0</v>
      </c>
      <c r="BI11" s="15">
        <v>0</v>
      </c>
      <c r="BJ11" s="15">
        <v>1.6818454286375862E-7</v>
      </c>
      <c r="BK11" s="15">
        <v>0</v>
      </c>
      <c r="BL11" s="15">
        <v>5.9252347773919356E-7</v>
      </c>
      <c r="BM11" s="15">
        <v>5.0575070437774376E-7</v>
      </c>
      <c r="BN11" s="15">
        <v>0</v>
      </c>
      <c r="BO11" s="15">
        <v>3.8090821085535177E-7</v>
      </c>
      <c r="BP11" s="15">
        <v>1.6728193543487254E-7</v>
      </c>
      <c r="BQ11" s="15">
        <v>1.1255359689059723E-8</v>
      </c>
      <c r="BR11" s="15">
        <v>1.6056463721168504E-7</v>
      </c>
      <c r="BS11" s="15">
        <v>0</v>
      </c>
    </row>
    <row r="12" spans="1:71" x14ac:dyDescent="0.25">
      <c r="A12" s="24" t="s">
        <v>86</v>
      </c>
      <c r="B12" s="25" t="s">
        <v>316</v>
      </c>
      <c r="C12">
        <f t="shared" si="2"/>
        <v>8</v>
      </c>
      <c r="D12" s="15">
        <v>5.4428050063340795E-4</v>
      </c>
      <c r="E12" s="15">
        <v>2.0780287192933289E-2</v>
      </c>
      <c r="F12" s="15">
        <v>3.2722610986556681E-3</v>
      </c>
      <c r="G12" s="15">
        <v>2.7716984213276061E-5</v>
      </c>
      <c r="H12" s="15">
        <v>2.5063729397730475E-5</v>
      </c>
      <c r="I12" s="15">
        <v>6.0909429832429716E-5</v>
      </c>
      <c r="J12" s="15">
        <v>1.063821064013159E-4</v>
      </c>
      <c r="K12" s="15">
        <v>7.1867613516568549E-2</v>
      </c>
      <c r="L12" s="15">
        <v>1.2656591635387692E-5</v>
      </c>
      <c r="M12" s="15">
        <v>6.4825082606261523E-3</v>
      </c>
      <c r="N12" s="15">
        <v>2.2981058299521663E-4</v>
      </c>
      <c r="O12" s="15">
        <v>6.0033672693216552E-5</v>
      </c>
      <c r="P12" s="15">
        <v>5.3803805748685146E-5</v>
      </c>
      <c r="Q12" s="15">
        <v>6.3447860506676335E-5</v>
      </c>
      <c r="R12" s="15">
        <v>5.2606364476990873E-2</v>
      </c>
      <c r="S12" s="15">
        <v>4.9218233419056953E-5</v>
      </c>
      <c r="T12" s="15">
        <v>5.7497733956114847E-5</v>
      </c>
      <c r="U12" s="15">
        <v>6.0092017082715295E-5</v>
      </c>
      <c r="V12" s="15">
        <v>2.3344346373118256E-5</v>
      </c>
      <c r="W12" s="15">
        <v>1.3312907165663869E-2</v>
      </c>
      <c r="X12" s="15">
        <v>3.8289082471567714E-5</v>
      </c>
      <c r="Y12" s="15">
        <v>1.9165615041487761E-4</v>
      </c>
      <c r="Z12" s="15">
        <v>2.7464235973834312E-2</v>
      </c>
      <c r="AA12" s="15">
        <v>8.0928683649407059E-5</v>
      </c>
      <c r="AB12" s="15">
        <v>9.5550547989478872E-5</v>
      </c>
      <c r="AC12" s="15">
        <v>4.6331808297437453E-5</v>
      </c>
      <c r="AD12" s="15">
        <v>2.8047853762047171E-5</v>
      </c>
      <c r="AE12" s="15">
        <v>5.1235866034742976E-5</v>
      </c>
      <c r="AF12" s="15">
        <v>4.0126118692092408E-4</v>
      </c>
      <c r="AG12" s="15">
        <v>6.7529143048310566E-5</v>
      </c>
      <c r="AH12" s="15">
        <v>8.4926725131031805E-5</v>
      </c>
      <c r="AI12" s="15">
        <v>3.739685295941684E-4</v>
      </c>
      <c r="AJ12" s="15">
        <v>4.9375456409833708E-5</v>
      </c>
      <c r="AK12" s="15">
        <v>4.5904289695740154E-5</v>
      </c>
      <c r="AL12" s="15">
        <v>6.7873330304713762E-5</v>
      </c>
      <c r="AM12" s="15">
        <v>7.3242919050408532E-5</v>
      </c>
      <c r="AN12" s="15">
        <v>3.6043383935322788E-4</v>
      </c>
      <c r="AO12" s="15">
        <v>1.2921182857246347E-5</v>
      </c>
      <c r="AP12" s="15">
        <v>1.6766298160837218E-5</v>
      </c>
      <c r="AQ12" s="15">
        <v>5.1688931109966165E-5</v>
      </c>
      <c r="AR12" s="15">
        <v>3.46992486389426E-5</v>
      </c>
      <c r="AS12" s="15">
        <v>3.7606709494548344E-4</v>
      </c>
      <c r="AT12" s="15">
        <v>2.0671514701685199E-5</v>
      </c>
      <c r="AU12" s="15">
        <v>3.6584056716067126E-5</v>
      </c>
      <c r="AV12" s="15">
        <v>1.8550405564987955E-5</v>
      </c>
      <c r="AW12" s="15">
        <v>2.629701351721548E-5</v>
      </c>
      <c r="AX12" s="15">
        <v>1.5977805702939413E-2</v>
      </c>
      <c r="AY12" s="15">
        <v>5.3586850801440225E-2</v>
      </c>
      <c r="AZ12" s="15">
        <v>5.3549259693778538E-5</v>
      </c>
      <c r="BA12" s="15">
        <v>2.5455808551205003E-5</v>
      </c>
      <c r="BB12" s="15">
        <v>3.0535554328873383E-5</v>
      </c>
      <c r="BC12" s="15">
        <v>2.035502531778508E-5</v>
      </c>
      <c r="BD12" s="15">
        <v>1.4640058692505324E-5</v>
      </c>
      <c r="BE12" s="15">
        <v>5.2762966550043699E-6</v>
      </c>
      <c r="BF12" s="15">
        <v>2.833312301633392E-5</v>
      </c>
      <c r="BG12" s="15">
        <v>9.4041581446341978E-5</v>
      </c>
      <c r="BH12" s="15">
        <v>5.7735646772052597E-5</v>
      </c>
      <c r="BI12" s="15">
        <v>3.2513714756238793E-5</v>
      </c>
      <c r="BJ12" s="15">
        <v>4.1362770093053591E-5</v>
      </c>
      <c r="BK12" s="15">
        <v>1.1612485966244578E-5</v>
      </c>
      <c r="BL12" s="15">
        <v>2.7976511092448384E-3</v>
      </c>
      <c r="BM12" s="15">
        <v>5.3441450372420634E-3</v>
      </c>
      <c r="BN12" s="15">
        <v>1.7594883321451623E-3</v>
      </c>
      <c r="BO12" s="15">
        <v>4.1624184868053991E-3</v>
      </c>
      <c r="BP12" s="15">
        <v>2.6292529981673334E-3</v>
      </c>
      <c r="BQ12" s="15">
        <v>3.3432113812154599E-4</v>
      </c>
      <c r="BR12" s="15">
        <v>1.8673034473335917E-3</v>
      </c>
      <c r="BS12" s="15">
        <v>0</v>
      </c>
    </row>
    <row r="13" spans="1:71" x14ac:dyDescent="0.25">
      <c r="A13" s="24" t="s">
        <v>87</v>
      </c>
      <c r="B13" s="24" t="s">
        <v>318</v>
      </c>
      <c r="C13">
        <f t="shared" si="2"/>
        <v>9</v>
      </c>
      <c r="D13" s="15">
        <v>2.4089022132497864E-4</v>
      </c>
      <c r="E13" s="15">
        <v>9.6973445770307117E-4</v>
      </c>
      <c r="F13" s="15">
        <v>1.1365944208802898E-4</v>
      </c>
      <c r="G13" s="15">
        <v>1.1308642067186848E-4</v>
      </c>
      <c r="H13" s="15">
        <v>6.8493150739127348E-4</v>
      </c>
      <c r="I13" s="15">
        <v>1.9165175644442022E-4</v>
      </c>
      <c r="J13" s="15">
        <v>3.2931771602019705E-4</v>
      </c>
      <c r="K13" s="15">
        <v>1.9596216136763015E-3</v>
      </c>
      <c r="L13" s="15">
        <v>3.2178265446421751E-2</v>
      </c>
      <c r="M13" s="15">
        <v>2.47652487090902E-2</v>
      </c>
      <c r="N13" s="15">
        <v>1.6700727464210315E-2</v>
      </c>
      <c r="O13" s="15">
        <v>3.316263778622507E-5</v>
      </c>
      <c r="P13" s="15">
        <v>4.5825034498186008E-5</v>
      </c>
      <c r="Q13" s="15">
        <v>4.0579097190857995E-5</v>
      </c>
      <c r="R13" s="15">
        <v>4.6756327563329689E-5</v>
      </c>
      <c r="S13" s="15">
        <v>4.8182727517269864E-5</v>
      </c>
      <c r="T13" s="15">
        <v>6.2967044811156788E-5</v>
      </c>
      <c r="U13" s="15">
        <v>3.1325069140273113E-5</v>
      </c>
      <c r="V13" s="15">
        <v>2.3496085034638656E-2</v>
      </c>
      <c r="W13" s="15">
        <v>2.2624752737235763E-2</v>
      </c>
      <c r="X13" s="15">
        <v>9.964485484533919E-4</v>
      </c>
      <c r="Y13" s="15">
        <v>1.0552902721416828E-2</v>
      </c>
      <c r="Z13" s="15">
        <v>1.4264693869235638E-2</v>
      </c>
      <c r="AA13" s="15">
        <v>5.5751360351877343E-3</v>
      </c>
      <c r="AB13" s="15">
        <v>4.5737724560210996E-5</v>
      </c>
      <c r="AC13" s="15">
        <v>2.5372241477178887E-5</v>
      </c>
      <c r="AD13" s="15">
        <v>2.7525996508537913E-5</v>
      </c>
      <c r="AE13" s="15">
        <v>3.4803164457813787E-5</v>
      </c>
      <c r="AF13" s="15">
        <v>2.0761366214127743E-4</v>
      </c>
      <c r="AG13" s="15">
        <v>4.2040064346954039E-5</v>
      </c>
      <c r="AH13" s="15">
        <v>1.232778983053847E-4</v>
      </c>
      <c r="AI13" s="15">
        <v>1.244134251365056E-3</v>
      </c>
      <c r="AJ13" s="15">
        <v>1.2569790839306395E-4</v>
      </c>
      <c r="AK13" s="15">
        <v>2.9210604882999517E-5</v>
      </c>
      <c r="AL13" s="15">
        <v>1.71269954959284E-4</v>
      </c>
      <c r="AM13" s="15">
        <v>5.0760231792538805E-5</v>
      </c>
      <c r="AN13" s="15">
        <v>1.233491129651768E-3</v>
      </c>
      <c r="AO13" s="15">
        <v>2.0801947166380049E-5</v>
      </c>
      <c r="AP13" s="15">
        <v>5.0707736821722072E-5</v>
      </c>
      <c r="AQ13" s="15">
        <v>3.4271085062900888E-4</v>
      </c>
      <c r="AR13" s="15">
        <v>3.9393377359217275E-4</v>
      </c>
      <c r="AS13" s="15">
        <v>1.420557028168487E-4</v>
      </c>
      <c r="AT13" s="15">
        <v>9.4187656117083356E-4</v>
      </c>
      <c r="AU13" s="15">
        <v>1.053188796674752E-4</v>
      </c>
      <c r="AV13" s="15">
        <v>1.3708127659797047E-5</v>
      </c>
      <c r="AW13" s="15">
        <v>2.1402248038122898E-4</v>
      </c>
      <c r="AX13" s="15">
        <v>1.5766792266008563E-4</v>
      </c>
      <c r="AY13" s="15">
        <v>5.1232022895402445E-3</v>
      </c>
      <c r="AZ13" s="15">
        <v>3.9743336310288099E-5</v>
      </c>
      <c r="BA13" s="15">
        <v>3.1196438439765163E-5</v>
      </c>
      <c r="BB13" s="15">
        <v>2.7243498616638843E-5</v>
      </c>
      <c r="BC13" s="15">
        <v>1.7771442499230461E-5</v>
      </c>
      <c r="BD13" s="15">
        <v>1.8907133541791392E-5</v>
      </c>
      <c r="BE13" s="15">
        <v>5.2859410320939997E-6</v>
      </c>
      <c r="BF13" s="15">
        <v>2.8705555011772771E-5</v>
      </c>
      <c r="BG13" s="15">
        <v>4.7358606750952365E-4</v>
      </c>
      <c r="BH13" s="15">
        <v>1.1047006656733418E-4</v>
      </c>
      <c r="BI13" s="15">
        <v>3.1292031771280645E-5</v>
      </c>
      <c r="BJ13" s="15">
        <v>8.7040935469325883E-5</v>
      </c>
      <c r="BK13" s="15">
        <v>8.7568167123975649E-4</v>
      </c>
      <c r="BL13" s="15">
        <v>6.6694614917574724E-4</v>
      </c>
      <c r="BM13" s="15">
        <v>5.0956541622704905E-4</v>
      </c>
      <c r="BN13" s="15">
        <v>1.3394355327100367E-4</v>
      </c>
      <c r="BO13" s="15">
        <v>3.459522462286378E-4</v>
      </c>
      <c r="BP13" s="15">
        <v>2.5821039982864148E-4</v>
      </c>
      <c r="BQ13" s="15">
        <v>1.1552597046706801E-4</v>
      </c>
      <c r="BR13" s="15">
        <v>3.9540714621994773E-4</v>
      </c>
      <c r="BS13" s="15">
        <v>0</v>
      </c>
    </row>
    <row r="14" spans="1:71" x14ac:dyDescent="0.25">
      <c r="A14" s="24" t="s">
        <v>88</v>
      </c>
      <c r="B14" s="24" t="s">
        <v>60</v>
      </c>
      <c r="C14">
        <f t="shared" si="2"/>
        <v>10</v>
      </c>
      <c r="D14" s="15">
        <v>8.2734833452330469E-3</v>
      </c>
      <c r="E14" s="15">
        <v>8.1588575419820425E-2</v>
      </c>
      <c r="F14" s="15">
        <v>1.9303023312218542E-2</v>
      </c>
      <c r="G14" s="15">
        <v>5.6936276393239529E-3</v>
      </c>
      <c r="H14" s="15">
        <v>1.7867683760429824E-4</v>
      </c>
      <c r="I14" s="15">
        <v>2.2109770062088082E-4</v>
      </c>
      <c r="J14" s="15">
        <v>7.0149228146539836E-4</v>
      </c>
      <c r="K14" s="15">
        <v>7.2437892527199746E-2</v>
      </c>
      <c r="L14" s="15">
        <v>4.5561663689090302E-4</v>
      </c>
      <c r="M14" s="15">
        <v>9.1411884800338281E-2</v>
      </c>
      <c r="N14" s="15">
        <v>2.4321589612304489E-2</v>
      </c>
      <c r="O14" s="15">
        <v>4.5816829045543228E-4</v>
      </c>
      <c r="P14" s="15">
        <v>1.6309169123578243E-3</v>
      </c>
      <c r="Q14" s="15">
        <v>1.0300020892197803E-3</v>
      </c>
      <c r="R14" s="15">
        <v>2.0133887035919396E-3</v>
      </c>
      <c r="S14" s="15">
        <v>7.7242924258081041E-4</v>
      </c>
      <c r="T14" s="15">
        <v>6.9716975656427815E-3</v>
      </c>
      <c r="U14" s="15">
        <v>8.6008166163246166E-4</v>
      </c>
      <c r="V14" s="15">
        <v>2.431791914884763E-3</v>
      </c>
      <c r="W14" s="15">
        <v>4.5348170591796376E-2</v>
      </c>
      <c r="X14" s="15">
        <v>2.3095934603457788E-3</v>
      </c>
      <c r="Y14" s="15">
        <v>9.0494348251089866E-3</v>
      </c>
      <c r="Z14" s="15">
        <v>2.1674049027892592E-2</v>
      </c>
      <c r="AA14" s="15">
        <v>1.8141801078927009E-3</v>
      </c>
      <c r="AB14" s="15">
        <v>9.89981445499202E-4</v>
      </c>
      <c r="AC14" s="15">
        <v>5.8080215928319704E-4</v>
      </c>
      <c r="AD14" s="15">
        <v>3.9349587667817141E-4</v>
      </c>
      <c r="AE14" s="15">
        <v>4.5841508177475591E-4</v>
      </c>
      <c r="AF14" s="15">
        <v>4.9611642051302393E-4</v>
      </c>
      <c r="AG14" s="15">
        <v>4.5200759917869715E-4</v>
      </c>
      <c r="AH14" s="15">
        <v>4.8297169168648132E-4</v>
      </c>
      <c r="AI14" s="15">
        <v>5.2120791670263913E-4</v>
      </c>
      <c r="AJ14" s="15">
        <v>1.7410156968006407E-4</v>
      </c>
      <c r="AK14" s="15">
        <v>2.6945347573098164E-4</v>
      </c>
      <c r="AL14" s="15">
        <v>2.7270044616638575E-4</v>
      </c>
      <c r="AM14" s="15">
        <v>6.8461072202410955E-4</v>
      </c>
      <c r="AN14" s="15">
        <v>5.4609393556947583E-4</v>
      </c>
      <c r="AO14" s="15">
        <v>8.9676816118093217E-5</v>
      </c>
      <c r="AP14" s="15">
        <v>2.6604909628945034E-4</v>
      </c>
      <c r="AQ14" s="15">
        <v>3.2868663152190049E-4</v>
      </c>
      <c r="AR14" s="15">
        <v>6.6766396471624144E-4</v>
      </c>
      <c r="AS14" s="15">
        <v>2.7722302082926462E-3</v>
      </c>
      <c r="AT14" s="15">
        <v>2.512756997597197E-4</v>
      </c>
      <c r="AU14" s="15">
        <v>8.8997421242557426E-5</v>
      </c>
      <c r="AV14" s="15">
        <v>7.6174668162678073E-4</v>
      </c>
      <c r="AW14" s="15">
        <v>2.2892372000537497E-4</v>
      </c>
      <c r="AX14" s="15">
        <v>9.3361159849191105E-3</v>
      </c>
      <c r="AY14" s="15">
        <v>4.4183148760014522E-2</v>
      </c>
      <c r="AZ14" s="15">
        <v>3.7691537383218685E-4</v>
      </c>
      <c r="BA14" s="15">
        <v>1.6362400902932155E-4</v>
      </c>
      <c r="BB14" s="15">
        <v>2.5327586565965178E-4</v>
      </c>
      <c r="BC14" s="15">
        <v>1.1406061369521009E-4</v>
      </c>
      <c r="BD14" s="15">
        <v>4.1554653264874177E-4</v>
      </c>
      <c r="BE14" s="15">
        <v>5.7617384802886923E-5</v>
      </c>
      <c r="BF14" s="15">
        <v>2.5534097849955428E-4</v>
      </c>
      <c r="BG14" s="15">
        <v>3.7901275121831967E-4</v>
      </c>
      <c r="BH14" s="15">
        <v>4.7144625384169423E-4</v>
      </c>
      <c r="BI14" s="15">
        <v>1.7880629497039874E-4</v>
      </c>
      <c r="BJ14" s="15">
        <v>1.7683077098865877E-4</v>
      </c>
      <c r="BK14" s="15">
        <v>1.5563645921887981E-4</v>
      </c>
      <c r="BL14" s="15">
        <v>1.9864660378834807E-3</v>
      </c>
      <c r="BM14" s="15">
        <v>4.8881602635240237E-3</v>
      </c>
      <c r="BN14" s="15">
        <v>1.5834540192440963E-3</v>
      </c>
      <c r="BO14" s="15">
        <v>6.8578294505817049E-3</v>
      </c>
      <c r="BP14" s="15">
        <v>2.6094150577585262E-3</v>
      </c>
      <c r="BQ14" s="15">
        <v>1.2992255771965176E-3</v>
      </c>
      <c r="BR14" s="15">
        <v>4.5148376282592318E-3</v>
      </c>
      <c r="BS14" s="15">
        <v>0</v>
      </c>
    </row>
    <row r="15" spans="1:71" x14ac:dyDescent="0.25">
      <c r="A15" s="25" t="s">
        <v>89</v>
      </c>
      <c r="B15" s="24" t="s">
        <v>321</v>
      </c>
      <c r="C15">
        <f t="shared" si="2"/>
        <v>11</v>
      </c>
      <c r="D15" s="15">
        <v>1.7755182013391923E-5</v>
      </c>
      <c r="E15" s="15">
        <v>3.3632392382705733E-5</v>
      </c>
      <c r="F15" s="15">
        <v>1.2232027850757934E-5</v>
      </c>
      <c r="G15" s="15">
        <v>1.8417082029907074E-5</v>
      </c>
      <c r="H15" s="15">
        <v>2.0019211752492029E-5</v>
      </c>
      <c r="I15" s="15">
        <v>2.857069785930045E-5</v>
      </c>
      <c r="J15" s="15">
        <v>6.2600989419947859E-5</v>
      </c>
      <c r="K15" s="15">
        <v>1.3655289008384984E-3</v>
      </c>
      <c r="L15" s="15">
        <v>4.1292492436554787E-5</v>
      </c>
      <c r="M15" s="15">
        <v>2.1238286003828405E-4</v>
      </c>
      <c r="N15" s="15">
        <v>8.5673398242712043E-2</v>
      </c>
      <c r="O15" s="15">
        <v>3.7905480431094712E-5</v>
      </c>
      <c r="P15" s="15">
        <v>3.6654836522256201E-5</v>
      </c>
      <c r="Q15" s="15">
        <v>4.1723978325235758E-5</v>
      </c>
      <c r="R15" s="15">
        <v>4.2119927996923501E-5</v>
      </c>
      <c r="S15" s="15">
        <v>4.894631522868225E-5</v>
      </c>
      <c r="T15" s="15">
        <v>3.4166736961257079E-5</v>
      </c>
      <c r="U15" s="15">
        <v>2.7480119080104465E-5</v>
      </c>
      <c r="V15" s="15">
        <v>1.8522545596050442E-4</v>
      </c>
      <c r="W15" s="15">
        <v>5.6333701680887247E-5</v>
      </c>
      <c r="X15" s="15">
        <v>3.2475155539262727E-5</v>
      </c>
      <c r="Y15" s="15">
        <v>6.9423475585408568E-5</v>
      </c>
      <c r="Z15" s="15">
        <v>1.7520084770098859E-4</v>
      </c>
      <c r="AA15" s="15">
        <v>7.398342043633142E-5</v>
      </c>
      <c r="AB15" s="15">
        <v>3.0280658690029158E-5</v>
      </c>
      <c r="AC15" s="15">
        <v>2.6789508592185579E-5</v>
      </c>
      <c r="AD15" s="15">
        <v>4.548181349181408E-5</v>
      </c>
      <c r="AE15" s="15">
        <v>3.4877375832960055E-5</v>
      </c>
      <c r="AF15" s="15">
        <v>1.8075841075482666E-4</v>
      </c>
      <c r="AG15" s="15">
        <v>5.5714905485723892E-5</v>
      </c>
      <c r="AH15" s="15">
        <v>9.1381724003788126E-5</v>
      </c>
      <c r="AI15" s="15">
        <v>1.8618760412359017E-4</v>
      </c>
      <c r="AJ15" s="15">
        <v>5.8106210344820814E-5</v>
      </c>
      <c r="AK15" s="15">
        <v>6.4782754561930507E-5</v>
      </c>
      <c r="AL15" s="15">
        <v>1.1878023691132476E-4</v>
      </c>
      <c r="AM15" s="15">
        <v>6.4474023379897349E-5</v>
      </c>
      <c r="AN15" s="15">
        <v>1.8138831234159767E-4</v>
      </c>
      <c r="AO15" s="15">
        <v>2.7268183133638588E-5</v>
      </c>
      <c r="AP15" s="15">
        <v>2.4014771583938961E-5</v>
      </c>
      <c r="AQ15" s="15">
        <v>9.4425817022840921E-5</v>
      </c>
      <c r="AR15" s="15">
        <v>3.939496293587799E-5</v>
      </c>
      <c r="AS15" s="15">
        <v>5.7266543463634416E-5</v>
      </c>
      <c r="AT15" s="15">
        <v>3.5679045066841957E-5</v>
      </c>
      <c r="AU15" s="15">
        <v>1.4975791597298705E-5</v>
      </c>
      <c r="AV15" s="15">
        <v>1.6965867664442378E-4</v>
      </c>
      <c r="AW15" s="15">
        <v>2.4778872314608346E-5</v>
      </c>
      <c r="AX15" s="15">
        <v>1.836946735591332E-2</v>
      </c>
      <c r="AY15" s="15">
        <v>0.11135345157172977</v>
      </c>
      <c r="AZ15" s="15">
        <v>3.7577387916149435E-5</v>
      </c>
      <c r="BA15" s="15">
        <v>2.1925493620504153E-5</v>
      </c>
      <c r="BB15" s="15">
        <v>2.4821381657730103E-5</v>
      </c>
      <c r="BC15" s="15">
        <v>1.7754330923555343E-5</v>
      </c>
      <c r="BD15" s="15">
        <v>2.4878445213269743E-4</v>
      </c>
      <c r="BE15" s="15">
        <v>6.8098932559036626E-6</v>
      </c>
      <c r="BF15" s="15">
        <v>3.5989206173281346E-5</v>
      </c>
      <c r="BG15" s="15">
        <v>4.9185268994447753E-5</v>
      </c>
      <c r="BH15" s="15">
        <v>2.3166384148289603E-5</v>
      </c>
      <c r="BI15" s="15">
        <v>3.0072594336852587E-5</v>
      </c>
      <c r="BJ15" s="15">
        <v>3.0978033620783214E-5</v>
      </c>
      <c r="BK15" s="15">
        <v>2.0718254026724705E-5</v>
      </c>
      <c r="BL15" s="15">
        <v>1.2989172412990232E-4</v>
      </c>
      <c r="BM15" s="15">
        <v>2.7357231441202178E-4</v>
      </c>
      <c r="BN15" s="15">
        <v>1.1680628169913966E-4</v>
      </c>
      <c r="BO15" s="15">
        <v>2.2703984601970975E-4</v>
      </c>
      <c r="BP15" s="15">
        <v>6.5249927507560917E-4</v>
      </c>
      <c r="BQ15" s="15">
        <v>8.5921234193341457E-4</v>
      </c>
      <c r="BR15" s="15">
        <v>1.0925416360760208E-4</v>
      </c>
      <c r="BS15" s="15">
        <v>0</v>
      </c>
    </row>
    <row r="16" spans="1:71" x14ac:dyDescent="0.25">
      <c r="A16" s="25" t="s">
        <v>90</v>
      </c>
      <c r="B16" s="24" t="s">
        <v>323</v>
      </c>
      <c r="C16">
        <f t="shared" si="2"/>
        <v>12</v>
      </c>
      <c r="D16" s="15">
        <v>3.5767245483591755E-6</v>
      </c>
      <c r="E16" s="15">
        <v>4.9351428479221339E-6</v>
      </c>
      <c r="F16" s="15">
        <v>2.0422221237342607E-6</v>
      </c>
      <c r="G16" s="15">
        <v>2.403645190558819E-6</v>
      </c>
      <c r="H16" s="15">
        <v>6.9030633413403617E-7</v>
      </c>
      <c r="I16" s="15">
        <v>2.5746161334797504E-6</v>
      </c>
      <c r="J16" s="15">
        <v>3.7261471276509869E-6</v>
      </c>
      <c r="K16" s="15">
        <v>1.0738439743120992E-5</v>
      </c>
      <c r="L16" s="15">
        <v>1.4833486939555783E-6</v>
      </c>
      <c r="M16" s="15">
        <v>1.0497220123422429E-5</v>
      </c>
      <c r="N16" s="15">
        <v>6.3742772447883888E-6</v>
      </c>
      <c r="O16" s="15">
        <v>3.0815343787405896E-2</v>
      </c>
      <c r="P16" s="15">
        <v>9.7582622083116721E-6</v>
      </c>
      <c r="Q16" s="15">
        <v>1.0339289366652803E-5</v>
      </c>
      <c r="R16" s="15">
        <v>1.3299484949324979E-5</v>
      </c>
      <c r="S16" s="15">
        <v>1.1235973253397443E-5</v>
      </c>
      <c r="T16" s="15">
        <v>3.4842911881502108E-5</v>
      </c>
      <c r="U16" s="15">
        <v>2.361063593562208E-5</v>
      </c>
      <c r="V16" s="15">
        <v>3.1177130933174512E-6</v>
      </c>
      <c r="W16" s="15">
        <v>2.5277055645671769E-6</v>
      </c>
      <c r="X16" s="15">
        <v>5.0514167134016279E-6</v>
      </c>
      <c r="Y16" s="15">
        <v>6.1648884851707946E-6</v>
      </c>
      <c r="Z16" s="15">
        <v>1.9012847363862664E-5</v>
      </c>
      <c r="AA16" s="15">
        <v>1.2856410333118283E-5</v>
      </c>
      <c r="AB16" s="15">
        <v>1.0915887305076562E-5</v>
      </c>
      <c r="AC16" s="15">
        <v>1.0631027424910935E-5</v>
      </c>
      <c r="AD16" s="15">
        <v>3.6022661566006923E-6</v>
      </c>
      <c r="AE16" s="15">
        <v>8.1049008199588343E-6</v>
      </c>
      <c r="AF16" s="15">
        <v>8.2072514119822493E-6</v>
      </c>
      <c r="AG16" s="15">
        <v>1.2036915210454092E-5</v>
      </c>
      <c r="AH16" s="15">
        <v>1.0016713732729353E-5</v>
      </c>
      <c r="AI16" s="15">
        <v>7.6038574421521209E-6</v>
      </c>
      <c r="AJ16" s="15">
        <v>4.4188484719869782E-6</v>
      </c>
      <c r="AK16" s="15">
        <v>7.6612638484214539E-6</v>
      </c>
      <c r="AL16" s="15">
        <v>4.3084572254953767E-6</v>
      </c>
      <c r="AM16" s="15">
        <v>9.7738024348319156E-6</v>
      </c>
      <c r="AN16" s="15">
        <v>4.8919762407916168E-6</v>
      </c>
      <c r="AO16" s="15">
        <v>1.5037721324563956E-6</v>
      </c>
      <c r="AP16" s="15">
        <v>1.467177196026092E-6</v>
      </c>
      <c r="AQ16" s="15">
        <v>3.6631349327998251E-6</v>
      </c>
      <c r="AR16" s="15">
        <v>2.0066955232377119E-6</v>
      </c>
      <c r="AS16" s="15">
        <v>2.9997651451322864E-6</v>
      </c>
      <c r="AT16" s="15">
        <v>2.3862106959505671E-6</v>
      </c>
      <c r="AU16" s="15">
        <v>2.0928868609529194E-6</v>
      </c>
      <c r="AV16" s="15">
        <v>2.245256312243028E-6</v>
      </c>
      <c r="AW16" s="15">
        <v>1.0499785814674714E-6</v>
      </c>
      <c r="AX16" s="15">
        <v>4.7132525326823422E-6</v>
      </c>
      <c r="AY16" s="15">
        <v>6.2476936735156852E-6</v>
      </c>
      <c r="AZ16" s="15">
        <v>2.2441735150215169E-5</v>
      </c>
      <c r="BA16" s="15">
        <v>2.582975768897491E-6</v>
      </c>
      <c r="BB16" s="15">
        <v>2.4993327268359168E-6</v>
      </c>
      <c r="BC16" s="15">
        <v>2.4414936635966625E-6</v>
      </c>
      <c r="BD16" s="15">
        <v>1.4792067241149892E-6</v>
      </c>
      <c r="BE16" s="15">
        <v>3.9165561954988992E-7</v>
      </c>
      <c r="BF16" s="15">
        <v>3.0832718413277717E-6</v>
      </c>
      <c r="BG16" s="15">
        <v>2.1834037717437593E-5</v>
      </c>
      <c r="BH16" s="15">
        <v>4.2033507034893664E-6</v>
      </c>
      <c r="BI16" s="15">
        <v>4.8978598580274092E-6</v>
      </c>
      <c r="BJ16" s="15">
        <v>4.3579786093826821E-6</v>
      </c>
      <c r="BK16" s="15">
        <v>1.0578010337086365E-6</v>
      </c>
      <c r="BL16" s="15">
        <v>9.2621888658702922E-7</v>
      </c>
      <c r="BM16" s="15">
        <v>2.1043803910340116E-6</v>
      </c>
      <c r="BN16" s="15">
        <v>2.1488792336884059E-6</v>
      </c>
      <c r="BO16" s="15">
        <v>2.1737537376968329E-6</v>
      </c>
      <c r="BP16" s="15">
        <v>5.6422310711920314E-6</v>
      </c>
      <c r="BQ16" s="15">
        <v>1.4998910700969997E-6</v>
      </c>
      <c r="BR16" s="15">
        <v>2.7076832430657999E-6</v>
      </c>
      <c r="BS16" s="15">
        <v>0</v>
      </c>
    </row>
    <row r="17" spans="1:71" x14ac:dyDescent="0.25">
      <c r="A17" s="24" t="s">
        <v>91</v>
      </c>
      <c r="B17" s="24" t="s">
        <v>325</v>
      </c>
      <c r="C17">
        <f t="shared" si="2"/>
        <v>13</v>
      </c>
      <c r="D17" s="15">
        <v>1.7772397113108521E-3</v>
      </c>
      <c r="E17" s="15">
        <v>1.0792346225194729E-4</v>
      </c>
      <c r="F17" s="15">
        <v>1.8157302750116801E-4</v>
      </c>
      <c r="G17" s="15">
        <v>7.8957455998098607E-3</v>
      </c>
      <c r="H17" s="15">
        <v>2.5892869004804736E-4</v>
      </c>
      <c r="I17" s="15">
        <v>2.9011554658337025E-5</v>
      </c>
      <c r="J17" s="15">
        <v>3.1371699002839294E-4</v>
      </c>
      <c r="K17" s="15">
        <v>8.5839738955148322E-5</v>
      </c>
      <c r="L17" s="15">
        <v>1.4652562433119286E-3</v>
      </c>
      <c r="M17" s="15">
        <v>7.5717000902156793E-4</v>
      </c>
      <c r="N17" s="15">
        <v>1.5729784671791286E-4</v>
      </c>
      <c r="O17" s="15">
        <v>8.3450719358244788E-5</v>
      </c>
      <c r="P17" s="15">
        <v>0.16867259508190674</v>
      </c>
      <c r="Q17" s="15">
        <v>0.20912762868696919</v>
      </c>
      <c r="R17" s="15">
        <v>6.6862009259376645E-2</v>
      </c>
      <c r="S17" s="15">
        <v>2.8098062827909385E-4</v>
      </c>
      <c r="T17" s="15">
        <v>1.3454027123877318E-3</v>
      </c>
      <c r="U17" s="15">
        <v>2.2303568416196366E-4</v>
      </c>
      <c r="V17" s="15">
        <v>1.8947218422913518E-5</v>
      </c>
      <c r="W17" s="15">
        <v>2.9036614448257937E-5</v>
      </c>
      <c r="X17" s="15">
        <v>1.8165854705824152E-4</v>
      </c>
      <c r="Y17" s="15">
        <v>6.5621600873887306E-4</v>
      </c>
      <c r="Z17" s="15">
        <v>4.5254724309177504E-4</v>
      </c>
      <c r="AA17" s="15">
        <v>1.522181600926657E-3</v>
      </c>
      <c r="AB17" s="15">
        <v>5.7591922729749861E-3</v>
      </c>
      <c r="AC17" s="15">
        <v>3.9794524242735697E-4</v>
      </c>
      <c r="AD17" s="15">
        <v>3.7401618894265206E-5</v>
      </c>
      <c r="AE17" s="15">
        <v>7.3927828822785318E-5</v>
      </c>
      <c r="AF17" s="15">
        <v>5.6506296284264846E-4</v>
      </c>
      <c r="AG17" s="15">
        <v>1.2550466757138443E-4</v>
      </c>
      <c r="AH17" s="15">
        <v>6.4497073500795622E-4</v>
      </c>
      <c r="AI17" s="15">
        <v>2.2190558526804014E-4</v>
      </c>
      <c r="AJ17" s="15">
        <v>5.6632906127242579E-4</v>
      </c>
      <c r="AK17" s="15">
        <v>1.5074378309959034E-2</v>
      </c>
      <c r="AL17" s="15">
        <v>1.8320566146528816E-3</v>
      </c>
      <c r="AM17" s="15">
        <v>1.7051118068515718E-2</v>
      </c>
      <c r="AN17" s="15">
        <v>1.7725294335720626E-4</v>
      </c>
      <c r="AO17" s="15">
        <v>9.432763813432249E-5</v>
      </c>
      <c r="AP17" s="15">
        <v>1.5961648065660326E-4</v>
      </c>
      <c r="AQ17" s="15">
        <v>8.8599141989658444E-4</v>
      </c>
      <c r="AR17" s="15">
        <v>2.4172511891486947E-4</v>
      </c>
      <c r="AS17" s="15">
        <v>1.9119271140556398E-4</v>
      </c>
      <c r="AT17" s="15">
        <v>2.0040850001667288E-4</v>
      </c>
      <c r="AU17" s="15">
        <v>5.9081004833699477E-4</v>
      </c>
      <c r="AV17" s="15">
        <v>9.2222309715443151E-5</v>
      </c>
      <c r="AW17" s="15">
        <v>5.2838535707904541E-5</v>
      </c>
      <c r="AX17" s="15">
        <v>9.2958566619706414E-3</v>
      </c>
      <c r="AY17" s="15">
        <v>7.1253026665929779E-4</v>
      </c>
      <c r="AZ17" s="15">
        <v>7.9726964377303588E-5</v>
      </c>
      <c r="BA17" s="15">
        <v>1.4610825134490048E-4</v>
      </c>
      <c r="BB17" s="15">
        <v>4.3388849571550505E-5</v>
      </c>
      <c r="BC17" s="15">
        <v>3.1853898333522697E-5</v>
      </c>
      <c r="BD17" s="15">
        <v>3.8993895789849196E-5</v>
      </c>
      <c r="BE17" s="15">
        <v>1.2701115118352353E-5</v>
      </c>
      <c r="BF17" s="15">
        <v>6.6127040554330753E-5</v>
      </c>
      <c r="BG17" s="15">
        <v>1.3906300587861187E-4</v>
      </c>
      <c r="BH17" s="15">
        <v>4.7997263814403796E-5</v>
      </c>
      <c r="BI17" s="15">
        <v>1.0390484310550689E-4</v>
      </c>
      <c r="BJ17" s="15">
        <v>9.9551471184015493E-5</v>
      </c>
      <c r="BK17" s="15">
        <v>5.7471110381786196E-5</v>
      </c>
      <c r="BL17" s="15">
        <v>8.7085190623649011E-5</v>
      </c>
      <c r="BM17" s="15">
        <v>1.8399004718199616E-4</v>
      </c>
      <c r="BN17" s="15">
        <v>8.4129071225680214E-5</v>
      </c>
      <c r="BO17" s="15">
        <v>1.6480329841524083E-4</v>
      </c>
      <c r="BP17" s="15">
        <v>2.3414812045645259E-4</v>
      </c>
      <c r="BQ17" s="15">
        <v>2.3932544723153195E-4</v>
      </c>
      <c r="BR17" s="15">
        <v>3.5786253793745788E-3</v>
      </c>
      <c r="BS17" s="15">
        <v>0</v>
      </c>
    </row>
    <row r="18" spans="1:71" x14ac:dyDescent="0.25">
      <c r="A18" s="24" t="s">
        <v>92</v>
      </c>
      <c r="B18" s="24" t="s">
        <v>327</v>
      </c>
      <c r="C18">
        <f t="shared" si="2"/>
        <v>14</v>
      </c>
      <c r="D18" s="15">
        <v>3.5491703418858117E-5</v>
      </c>
      <c r="E18" s="15">
        <v>3.5271365656661452E-5</v>
      </c>
      <c r="F18" s="15">
        <v>3.3097467176090173E-4</v>
      </c>
      <c r="G18" s="15">
        <v>2.3369256062917852E-4</v>
      </c>
      <c r="H18" s="15">
        <v>2.4117137699454096E-4</v>
      </c>
      <c r="I18" s="15">
        <v>1.2597157579147156E-5</v>
      </c>
      <c r="J18" s="15">
        <v>2.8689452337961649E-5</v>
      </c>
      <c r="K18" s="15">
        <v>5.9965613111740935E-5</v>
      </c>
      <c r="L18" s="15">
        <v>1.8789247967448033E-5</v>
      </c>
      <c r="M18" s="15">
        <v>6.4299962778584154E-5</v>
      </c>
      <c r="N18" s="15">
        <v>3.0029922944797421E-5</v>
      </c>
      <c r="O18" s="15">
        <v>3.9735501330124141E-5</v>
      </c>
      <c r="P18" s="15">
        <v>1.0697721850100423E-3</v>
      </c>
      <c r="Q18" s="15">
        <v>2.7763643387247332E-2</v>
      </c>
      <c r="R18" s="15">
        <v>1.2788774369721671E-3</v>
      </c>
      <c r="S18" s="15">
        <v>2.9533868490787415E-5</v>
      </c>
      <c r="T18" s="15">
        <v>4.6896185860443646E-5</v>
      </c>
      <c r="U18" s="15">
        <v>5.8675542952533922E-5</v>
      </c>
      <c r="V18" s="15">
        <v>1.5972666844296801E-5</v>
      </c>
      <c r="W18" s="15">
        <v>1.3421742982757787E-5</v>
      </c>
      <c r="X18" s="15">
        <v>4.8373113747530362E-5</v>
      </c>
      <c r="Y18" s="15">
        <v>1.1298887979684414E-4</v>
      </c>
      <c r="Z18" s="15">
        <v>4.36524061938582E-5</v>
      </c>
      <c r="AA18" s="15">
        <v>3.8485752056958573E-5</v>
      </c>
      <c r="AB18" s="15">
        <v>6.4965991042111357E-5</v>
      </c>
      <c r="AC18" s="15">
        <v>1.5850825664648216E-4</v>
      </c>
      <c r="AD18" s="15">
        <v>4.7814837242852738E-5</v>
      </c>
      <c r="AE18" s="15">
        <v>3.5344623727595965E-5</v>
      </c>
      <c r="AF18" s="15">
        <v>5.2626107808176499E-4</v>
      </c>
      <c r="AG18" s="15">
        <v>4.3277725285234742E-5</v>
      </c>
      <c r="AH18" s="15">
        <v>5.6171868561443472E-5</v>
      </c>
      <c r="AI18" s="15">
        <v>7.7930286033355199E-5</v>
      </c>
      <c r="AJ18" s="15">
        <v>1.8666441990013867E-5</v>
      </c>
      <c r="AK18" s="15">
        <v>1.9984777667836671E-4</v>
      </c>
      <c r="AL18" s="15">
        <v>3.710201240077056E-5</v>
      </c>
      <c r="AM18" s="15">
        <v>2.1363083518129584E-4</v>
      </c>
      <c r="AN18" s="15">
        <v>6.9673634385746457E-5</v>
      </c>
      <c r="AO18" s="15">
        <v>3.7008302315200391E-4</v>
      </c>
      <c r="AP18" s="15">
        <v>1.4909999099501936E-3</v>
      </c>
      <c r="AQ18" s="15">
        <v>8.3815070321160471E-5</v>
      </c>
      <c r="AR18" s="15">
        <v>2.0010752335743139E-5</v>
      </c>
      <c r="AS18" s="15">
        <v>3.3549856533690613E-4</v>
      </c>
      <c r="AT18" s="15">
        <v>5.1305098267184974E-4</v>
      </c>
      <c r="AU18" s="15">
        <v>4.3709849973665518E-4</v>
      </c>
      <c r="AV18" s="15">
        <v>3.661390265843683E-3</v>
      </c>
      <c r="AW18" s="15">
        <v>6.7601516569262149E-4</v>
      </c>
      <c r="AX18" s="15">
        <v>3.2966246653712088E-3</v>
      </c>
      <c r="AY18" s="15">
        <v>7.6892401018222424E-4</v>
      </c>
      <c r="AZ18" s="15">
        <v>6.9612484011818008E-5</v>
      </c>
      <c r="BA18" s="15">
        <v>2.4220500905372346E-3</v>
      </c>
      <c r="BB18" s="15">
        <v>2.5578586228590605E-4</v>
      </c>
      <c r="BC18" s="15">
        <v>1.5625278281533895E-5</v>
      </c>
      <c r="BD18" s="15">
        <v>1.3358758716411402E-3</v>
      </c>
      <c r="BE18" s="15">
        <v>6.5459116048595698E-5</v>
      </c>
      <c r="BF18" s="15">
        <v>4.6299084104700043E-5</v>
      </c>
      <c r="BG18" s="15">
        <v>2.1474448908802486E-3</v>
      </c>
      <c r="BH18" s="15">
        <v>3.3712490401935255E-4</v>
      </c>
      <c r="BI18" s="15">
        <v>2.6434970514900847E-5</v>
      </c>
      <c r="BJ18" s="15">
        <v>6.3301233863904548E-4</v>
      </c>
      <c r="BK18" s="15">
        <v>4.8065491501411628E-3</v>
      </c>
      <c r="BL18" s="15">
        <v>5.9685219064023768E-4</v>
      </c>
      <c r="BM18" s="15">
        <v>1.9296847768011138E-3</v>
      </c>
      <c r="BN18" s="15">
        <v>2.3312189725456252E-5</v>
      </c>
      <c r="BO18" s="15">
        <v>2.2269607297692139E-4</v>
      </c>
      <c r="BP18" s="15">
        <v>1.8559272291870284E-4</v>
      </c>
      <c r="BQ18" s="15">
        <v>2.7742808491516982E-3</v>
      </c>
      <c r="BR18" s="15">
        <v>5.4506646020900497E-3</v>
      </c>
      <c r="BS18" s="15">
        <v>0</v>
      </c>
    </row>
    <row r="19" spans="1:71" x14ac:dyDescent="0.25">
      <c r="A19" s="24" t="s">
        <v>93</v>
      </c>
      <c r="B19" s="25" t="s">
        <v>329</v>
      </c>
      <c r="C19">
        <f t="shared" si="2"/>
        <v>15</v>
      </c>
      <c r="D19" s="15">
        <v>1.3107701707933633E-5</v>
      </c>
      <c r="E19" s="15">
        <v>1.1553652182676669E-4</v>
      </c>
      <c r="F19" s="15">
        <v>5.7300932599612111E-6</v>
      </c>
      <c r="G19" s="15">
        <v>4.2750383718007139E-4</v>
      </c>
      <c r="H19" s="15">
        <v>2.4034131369174298E-5</v>
      </c>
      <c r="I19" s="15">
        <v>2.5192036104035572E-5</v>
      </c>
      <c r="J19" s="15">
        <v>6.0049277490864129E-5</v>
      </c>
      <c r="K19" s="15">
        <v>1.5844615574904123E-4</v>
      </c>
      <c r="L19" s="15">
        <v>6.4833643186979941E-6</v>
      </c>
      <c r="M19" s="15">
        <v>1.2151058813213915E-4</v>
      </c>
      <c r="N19" s="15">
        <v>3.5812215712109567E-5</v>
      </c>
      <c r="O19" s="15">
        <v>1.7001087686792918E-5</v>
      </c>
      <c r="P19" s="15">
        <v>1.8497130978155937E-4</v>
      </c>
      <c r="Q19" s="15">
        <v>1.4483585172234321E-4</v>
      </c>
      <c r="R19" s="15">
        <v>9.9927195015358614E-2</v>
      </c>
      <c r="S19" s="15">
        <v>7.6620358583731022E-5</v>
      </c>
      <c r="T19" s="15">
        <v>9.1022474631175996E-4</v>
      </c>
      <c r="U19" s="15">
        <v>8.1088076839125591E-5</v>
      </c>
      <c r="V19" s="15">
        <v>7.0274968432132657E-6</v>
      </c>
      <c r="W19" s="15">
        <v>1.8168985232664903E-4</v>
      </c>
      <c r="X19" s="15">
        <v>9.2615633298122677E-5</v>
      </c>
      <c r="Y19" s="15">
        <v>2.934840714030889E-4</v>
      </c>
      <c r="Z19" s="15">
        <v>5.0004485842496777E-4</v>
      </c>
      <c r="AA19" s="15">
        <v>8.8187750005300528E-5</v>
      </c>
      <c r="AB19" s="15">
        <v>3.469523319609233E-4</v>
      </c>
      <c r="AC19" s="15">
        <v>6.4222316250071455E-5</v>
      </c>
      <c r="AD19" s="15">
        <v>2.3775780258264857E-5</v>
      </c>
      <c r="AE19" s="15">
        <v>2.3257302265435847E-5</v>
      </c>
      <c r="AF19" s="15">
        <v>3.3717995422719764E-4</v>
      </c>
      <c r="AG19" s="15">
        <v>2.3498896716571119E-5</v>
      </c>
      <c r="AH19" s="15">
        <v>9.3225897853799043E-5</v>
      </c>
      <c r="AI19" s="15">
        <v>7.0552860396542449E-5</v>
      </c>
      <c r="AJ19" s="15">
        <v>4.1209999184975936E-4</v>
      </c>
      <c r="AK19" s="15">
        <v>2.8285100599481427E-4</v>
      </c>
      <c r="AL19" s="15">
        <v>5.3370845492004804E-5</v>
      </c>
      <c r="AM19" s="15">
        <v>4.7579616789163913E-4</v>
      </c>
      <c r="AN19" s="15">
        <v>6.7382018956002674E-5</v>
      </c>
      <c r="AO19" s="15">
        <v>4.5449800732089054E-4</v>
      </c>
      <c r="AP19" s="15">
        <v>2.2627004027361454E-5</v>
      </c>
      <c r="AQ19" s="15">
        <v>6.8557370696511059E-5</v>
      </c>
      <c r="AR19" s="15">
        <v>1.4032203864391152E-4</v>
      </c>
      <c r="AS19" s="15">
        <v>1.9409134497985134E-5</v>
      </c>
      <c r="AT19" s="15">
        <v>8.0355802999722419E-5</v>
      </c>
      <c r="AU19" s="15">
        <v>2.0956425401284813E-5</v>
      </c>
      <c r="AV19" s="15">
        <v>4.8600289153482783E-5</v>
      </c>
      <c r="AW19" s="15">
        <v>1.0129805174188395E-5</v>
      </c>
      <c r="AX19" s="15">
        <v>1.6220837754226257E-4</v>
      </c>
      <c r="AY19" s="15">
        <v>3.8938805425999765E-4</v>
      </c>
      <c r="AZ19" s="15">
        <v>1.0244302074779658E-5</v>
      </c>
      <c r="BA19" s="15">
        <v>6.3537572125720075E-4</v>
      </c>
      <c r="BB19" s="15">
        <v>6.7950621404108472E-6</v>
      </c>
      <c r="BC19" s="15">
        <v>2.4561964594912985E-5</v>
      </c>
      <c r="BD19" s="15">
        <v>7.5585099997701953E-6</v>
      </c>
      <c r="BE19" s="15">
        <v>2.0633238728662504E-6</v>
      </c>
      <c r="BF19" s="15">
        <v>9.5757107750523969E-6</v>
      </c>
      <c r="BG19" s="15">
        <v>5.9882986508664899E-5</v>
      </c>
      <c r="BH19" s="15">
        <v>1.5084176810868923E-5</v>
      </c>
      <c r="BI19" s="15">
        <v>5.2325149149053864E-5</v>
      </c>
      <c r="BJ19" s="15">
        <v>3.3344790296195481E-5</v>
      </c>
      <c r="BK19" s="15">
        <v>1.4833589551026594E-3</v>
      </c>
      <c r="BL19" s="15">
        <v>4.9191302965756246E-5</v>
      </c>
      <c r="BM19" s="15">
        <v>5.788342036431727E-5</v>
      </c>
      <c r="BN19" s="15">
        <v>1.9306740252904352E-5</v>
      </c>
      <c r="BO19" s="15">
        <v>8.3342752428823867E-5</v>
      </c>
      <c r="BP19" s="15">
        <v>1.453780287625497E-4</v>
      </c>
      <c r="BQ19" s="15">
        <v>3.9590669761156148E-5</v>
      </c>
      <c r="BR19" s="15">
        <v>3.5486369280511178E-5</v>
      </c>
      <c r="BS19" s="15">
        <v>0</v>
      </c>
    </row>
    <row r="20" spans="1:71" x14ac:dyDescent="0.25">
      <c r="A20" s="25" t="s">
        <v>94</v>
      </c>
      <c r="B20" s="25" t="s">
        <v>331</v>
      </c>
      <c r="C20">
        <f t="shared" si="2"/>
        <v>16</v>
      </c>
      <c r="D20" s="15">
        <v>1.4291425103888668E-3</v>
      </c>
      <c r="E20" s="15">
        <v>2.06287864071309E-3</v>
      </c>
      <c r="F20" s="15">
        <v>4.5870655020650251E-4</v>
      </c>
      <c r="G20" s="15">
        <v>3.2486005251799993E-4</v>
      </c>
      <c r="H20" s="15">
        <v>9.6024009711602671E-6</v>
      </c>
      <c r="I20" s="15">
        <v>8.9008166859648246E-6</v>
      </c>
      <c r="J20" s="15">
        <v>2.3128285369319513E-5</v>
      </c>
      <c r="K20" s="15">
        <v>1.9425114599169605E-4</v>
      </c>
      <c r="L20" s="15">
        <v>1.7404675027047074E-5</v>
      </c>
      <c r="M20" s="15">
        <v>1.445080996123779E-3</v>
      </c>
      <c r="N20" s="15">
        <v>1.2453546449739397E-3</v>
      </c>
      <c r="O20" s="15">
        <v>1.9025956249699201E-5</v>
      </c>
      <c r="P20" s="15">
        <v>6.0603127625311168E-4</v>
      </c>
      <c r="Q20" s="15">
        <v>6.2325071254020286E-5</v>
      </c>
      <c r="R20" s="15">
        <v>5.7167863759256526E-5</v>
      </c>
      <c r="S20" s="15">
        <v>0.11632601132410833</v>
      </c>
      <c r="T20" s="15">
        <v>5.4654864117717169E-3</v>
      </c>
      <c r="U20" s="15">
        <v>9.5529075202559091E-5</v>
      </c>
      <c r="V20" s="15">
        <v>6.7049646625978571E-6</v>
      </c>
      <c r="W20" s="15">
        <v>1.9940140009352259E-5</v>
      </c>
      <c r="X20" s="15">
        <v>1.5820966586537291E-4</v>
      </c>
      <c r="Y20" s="15">
        <v>6.6403988636975478E-4</v>
      </c>
      <c r="Z20" s="15">
        <v>1.022301435491856E-4</v>
      </c>
      <c r="AA20" s="15">
        <v>3.4994989786257747E-5</v>
      </c>
      <c r="AB20" s="15">
        <v>2.3534168505218996E-4</v>
      </c>
      <c r="AC20" s="15">
        <v>4.7399446837942665E-4</v>
      </c>
      <c r="AD20" s="15">
        <v>1.5931354017634843E-4</v>
      </c>
      <c r="AE20" s="15">
        <v>1.2355360063949222E-5</v>
      </c>
      <c r="AF20" s="15">
        <v>2.5204306317027545E-3</v>
      </c>
      <c r="AG20" s="15">
        <v>4.7526126301849559E-5</v>
      </c>
      <c r="AH20" s="15">
        <v>1.1098723848045882E-4</v>
      </c>
      <c r="AI20" s="15">
        <v>2.8816613136167677E-3</v>
      </c>
      <c r="AJ20" s="15">
        <v>1.264294433632447E-3</v>
      </c>
      <c r="AK20" s="15">
        <v>9.7145148742831442E-4</v>
      </c>
      <c r="AL20" s="15">
        <v>5.3479108036244387E-3</v>
      </c>
      <c r="AM20" s="15">
        <v>8.2078664008267327E-2</v>
      </c>
      <c r="AN20" s="15">
        <v>7.2308856990411171E-5</v>
      </c>
      <c r="AO20" s="15">
        <v>1.7797622929993275E-3</v>
      </c>
      <c r="AP20" s="15">
        <v>1.2642838292626417E-4</v>
      </c>
      <c r="AQ20" s="15">
        <v>8.6482008210014335E-3</v>
      </c>
      <c r="AR20" s="15">
        <v>1.0349691793324064E-4</v>
      </c>
      <c r="AS20" s="15">
        <v>2.4655830624342161E-3</v>
      </c>
      <c r="AT20" s="15">
        <v>1.7870951168021614E-5</v>
      </c>
      <c r="AU20" s="15">
        <v>2.5482359001813623E-5</v>
      </c>
      <c r="AV20" s="15">
        <v>1.3935386713956249E-5</v>
      </c>
      <c r="AW20" s="15">
        <v>7.8342175883841059E-4</v>
      </c>
      <c r="AX20" s="15">
        <v>1.9081202471181631E-4</v>
      </c>
      <c r="AY20" s="15">
        <v>9.3402075498537582E-5</v>
      </c>
      <c r="AZ20" s="15">
        <v>5.4378210570877866E-5</v>
      </c>
      <c r="BA20" s="15">
        <v>4.4047717536072799E-3</v>
      </c>
      <c r="BB20" s="15">
        <v>5.9051780802990156E-5</v>
      </c>
      <c r="BC20" s="15">
        <v>4.6691951424586804E-5</v>
      </c>
      <c r="BD20" s="15">
        <v>4.714846378902003E-5</v>
      </c>
      <c r="BE20" s="15">
        <v>1.099244036002893E-3</v>
      </c>
      <c r="BF20" s="15">
        <v>9.6404434675460306E-5</v>
      </c>
      <c r="BG20" s="15">
        <v>5.9941296133562158E-5</v>
      </c>
      <c r="BH20" s="15">
        <v>4.5007516626893763E-5</v>
      </c>
      <c r="BI20" s="15">
        <v>9.6984083148385914E-5</v>
      </c>
      <c r="BJ20" s="15">
        <v>6.4923064661459519E-4</v>
      </c>
      <c r="BK20" s="15">
        <v>2.7978578820178798E-5</v>
      </c>
      <c r="BL20" s="15">
        <v>1.0769743565529309E-4</v>
      </c>
      <c r="BM20" s="15">
        <v>1.0788924740190693E-4</v>
      </c>
      <c r="BN20" s="15">
        <v>1.507213041905718E-4</v>
      </c>
      <c r="BO20" s="15">
        <v>4.2700686230569068E-5</v>
      </c>
      <c r="BP20" s="15">
        <v>9.270350744742903E-5</v>
      </c>
      <c r="BQ20" s="15">
        <v>3.9599361512072928E-4</v>
      </c>
      <c r="BR20" s="15">
        <v>1.4151099517372163E-3</v>
      </c>
      <c r="BS20" s="15">
        <v>0</v>
      </c>
    </row>
    <row r="21" spans="1:71" x14ac:dyDescent="0.25">
      <c r="A21" s="24" t="s">
        <v>95</v>
      </c>
      <c r="B21" s="24" t="s">
        <v>333</v>
      </c>
      <c r="C21">
        <f t="shared" si="2"/>
        <v>17</v>
      </c>
      <c r="D21" s="15">
        <v>1.1730046571615971E-3</v>
      </c>
      <c r="E21" s="15">
        <v>9.3260460215883545E-4</v>
      </c>
      <c r="F21" s="15">
        <v>5.1754044750256022E-4</v>
      </c>
      <c r="G21" s="15">
        <v>4.7609782162768422E-4</v>
      </c>
      <c r="H21" s="15">
        <v>2.0230110155227028E-4</v>
      </c>
      <c r="I21" s="15">
        <v>8.1386848621642935E-4</v>
      </c>
      <c r="J21" s="15">
        <v>1.5832242689234732E-3</v>
      </c>
      <c r="K21" s="15">
        <v>9.5715515912818232E-3</v>
      </c>
      <c r="L21" s="15">
        <v>3.8533561239944853E-4</v>
      </c>
      <c r="M21" s="15">
        <v>1.0826612301497349E-2</v>
      </c>
      <c r="N21" s="15">
        <v>2.6928928622089255E-3</v>
      </c>
      <c r="O21" s="15">
        <v>4.6364640881325268E-2</v>
      </c>
      <c r="P21" s="15">
        <v>9.8985452066547904E-3</v>
      </c>
      <c r="Q21" s="15">
        <v>7.306188713772384E-3</v>
      </c>
      <c r="R21" s="15">
        <v>1.2720044728326973E-2</v>
      </c>
      <c r="S21" s="15">
        <v>1.7598191645488443E-2</v>
      </c>
      <c r="T21" s="15">
        <v>0.14103219346696227</v>
      </c>
      <c r="U21" s="15">
        <v>5.4545052159601079E-2</v>
      </c>
      <c r="V21" s="15">
        <v>2.6639025982782438E-4</v>
      </c>
      <c r="W21" s="15">
        <v>1.0704005034362358E-3</v>
      </c>
      <c r="X21" s="15">
        <v>6.3428686102364297E-4</v>
      </c>
      <c r="Y21" s="15">
        <v>2.4411414244533713E-3</v>
      </c>
      <c r="Z21" s="15">
        <v>3.2393895393562917E-2</v>
      </c>
      <c r="AA21" s="15">
        <v>1.1491705825523337E-2</v>
      </c>
      <c r="AB21" s="15">
        <v>1.6214724192484722E-2</v>
      </c>
      <c r="AC21" s="15">
        <v>1.6686549195876393E-2</v>
      </c>
      <c r="AD21" s="15">
        <v>5.0723991929347103E-4</v>
      </c>
      <c r="AE21" s="15">
        <v>4.2010280945606798E-4</v>
      </c>
      <c r="AF21" s="15">
        <v>1.0357761356607502E-2</v>
      </c>
      <c r="AG21" s="15">
        <v>1.1293366393534364E-2</v>
      </c>
      <c r="AH21" s="15">
        <v>4.9586168418711309E-3</v>
      </c>
      <c r="AI21" s="15">
        <v>1.9410656152745709E-3</v>
      </c>
      <c r="AJ21" s="15">
        <v>1.8479047821445191E-3</v>
      </c>
      <c r="AK21" s="15">
        <v>6.7337014744214586E-3</v>
      </c>
      <c r="AL21" s="15">
        <v>1.4488873065325932E-3</v>
      </c>
      <c r="AM21" s="15">
        <v>1.06451293927259E-2</v>
      </c>
      <c r="AN21" s="15">
        <v>9.8055722739928924E-4</v>
      </c>
      <c r="AO21" s="15">
        <v>2.9315336635759638E-4</v>
      </c>
      <c r="AP21" s="15">
        <v>8.6786245563026502E-4</v>
      </c>
      <c r="AQ21" s="15">
        <v>8.1181315306524157E-4</v>
      </c>
      <c r="AR21" s="15">
        <v>3.9532595492155747E-3</v>
      </c>
      <c r="AS21" s="15">
        <v>4.9029143007471012E-3</v>
      </c>
      <c r="AT21" s="15">
        <v>4.9005160019194023E-4</v>
      </c>
      <c r="AU21" s="15">
        <v>3.0704788412563079E-3</v>
      </c>
      <c r="AV21" s="15">
        <v>4.8395959753953202E-4</v>
      </c>
      <c r="AW21" s="15">
        <v>2.077243405473364E-3</v>
      </c>
      <c r="AX21" s="15">
        <v>7.034217536205911E-3</v>
      </c>
      <c r="AY21" s="15">
        <v>4.5391804691724165E-3</v>
      </c>
      <c r="AZ21" s="15">
        <v>4.9672830885710798E-2</v>
      </c>
      <c r="BA21" s="15">
        <v>2.2416245477292485E-3</v>
      </c>
      <c r="BB21" s="15">
        <v>3.9210249399457991E-4</v>
      </c>
      <c r="BC21" s="15">
        <v>2.4104199108252759E-3</v>
      </c>
      <c r="BD21" s="15">
        <v>2.9547898571365785E-3</v>
      </c>
      <c r="BE21" s="15">
        <v>5.0493653724032947E-4</v>
      </c>
      <c r="BF21" s="15">
        <v>6.9454701665856034E-3</v>
      </c>
      <c r="BG21" s="15">
        <v>5.4084011891699767E-3</v>
      </c>
      <c r="BH21" s="15">
        <v>4.9365244429114379E-3</v>
      </c>
      <c r="BI21" s="15">
        <v>7.9644599789333668E-3</v>
      </c>
      <c r="BJ21" s="15">
        <v>8.487879718725529E-3</v>
      </c>
      <c r="BK21" s="15">
        <v>1.0580930740485149E-3</v>
      </c>
      <c r="BL21" s="15">
        <v>1.113303751465314E-3</v>
      </c>
      <c r="BM21" s="15">
        <v>2.490655318791184E-3</v>
      </c>
      <c r="BN21" s="15">
        <v>3.7684146303368997E-3</v>
      </c>
      <c r="BO21" s="15">
        <v>7.2759273381481717E-4</v>
      </c>
      <c r="BP21" s="15">
        <v>3.3355028912236346E-3</v>
      </c>
      <c r="BQ21" s="15">
        <v>1.7356885481558555E-3</v>
      </c>
      <c r="BR21" s="15">
        <v>3.2169787480084999E-3</v>
      </c>
      <c r="BS21" s="15">
        <v>0</v>
      </c>
    </row>
    <row r="22" spans="1:71" x14ac:dyDescent="0.25">
      <c r="A22" s="24" t="s">
        <v>96</v>
      </c>
      <c r="B22" s="24" t="s">
        <v>335</v>
      </c>
      <c r="C22">
        <f t="shared" si="2"/>
        <v>18</v>
      </c>
      <c r="D22" s="15">
        <v>2.9674566268078273E-5</v>
      </c>
      <c r="E22" s="15">
        <v>1.6925930653549435E-5</v>
      </c>
      <c r="F22" s="15">
        <v>9.5205297915628779E-5</v>
      </c>
      <c r="G22" s="15">
        <v>2.5837589391995533E-5</v>
      </c>
      <c r="H22" s="15">
        <v>2.6592784035735382E-5</v>
      </c>
      <c r="I22" s="15">
        <v>1.1317152250225528E-4</v>
      </c>
      <c r="J22" s="15">
        <v>2.6730873554510232E-4</v>
      </c>
      <c r="K22" s="15">
        <v>2.6955311305574268E-4</v>
      </c>
      <c r="L22" s="15">
        <v>2.0843294812221823E-4</v>
      </c>
      <c r="M22" s="15">
        <v>3.9422344320376278E-4</v>
      </c>
      <c r="N22" s="15">
        <v>2.75652670757496E-3</v>
      </c>
      <c r="O22" s="15">
        <v>3.2686457454904946E-4</v>
      </c>
      <c r="P22" s="15">
        <v>3.0407603851600437E-4</v>
      </c>
      <c r="Q22" s="15">
        <v>3.8933701090293379E-4</v>
      </c>
      <c r="R22" s="15">
        <v>2.6931565430613445E-4</v>
      </c>
      <c r="S22" s="15">
        <v>5.5236982250207126E-4</v>
      </c>
      <c r="T22" s="15">
        <v>2.1106053845538933E-3</v>
      </c>
      <c r="U22" s="15">
        <v>6.1844392921128984E-2</v>
      </c>
      <c r="V22" s="15">
        <v>1.9036249613550951E-5</v>
      </c>
      <c r="W22" s="15">
        <v>1.8233155208401993E-4</v>
      </c>
      <c r="X22" s="15">
        <v>4.1650278231841269E-5</v>
      </c>
      <c r="Y22" s="15">
        <v>2.7736485255953159E-4</v>
      </c>
      <c r="Z22" s="15">
        <v>3.1947161988374085E-4</v>
      </c>
      <c r="AA22" s="15">
        <v>2.3894088380803225E-4</v>
      </c>
      <c r="AB22" s="15">
        <v>5.6215535472101271E-4</v>
      </c>
      <c r="AC22" s="15">
        <v>2.8049385960698779E-4</v>
      </c>
      <c r="AD22" s="15">
        <v>1.2075767146656952E-4</v>
      </c>
      <c r="AE22" s="15">
        <v>3.9190104029603544E-5</v>
      </c>
      <c r="AF22" s="15">
        <v>2.8469057538185066E-4</v>
      </c>
      <c r="AG22" s="15">
        <v>1.7832682833516895E-3</v>
      </c>
      <c r="AH22" s="15">
        <v>2.4000465614488022E-4</v>
      </c>
      <c r="AI22" s="15">
        <v>2.2439685797396745E-4</v>
      </c>
      <c r="AJ22" s="15">
        <v>1.7696276756138299E-4</v>
      </c>
      <c r="AK22" s="15">
        <v>2.7930091815573006E-4</v>
      </c>
      <c r="AL22" s="15">
        <v>1.503909348747401E-4</v>
      </c>
      <c r="AM22" s="15">
        <v>5.3959089402670201E-4</v>
      </c>
      <c r="AN22" s="15">
        <v>6.4219812693256539E-5</v>
      </c>
      <c r="AO22" s="15">
        <v>1.0642522223591485E-4</v>
      </c>
      <c r="AP22" s="15">
        <v>1.5152743425634514E-4</v>
      </c>
      <c r="AQ22" s="15">
        <v>1.2202309141540932E-4</v>
      </c>
      <c r="AR22" s="15">
        <v>7.7023233944392732E-4</v>
      </c>
      <c r="AS22" s="15">
        <v>6.7522792756173318E-3</v>
      </c>
      <c r="AT22" s="15">
        <v>1.8677063091359237E-4</v>
      </c>
      <c r="AU22" s="15">
        <v>1.2583351515639546E-4</v>
      </c>
      <c r="AV22" s="15">
        <v>9.0363126432851059E-4</v>
      </c>
      <c r="AW22" s="15">
        <v>4.6973619643598657E-4</v>
      </c>
      <c r="AX22" s="15">
        <v>3.8198139974891375E-4</v>
      </c>
      <c r="AY22" s="15">
        <v>3.5984436928929956E-4</v>
      </c>
      <c r="AZ22" s="15">
        <v>8.6816642362495144E-2</v>
      </c>
      <c r="BA22" s="15">
        <v>8.392168274895799E-3</v>
      </c>
      <c r="BB22" s="15">
        <v>4.2635896310457607E-3</v>
      </c>
      <c r="BC22" s="15">
        <v>8.1696906262751431E-3</v>
      </c>
      <c r="BD22" s="15">
        <v>3.6589520707117347E-3</v>
      </c>
      <c r="BE22" s="15">
        <v>6.099788505581588E-4</v>
      </c>
      <c r="BF22" s="15">
        <v>2.7993555425481044E-3</v>
      </c>
      <c r="BG22" s="15">
        <v>3.9265832092015181E-3</v>
      </c>
      <c r="BH22" s="15">
        <v>3.4714619791311394E-2</v>
      </c>
      <c r="BI22" s="15">
        <v>1.2732346307037631E-3</v>
      </c>
      <c r="BJ22" s="15">
        <v>6.9688487578258729E-3</v>
      </c>
      <c r="BK22" s="15">
        <v>8.7861974832074849E-5</v>
      </c>
      <c r="BL22" s="15">
        <v>1.4191519075492437E-3</v>
      </c>
      <c r="BM22" s="15">
        <v>9.2871258151584562E-4</v>
      </c>
      <c r="BN22" s="15">
        <v>3.4157747522727835E-4</v>
      </c>
      <c r="BO22" s="15">
        <v>6.6777538523976718E-4</v>
      </c>
      <c r="BP22" s="15">
        <v>5.0861118640926244E-4</v>
      </c>
      <c r="BQ22" s="15">
        <v>1.120231446945141E-2</v>
      </c>
      <c r="BR22" s="15">
        <v>3.0428398167391272E-3</v>
      </c>
      <c r="BS22" s="15">
        <v>0</v>
      </c>
    </row>
    <row r="23" spans="1:71" x14ac:dyDescent="0.25">
      <c r="A23" s="24" t="s">
        <v>97</v>
      </c>
      <c r="B23" s="25" t="s">
        <v>337</v>
      </c>
      <c r="C23">
        <f t="shared" si="2"/>
        <v>19</v>
      </c>
      <c r="D23" s="15">
        <v>2.7150918791803369E-2</v>
      </c>
      <c r="E23" s="15">
        <v>2.6525999908942638E-2</v>
      </c>
      <c r="F23" s="15">
        <v>1.8388122723506518E-2</v>
      </c>
      <c r="G23" s="15">
        <v>4.4684246352893128E-2</v>
      </c>
      <c r="H23" s="15">
        <v>3.7325943216432399E-3</v>
      </c>
      <c r="I23" s="15">
        <v>2.7356480644391116E-2</v>
      </c>
      <c r="J23" s="15">
        <v>7.3029450700377987E-2</v>
      </c>
      <c r="K23" s="15">
        <v>8.9336056443036042E-3</v>
      </c>
      <c r="L23" s="15">
        <v>1.7100464282801629E-2</v>
      </c>
      <c r="M23" s="15">
        <v>1.1028954892292003E-2</v>
      </c>
      <c r="N23" s="15">
        <v>7.340135193951206E-3</v>
      </c>
      <c r="O23" s="15">
        <v>1.2205292649695972E-3</v>
      </c>
      <c r="P23" s="15">
        <v>4.2818189678198032E-3</v>
      </c>
      <c r="Q23" s="15">
        <v>1.4424370599798624E-3</v>
      </c>
      <c r="R23" s="15">
        <v>4.3517545241428196E-3</v>
      </c>
      <c r="S23" s="15">
        <v>5.6954050821522613E-3</v>
      </c>
      <c r="T23" s="15">
        <v>1.4900312248539547E-2</v>
      </c>
      <c r="U23" s="15">
        <v>1.3191215721430633E-3</v>
      </c>
      <c r="V23" s="15">
        <v>0.25644579300204395</v>
      </c>
      <c r="W23" s="15">
        <v>1.8816043853406794E-2</v>
      </c>
      <c r="X23" s="15">
        <v>8.5147353741526224E-2</v>
      </c>
      <c r="Y23" s="15">
        <v>1.4195647531358688E-2</v>
      </c>
      <c r="Z23" s="15">
        <v>1.1702102992909075E-2</v>
      </c>
      <c r="AA23" s="15">
        <v>2.6646246566839672E-3</v>
      </c>
      <c r="AB23" s="15">
        <v>1.499455906897579E-2</v>
      </c>
      <c r="AC23" s="15">
        <v>3.4532801385822924E-2</v>
      </c>
      <c r="AD23" s="15">
        <v>1.9235671843498867E-2</v>
      </c>
      <c r="AE23" s="15">
        <v>2.4016134390066158E-2</v>
      </c>
      <c r="AF23" s="15">
        <v>3.736640521319242E-3</v>
      </c>
      <c r="AG23" s="15">
        <v>1.795669322281754E-3</v>
      </c>
      <c r="AH23" s="15">
        <v>8.5187064288450073E-3</v>
      </c>
      <c r="AI23" s="15">
        <v>3.9454942105513185E-3</v>
      </c>
      <c r="AJ23" s="15">
        <v>4.991614131534464E-3</v>
      </c>
      <c r="AK23" s="15">
        <v>4.0044507463839751E-3</v>
      </c>
      <c r="AL23" s="15">
        <v>2.8499050927670976E-3</v>
      </c>
      <c r="AM23" s="15">
        <v>3.3246086502703768E-3</v>
      </c>
      <c r="AN23" s="15">
        <v>5.0104667664634551E-3</v>
      </c>
      <c r="AO23" s="15">
        <v>1.8783817096696381E-2</v>
      </c>
      <c r="AP23" s="15">
        <v>1.3129995083520545E-2</v>
      </c>
      <c r="AQ23" s="15">
        <v>1.3492684131199528E-2</v>
      </c>
      <c r="AR23" s="15">
        <v>5.5310551764283997E-3</v>
      </c>
      <c r="AS23" s="15">
        <v>1.2484199074070435E-2</v>
      </c>
      <c r="AT23" s="15">
        <v>0.17615331133994663</v>
      </c>
      <c r="AU23" s="15">
        <v>7.0221183090930603E-2</v>
      </c>
      <c r="AV23" s="15">
        <v>9.0818811698195751E-2</v>
      </c>
      <c r="AW23" s="15">
        <v>1.205744461854516E-2</v>
      </c>
      <c r="AX23" s="15">
        <v>3.0041716432923035E-3</v>
      </c>
      <c r="AY23" s="15">
        <v>6.4043875383556926E-3</v>
      </c>
      <c r="AZ23" s="15">
        <v>1.4667234997656476E-3</v>
      </c>
      <c r="BA23" s="15">
        <v>1.3573462017406959E-3</v>
      </c>
      <c r="BB23" s="15">
        <v>6.0474762235650681E-4</v>
      </c>
      <c r="BC23" s="15">
        <v>1.0829059729801378E-3</v>
      </c>
      <c r="BD23" s="15">
        <v>1.2761615773844378E-3</v>
      </c>
      <c r="BE23" s="15">
        <v>1.8377144779386714E-4</v>
      </c>
      <c r="BF23" s="15">
        <v>2.642729767763911E-3</v>
      </c>
      <c r="BG23" s="15">
        <v>6.2950230988088086E-3</v>
      </c>
      <c r="BH23" s="15">
        <v>1.1742141156507347E-3</v>
      </c>
      <c r="BI23" s="15">
        <v>1.2832068388565123E-2</v>
      </c>
      <c r="BJ23" s="15">
        <v>2.4895638908068464E-3</v>
      </c>
      <c r="BK23" s="15">
        <v>1.0240262817658318E-2</v>
      </c>
      <c r="BL23" s="15">
        <v>2.8026652249775949E-3</v>
      </c>
      <c r="BM23" s="15">
        <v>1.3156549432352099E-3</v>
      </c>
      <c r="BN23" s="15">
        <v>1.1049333530319782E-3</v>
      </c>
      <c r="BO23" s="15">
        <v>5.4067200410088626E-4</v>
      </c>
      <c r="BP23" s="15">
        <v>1.2512133020130376E-3</v>
      </c>
      <c r="BQ23" s="15">
        <v>3.847096248209851E-3</v>
      </c>
      <c r="BR23" s="15">
        <v>3.5926341299608584E-3</v>
      </c>
      <c r="BS23" s="15">
        <v>0</v>
      </c>
    </row>
    <row r="24" spans="1:71" x14ac:dyDescent="0.25">
      <c r="A24" s="25" t="s">
        <v>98</v>
      </c>
      <c r="B24" s="25" t="s">
        <v>339</v>
      </c>
      <c r="C24">
        <f t="shared" si="2"/>
        <v>20</v>
      </c>
      <c r="D24" s="15">
        <v>1.9136586940021803E-4</v>
      </c>
      <c r="E24" s="15">
        <v>5.2953890722353216E-4</v>
      </c>
      <c r="F24" s="15">
        <v>8.1521461483234094E-5</v>
      </c>
      <c r="G24" s="15">
        <v>1.5040558678256825E-4</v>
      </c>
      <c r="H24" s="15">
        <v>6.1667726526398552E-4</v>
      </c>
      <c r="I24" s="15">
        <v>9.7454964731890734E-6</v>
      </c>
      <c r="J24" s="15">
        <v>2.227134276842543E-5</v>
      </c>
      <c r="K24" s="15">
        <v>5.5003608419390353E-4</v>
      </c>
      <c r="L24" s="15">
        <v>2.8405549814499425E-3</v>
      </c>
      <c r="M24" s="15">
        <v>2.5847383977180434E-3</v>
      </c>
      <c r="N24" s="15">
        <v>1.3199329570803633E-3</v>
      </c>
      <c r="O24" s="15">
        <v>6.4367472517429124E-6</v>
      </c>
      <c r="P24" s="15">
        <v>1.5149201246383256E-5</v>
      </c>
      <c r="Q24" s="15">
        <v>9.2687631756222601E-6</v>
      </c>
      <c r="R24" s="15">
        <v>1.2606191651039932E-5</v>
      </c>
      <c r="S24" s="15">
        <v>1.2748868975951545E-5</v>
      </c>
      <c r="T24" s="15">
        <v>2.4342806934476498E-5</v>
      </c>
      <c r="U24" s="15">
        <v>1.3285417479597612E-5</v>
      </c>
      <c r="V24" s="15">
        <v>2.375448214088121E-2</v>
      </c>
      <c r="W24" s="15">
        <v>5.5326639850462054E-3</v>
      </c>
      <c r="X24" s="15">
        <v>9.5297567154342309E-4</v>
      </c>
      <c r="Y24" s="15">
        <v>2.8317171859816468E-3</v>
      </c>
      <c r="Z24" s="15">
        <v>1.4747639352474584E-2</v>
      </c>
      <c r="AA24" s="15">
        <v>5.6017360730363647E-3</v>
      </c>
      <c r="AB24" s="15">
        <v>1.8597462294267522E-5</v>
      </c>
      <c r="AC24" s="15">
        <v>8.1674988121816874E-6</v>
      </c>
      <c r="AD24" s="15">
        <v>6.5004443294046147E-6</v>
      </c>
      <c r="AE24" s="15">
        <v>7.0522672637490217E-6</v>
      </c>
      <c r="AF24" s="15">
        <v>1.771588574106908E-4</v>
      </c>
      <c r="AG24" s="15">
        <v>7.3705378894556797E-6</v>
      </c>
      <c r="AH24" s="15">
        <v>2.5081304505363313E-5</v>
      </c>
      <c r="AI24" s="15">
        <v>5.0423141907214496E-5</v>
      </c>
      <c r="AJ24" s="15">
        <v>3.3768964823325718E-5</v>
      </c>
      <c r="AK24" s="15">
        <v>8.2950815855878197E-6</v>
      </c>
      <c r="AL24" s="15">
        <v>8.318786461419276E-6</v>
      </c>
      <c r="AM24" s="15">
        <v>2.7068042240324562E-5</v>
      </c>
      <c r="AN24" s="15">
        <v>4.7295548829146084E-5</v>
      </c>
      <c r="AO24" s="15">
        <v>1.1907450090875091E-5</v>
      </c>
      <c r="AP24" s="15">
        <v>3.3049840864657026E-5</v>
      </c>
      <c r="AQ24" s="15">
        <v>2.6554707936036521E-4</v>
      </c>
      <c r="AR24" s="15">
        <v>3.5968419777770609E-4</v>
      </c>
      <c r="AS24" s="15">
        <v>1.01853454250027E-4</v>
      </c>
      <c r="AT24" s="15">
        <v>9.420913319484049E-4</v>
      </c>
      <c r="AU24" s="15">
        <v>6.2226093257187263E-6</v>
      </c>
      <c r="AV24" s="15">
        <v>2.9437050761455928E-6</v>
      </c>
      <c r="AW24" s="15">
        <v>1.840344537025471E-4</v>
      </c>
      <c r="AX24" s="15">
        <v>5.2227955184709885E-5</v>
      </c>
      <c r="AY24" s="15">
        <v>6.4656472263457932E-4</v>
      </c>
      <c r="AZ24" s="15">
        <v>9.8263911153155364E-6</v>
      </c>
      <c r="BA24" s="15">
        <v>1.7519959769393568E-5</v>
      </c>
      <c r="BB24" s="15">
        <v>8.4915704575297268E-6</v>
      </c>
      <c r="BC24" s="15">
        <v>5.8428533759771249E-6</v>
      </c>
      <c r="BD24" s="15">
        <v>6.0460360504901766E-6</v>
      </c>
      <c r="BE24" s="15">
        <v>1.876397366502682E-6</v>
      </c>
      <c r="BF24" s="15">
        <v>1.2028505358265067E-5</v>
      </c>
      <c r="BG24" s="15">
        <v>4.351055224226393E-4</v>
      </c>
      <c r="BH24" s="15">
        <v>9.8206359801947013E-5</v>
      </c>
      <c r="BI24" s="15">
        <v>1.2522394780239164E-5</v>
      </c>
      <c r="BJ24" s="15">
        <v>1.7979327243221553E-5</v>
      </c>
      <c r="BK24" s="15">
        <v>8.7792523645496021E-4</v>
      </c>
      <c r="BL24" s="15">
        <v>5.483587870622127E-4</v>
      </c>
      <c r="BM24" s="15">
        <v>2.4221393028770228E-4</v>
      </c>
      <c r="BN24" s="15">
        <v>2.6163842704779381E-5</v>
      </c>
      <c r="BO24" s="15">
        <v>1.2816289706046559E-4</v>
      </c>
      <c r="BP24" s="15">
        <v>1.1330387835073674E-4</v>
      </c>
      <c r="BQ24" s="15">
        <v>5.0637919502518007E-5</v>
      </c>
      <c r="BR24" s="15">
        <v>3.3560962146835264E-4</v>
      </c>
      <c r="BS24" s="15">
        <v>0</v>
      </c>
    </row>
    <row r="25" spans="1:71" x14ac:dyDescent="0.25">
      <c r="A25" s="24" t="s">
        <v>99</v>
      </c>
      <c r="B25" s="25" t="s">
        <v>341</v>
      </c>
      <c r="C25">
        <f t="shared" si="2"/>
        <v>21</v>
      </c>
      <c r="D25" s="15">
        <v>0.10639431944830761</v>
      </c>
      <c r="E25" s="15">
        <v>2.4780580554649899E-2</v>
      </c>
      <c r="F25" s="15">
        <v>1.0213047862102953E-2</v>
      </c>
      <c r="G25" s="15">
        <v>9.3045026312819981E-3</v>
      </c>
      <c r="H25" s="15">
        <v>6.6702380461801172E-3</v>
      </c>
      <c r="I25" s="15">
        <v>1.8064757923577151E-3</v>
      </c>
      <c r="J25" s="15">
        <v>7.9407136198896972E-3</v>
      </c>
      <c r="K25" s="15">
        <v>1.4508290683226759E-3</v>
      </c>
      <c r="L25" s="15">
        <v>3.6252061583704584E-3</v>
      </c>
      <c r="M25" s="15">
        <v>3.0897238714843204E-3</v>
      </c>
      <c r="N25" s="15">
        <v>1.2808247259285626E-3</v>
      </c>
      <c r="O25" s="15">
        <v>1.2373999621339443E-3</v>
      </c>
      <c r="P25" s="15">
        <v>6.4395533208062697E-2</v>
      </c>
      <c r="Q25" s="15">
        <v>2.6936142680725568E-3</v>
      </c>
      <c r="R25" s="15">
        <v>3.0946764234411103E-2</v>
      </c>
      <c r="S25" s="15">
        <v>1.2985506269266157E-2</v>
      </c>
      <c r="T25" s="15">
        <v>3.9350306027423322E-2</v>
      </c>
      <c r="U25" s="15">
        <v>2.9379682144801242E-3</v>
      </c>
      <c r="V25" s="15">
        <v>4.7696505169291838E-3</v>
      </c>
      <c r="W25" s="15">
        <v>1.0721786806581118E-2</v>
      </c>
      <c r="X25" s="15">
        <v>0.18953056001125723</v>
      </c>
      <c r="Y25" s="15">
        <v>0.15617834111741735</v>
      </c>
      <c r="Z25" s="15">
        <v>9.4289905324496173E-2</v>
      </c>
      <c r="AA25" s="15">
        <v>2.3875037602919542E-2</v>
      </c>
      <c r="AB25" s="15">
        <v>0.12339391598559062</v>
      </c>
      <c r="AC25" s="15">
        <v>2.2424494740261858E-2</v>
      </c>
      <c r="AD25" s="15">
        <v>6.171088464595265E-3</v>
      </c>
      <c r="AE25" s="15">
        <v>1.6225171515264186E-2</v>
      </c>
      <c r="AF25" s="15">
        <v>1.2070988418112221E-2</v>
      </c>
      <c r="AG25" s="15">
        <v>1.6333037126847038E-3</v>
      </c>
      <c r="AH25" s="15">
        <v>3.3177063074491808E-2</v>
      </c>
      <c r="AI25" s="15">
        <v>1.7722986389489377E-3</v>
      </c>
      <c r="AJ25" s="15">
        <v>8.0811592993469889E-4</v>
      </c>
      <c r="AK25" s="15">
        <v>1.1862431964772038E-2</v>
      </c>
      <c r="AL25" s="15">
        <v>7.8508248630426054E-3</v>
      </c>
      <c r="AM25" s="15">
        <v>1.9951446577710294E-2</v>
      </c>
      <c r="AN25" s="15">
        <v>2.6176003350969687E-3</v>
      </c>
      <c r="AO25" s="15">
        <v>5.5475755299859973E-4</v>
      </c>
      <c r="AP25" s="15">
        <v>8.7934098607653343E-3</v>
      </c>
      <c r="AQ25" s="15">
        <v>4.6889304027810416E-4</v>
      </c>
      <c r="AR25" s="15">
        <v>4.6632492454857513E-4</v>
      </c>
      <c r="AS25" s="15">
        <v>9.6949575376392217E-4</v>
      </c>
      <c r="AT25" s="15">
        <v>2.5112104170548437E-4</v>
      </c>
      <c r="AU25" s="15">
        <v>1.4863176508096005E-4</v>
      </c>
      <c r="AV25" s="15">
        <v>6.6891569256427255E-5</v>
      </c>
      <c r="AW25" s="15">
        <v>2.9660143298160252E-4</v>
      </c>
      <c r="AX25" s="15">
        <v>7.3045384732521416E-4</v>
      </c>
      <c r="AY25" s="15">
        <v>5.3834620256080514E-4</v>
      </c>
      <c r="AZ25" s="15">
        <v>2.3561634246583744E-4</v>
      </c>
      <c r="BA25" s="15">
        <v>1.9700575495066729E-4</v>
      </c>
      <c r="BB25" s="15">
        <v>2.1996031002727347E-4</v>
      </c>
      <c r="BC25" s="15">
        <v>1.6806185319745597E-4</v>
      </c>
      <c r="BD25" s="15">
        <v>1.5920068731999727E-4</v>
      </c>
      <c r="BE25" s="15">
        <v>7.2981471566903796E-5</v>
      </c>
      <c r="BF25" s="15">
        <v>3.3035257638501763E-4</v>
      </c>
      <c r="BG25" s="15">
        <v>1.1124195979252975E-3</v>
      </c>
      <c r="BH25" s="15">
        <v>2.064661882156114E-4</v>
      </c>
      <c r="BI25" s="15">
        <v>4.0237958791932777E-4</v>
      </c>
      <c r="BJ25" s="15">
        <v>3.7397759717804156E-4</v>
      </c>
      <c r="BK25" s="15">
        <v>9.1903377791095991E-5</v>
      </c>
      <c r="BL25" s="15">
        <v>9.7093285909180256E-5</v>
      </c>
      <c r="BM25" s="15">
        <v>2.8180982651440525E-4</v>
      </c>
      <c r="BN25" s="15">
        <v>5.1698178234684629E-4</v>
      </c>
      <c r="BO25" s="15">
        <v>1.4603540758664627E-3</v>
      </c>
      <c r="BP25" s="15">
        <v>2.5165247107081699E-3</v>
      </c>
      <c r="BQ25" s="15">
        <v>1.3683795782771162E-3</v>
      </c>
      <c r="BR25" s="15">
        <v>1.6410286944718647E-3</v>
      </c>
      <c r="BS25" s="15">
        <v>0</v>
      </c>
    </row>
    <row r="26" spans="1:71" x14ac:dyDescent="0.25">
      <c r="A26" s="24" t="s">
        <v>100</v>
      </c>
      <c r="B26" s="24" t="s">
        <v>343</v>
      </c>
      <c r="C26">
        <f t="shared" si="2"/>
        <v>22</v>
      </c>
      <c r="D26" s="15">
        <v>5.0152135754290762E-2</v>
      </c>
      <c r="E26" s="15">
        <v>9.6815736975065844E-3</v>
      </c>
      <c r="F26" s="15">
        <v>1.7748395391587169E-3</v>
      </c>
      <c r="G26" s="15">
        <v>7.7877538330257359E-2</v>
      </c>
      <c r="H26" s="15">
        <v>8.0791254659612973E-4</v>
      </c>
      <c r="I26" s="15">
        <v>1.7939974051939436E-3</v>
      </c>
      <c r="J26" s="15">
        <v>7.3899231614493015E-3</v>
      </c>
      <c r="K26" s="15">
        <v>2.8762604049334967E-3</v>
      </c>
      <c r="L26" s="15">
        <v>5.5060143167606085E-4</v>
      </c>
      <c r="M26" s="15">
        <v>7.7605297435905315E-3</v>
      </c>
      <c r="N26" s="15">
        <v>1.4224562007805078E-3</v>
      </c>
      <c r="O26" s="15">
        <v>4.0920248061659132E-3</v>
      </c>
      <c r="P26" s="15">
        <v>5.4309938045682604E-3</v>
      </c>
      <c r="Q26" s="15">
        <v>7.9479503391202157E-4</v>
      </c>
      <c r="R26" s="15">
        <v>4.8968310768398053E-3</v>
      </c>
      <c r="S26" s="15">
        <v>1.5158840276890259E-2</v>
      </c>
      <c r="T26" s="15">
        <v>1.8156687122960938E-2</v>
      </c>
      <c r="U26" s="15">
        <v>4.0821690255286279E-2</v>
      </c>
      <c r="V26" s="15">
        <v>1.0363993653769703E-3</v>
      </c>
      <c r="W26" s="15">
        <v>2.9580021999508817E-3</v>
      </c>
      <c r="X26" s="15">
        <v>9.1060454516752702E-3</v>
      </c>
      <c r="Y26" s="15">
        <v>8.1160297997223102E-2</v>
      </c>
      <c r="Z26" s="15">
        <v>3.3758012521108237E-2</v>
      </c>
      <c r="AA26" s="15">
        <v>1.1616927287930751E-2</v>
      </c>
      <c r="AB26" s="15">
        <v>2.3958137983531337E-2</v>
      </c>
      <c r="AC26" s="15">
        <v>1.0355818033923093E-2</v>
      </c>
      <c r="AD26" s="15">
        <v>2.543572230293248E-3</v>
      </c>
      <c r="AE26" s="15">
        <v>1.1292073094030797E-3</v>
      </c>
      <c r="AF26" s="15">
        <v>6.5393521186950677E-3</v>
      </c>
      <c r="AG26" s="15">
        <v>3.3999857141258738E-3</v>
      </c>
      <c r="AH26" s="15">
        <v>2.669913000706999E-3</v>
      </c>
      <c r="AI26" s="15">
        <v>1.6841806100427546E-3</v>
      </c>
      <c r="AJ26" s="15">
        <v>3.0604369030810268E-3</v>
      </c>
      <c r="AK26" s="15">
        <v>2.7751290489378437E-3</v>
      </c>
      <c r="AL26" s="15">
        <v>3.2267181971291125E-3</v>
      </c>
      <c r="AM26" s="15">
        <v>7.0978051341454495E-3</v>
      </c>
      <c r="AN26" s="15">
        <v>9.5053941042595319E-3</v>
      </c>
      <c r="AO26" s="15">
        <v>5.0454982053497446E-4</v>
      </c>
      <c r="AP26" s="15">
        <v>3.9426724206955031E-3</v>
      </c>
      <c r="AQ26" s="15">
        <v>1.0910987355002595E-2</v>
      </c>
      <c r="AR26" s="15">
        <v>6.8034073034420788E-3</v>
      </c>
      <c r="AS26" s="15">
        <v>1.5222799692912758E-3</v>
      </c>
      <c r="AT26" s="15">
        <v>7.7072751773588576E-4</v>
      </c>
      <c r="AU26" s="15">
        <v>5.5697754699491993E-5</v>
      </c>
      <c r="AV26" s="15">
        <v>1.2015260680305157E-4</v>
      </c>
      <c r="AW26" s="15">
        <v>3.6263103594383973E-4</v>
      </c>
      <c r="AX26" s="15">
        <v>9.583068707480761E-4</v>
      </c>
      <c r="AY26" s="15">
        <v>3.3799575852775895E-4</v>
      </c>
      <c r="AZ26" s="15">
        <v>6.9293556471279943E-3</v>
      </c>
      <c r="BA26" s="15">
        <v>2.5979265175308545E-3</v>
      </c>
      <c r="BB26" s="15">
        <v>1.2328095205633421E-4</v>
      </c>
      <c r="BC26" s="15">
        <v>9.9322651794245498E-5</v>
      </c>
      <c r="BD26" s="15">
        <v>1.2197413256629351E-4</v>
      </c>
      <c r="BE26" s="15">
        <v>2.128000485447366E-3</v>
      </c>
      <c r="BF26" s="15">
        <v>1.696578848308869E-4</v>
      </c>
      <c r="BG26" s="15">
        <v>6.681427398722759E-4</v>
      </c>
      <c r="BH26" s="15">
        <v>3.4719769338292214E-4</v>
      </c>
      <c r="BI26" s="15">
        <v>5.2712583873033023E-4</v>
      </c>
      <c r="BJ26" s="15">
        <v>5.386737997215384E-3</v>
      </c>
      <c r="BK26" s="15">
        <v>6.7948136112841979E-5</v>
      </c>
      <c r="BL26" s="15">
        <v>3.1920005513990963E-4</v>
      </c>
      <c r="BM26" s="15">
        <v>1.1006226252798083E-3</v>
      </c>
      <c r="BN26" s="15">
        <v>2.5578361217619763E-4</v>
      </c>
      <c r="BO26" s="15">
        <v>3.6175080900774752E-3</v>
      </c>
      <c r="BP26" s="15">
        <v>2.6799734505540923E-4</v>
      </c>
      <c r="BQ26" s="15">
        <v>1.0805158337588345E-3</v>
      </c>
      <c r="BR26" s="15">
        <v>7.9728308255073077E-4</v>
      </c>
      <c r="BS26" s="15">
        <v>0</v>
      </c>
    </row>
    <row r="27" spans="1:71" x14ac:dyDescent="0.25">
      <c r="A27" s="24" t="s">
        <v>101</v>
      </c>
      <c r="B27" s="25" t="s">
        <v>345</v>
      </c>
      <c r="C27">
        <f t="shared" si="2"/>
        <v>23</v>
      </c>
      <c r="D27" s="15">
        <v>1.0150054553525951E-3</v>
      </c>
      <c r="E27" s="15">
        <v>3.6594684767126193E-4</v>
      </c>
      <c r="F27" s="15">
        <v>5.2300671057102034E-5</v>
      </c>
      <c r="G27" s="15">
        <v>1.0716923579979305E-3</v>
      </c>
      <c r="H27" s="15">
        <v>1.7643824005550695E-4</v>
      </c>
      <c r="I27" s="15">
        <v>3.4847911680147161E-4</v>
      </c>
      <c r="J27" s="15">
        <v>6.6306549831482192E-4</v>
      </c>
      <c r="K27" s="15">
        <v>2.5274092901870522E-4</v>
      </c>
      <c r="L27" s="15">
        <v>1.4554280965033958E-4</v>
      </c>
      <c r="M27" s="15">
        <v>6.087602863438646E-4</v>
      </c>
      <c r="N27" s="15">
        <v>3.7157764374375714E-4</v>
      </c>
      <c r="O27" s="15">
        <v>7.3939265654349916E-5</v>
      </c>
      <c r="P27" s="15">
        <v>6.5258337812608837E-4</v>
      </c>
      <c r="Q27" s="15">
        <v>4.3222979648388998E-4</v>
      </c>
      <c r="R27" s="15">
        <v>2.4843585264462572E-4</v>
      </c>
      <c r="S27" s="15">
        <v>4.9695356514165446E-4</v>
      </c>
      <c r="T27" s="15">
        <v>5.2890295573121253E-4</v>
      </c>
      <c r="U27" s="15">
        <v>2.2268211960440627E-4</v>
      </c>
      <c r="V27" s="15">
        <v>3.1919542652859086E-4</v>
      </c>
      <c r="W27" s="15">
        <v>2.1382177325427265E-4</v>
      </c>
      <c r="X27" s="15">
        <v>1.2275552786105669E-3</v>
      </c>
      <c r="Y27" s="15">
        <v>3.1604850014437919E-3</v>
      </c>
      <c r="Z27" s="15">
        <v>1.9295851555215852E-2</v>
      </c>
      <c r="AA27" s="15">
        <v>5.8937207550955543E-4</v>
      </c>
      <c r="AB27" s="15">
        <v>7.0631958282682528E-4</v>
      </c>
      <c r="AC27" s="15">
        <v>4.76014283969337E-4</v>
      </c>
      <c r="AD27" s="15">
        <v>2.1297391030277195E-4</v>
      </c>
      <c r="AE27" s="15">
        <v>5.3661362163269478E-4</v>
      </c>
      <c r="AF27" s="15">
        <v>2.741853399585284E-3</v>
      </c>
      <c r="AG27" s="15">
        <v>4.1792836086878242E-4</v>
      </c>
      <c r="AH27" s="15">
        <v>3.4841049867781004E-4</v>
      </c>
      <c r="AI27" s="15">
        <v>4.2596466413694431E-4</v>
      </c>
      <c r="AJ27" s="15">
        <v>2.0010639628901956E-4</v>
      </c>
      <c r="AK27" s="15">
        <v>3.327960148129742E-4</v>
      </c>
      <c r="AL27" s="15">
        <v>2.8324979003212675E-4</v>
      </c>
      <c r="AM27" s="15">
        <v>2.9892211060398021E-4</v>
      </c>
      <c r="AN27" s="15">
        <v>3.0687333939873995E-4</v>
      </c>
      <c r="AO27" s="15">
        <v>8.2048595246566919E-5</v>
      </c>
      <c r="AP27" s="15">
        <v>5.005743314947913E-4</v>
      </c>
      <c r="AQ27" s="15">
        <v>2.8403386535903264E-4</v>
      </c>
      <c r="AR27" s="15">
        <v>6.9943988441017676E-4</v>
      </c>
      <c r="AS27" s="15">
        <v>1.1718062143224962E-3</v>
      </c>
      <c r="AT27" s="15">
        <v>5.1560511111939378E-4</v>
      </c>
      <c r="AU27" s="15">
        <v>3.1103084390412107E-4</v>
      </c>
      <c r="AV27" s="15">
        <v>1.6918372629840341E-5</v>
      </c>
      <c r="AW27" s="15">
        <v>4.4824245693131522E-4</v>
      </c>
      <c r="AX27" s="15">
        <v>1.8031656699117624E-3</v>
      </c>
      <c r="AY27" s="15">
        <v>2.6186024957374599E-4</v>
      </c>
      <c r="AZ27" s="15">
        <v>2.7346466078081029E-4</v>
      </c>
      <c r="BA27" s="15">
        <v>5.5332513401887848E-4</v>
      </c>
      <c r="BB27" s="15">
        <v>4.046870492756293E-4</v>
      </c>
      <c r="BC27" s="15">
        <v>5.6541381749366879E-5</v>
      </c>
      <c r="BD27" s="15">
        <v>2.8759603365343609E-5</v>
      </c>
      <c r="BE27" s="15">
        <v>6.9536611317058111E-6</v>
      </c>
      <c r="BF27" s="15">
        <v>7.5255579824149994E-4</v>
      </c>
      <c r="BG27" s="15">
        <v>1.1058881438015936E-3</v>
      </c>
      <c r="BH27" s="15">
        <v>1.4901195032912405E-3</v>
      </c>
      <c r="BI27" s="15">
        <v>1.2702882654413391E-3</v>
      </c>
      <c r="BJ27" s="15">
        <v>4.4726953534113718E-3</v>
      </c>
      <c r="BK27" s="15">
        <v>4.1198450303753311E-5</v>
      </c>
      <c r="BL27" s="15">
        <v>1.7079481801985397E-4</v>
      </c>
      <c r="BM27" s="15">
        <v>4.1889439906564062E-4</v>
      </c>
      <c r="BN27" s="15">
        <v>7.6242484255355095E-4</v>
      </c>
      <c r="BO27" s="15">
        <v>3.086463440286969E-4</v>
      </c>
      <c r="BP27" s="15">
        <v>1.7180959310579E-3</v>
      </c>
      <c r="BQ27" s="15">
        <v>2.787313308730889E-3</v>
      </c>
      <c r="BR27" s="15">
        <v>3.8579250629060375E-3</v>
      </c>
      <c r="BS27" s="15">
        <v>0</v>
      </c>
    </row>
    <row r="28" spans="1:71" x14ac:dyDescent="0.25">
      <c r="A28" s="24" t="s">
        <v>102</v>
      </c>
      <c r="B28" s="24" t="s">
        <v>347</v>
      </c>
      <c r="C28">
        <f t="shared" si="2"/>
        <v>24</v>
      </c>
      <c r="D28" s="15">
        <v>1.2951803458890591E-3</v>
      </c>
      <c r="E28" s="15">
        <v>1.4410203237480768E-2</v>
      </c>
      <c r="F28" s="15">
        <v>3.8378860016610462E-4</v>
      </c>
      <c r="G28" s="15">
        <v>2.4677933790015466E-4</v>
      </c>
      <c r="H28" s="15">
        <v>4.6499264071625101E-4</v>
      </c>
      <c r="I28" s="15">
        <v>8.0946525306461708E-5</v>
      </c>
      <c r="J28" s="15">
        <v>1.7479326392244457E-4</v>
      </c>
      <c r="K28" s="15">
        <v>3.4800200272899941E-4</v>
      </c>
      <c r="L28" s="15">
        <v>6.0135405753654003E-5</v>
      </c>
      <c r="M28" s="15">
        <v>9.2253939596459412E-4</v>
      </c>
      <c r="N28" s="15">
        <v>2.1071644803921048E-4</v>
      </c>
      <c r="O28" s="15">
        <v>3.091980079573744E-4</v>
      </c>
      <c r="P28" s="15">
        <v>6.0217530489566269E-4</v>
      </c>
      <c r="Q28" s="15">
        <v>9.2886639903953794E-4</v>
      </c>
      <c r="R28" s="15">
        <v>6.324184398885294E-4</v>
      </c>
      <c r="S28" s="15">
        <v>2.5805111775643191E-4</v>
      </c>
      <c r="T28" s="15">
        <v>3.6184534648399272E-4</v>
      </c>
      <c r="U28" s="15">
        <v>2.544502417049618E-4</v>
      </c>
      <c r="V28" s="15">
        <v>1.3835358376210039E-4</v>
      </c>
      <c r="W28" s="15">
        <v>1.8616875857286531E-4</v>
      </c>
      <c r="X28" s="15">
        <v>6.6082761022221836E-4</v>
      </c>
      <c r="Y28" s="15">
        <v>3.4246194639506893E-3</v>
      </c>
      <c r="Z28" s="15">
        <v>9.8095050618756253E-4</v>
      </c>
      <c r="AA28" s="15">
        <v>4.2466369504259881E-2</v>
      </c>
      <c r="AB28" s="15">
        <v>6.2527973815818981E-4</v>
      </c>
      <c r="AC28" s="15">
        <v>2.5624369851973123E-4</v>
      </c>
      <c r="AD28" s="15">
        <v>1.4842699904807764E-4</v>
      </c>
      <c r="AE28" s="15">
        <v>2.8568575127698955E-4</v>
      </c>
      <c r="AF28" s="15">
        <v>2.5082609005347027E-4</v>
      </c>
      <c r="AG28" s="15">
        <v>3.0802888003316625E-4</v>
      </c>
      <c r="AH28" s="15">
        <v>3.6840024096912531E-4</v>
      </c>
      <c r="AI28" s="15">
        <v>2.9661644089255937E-4</v>
      </c>
      <c r="AJ28" s="15">
        <v>1.3916288024451811E-4</v>
      </c>
      <c r="AK28" s="15">
        <v>2.706591577881136E-4</v>
      </c>
      <c r="AL28" s="15">
        <v>1.6142526467269157E-4</v>
      </c>
      <c r="AM28" s="15">
        <v>3.7595786153709368E-4</v>
      </c>
      <c r="AN28" s="15">
        <v>2.2699411064992455E-4</v>
      </c>
      <c r="AO28" s="15">
        <v>5.1967781833311239E-5</v>
      </c>
      <c r="AP28" s="15">
        <v>7.5356238245739138E-5</v>
      </c>
      <c r="AQ28" s="15">
        <v>1.5313793446061243E-4</v>
      </c>
      <c r="AR28" s="15">
        <v>8.2978358914004668E-5</v>
      </c>
      <c r="AS28" s="15">
        <v>2.9393560127806694E-4</v>
      </c>
      <c r="AT28" s="15">
        <v>1.054230044820975E-4</v>
      </c>
      <c r="AU28" s="15">
        <v>6.8755921193416512E-5</v>
      </c>
      <c r="AV28" s="15">
        <v>9.3787654312361835E-5</v>
      </c>
      <c r="AW28" s="15">
        <v>5.8904797779929294E-5</v>
      </c>
      <c r="AX28" s="15">
        <v>2.1542025441484495E-4</v>
      </c>
      <c r="AY28" s="15">
        <v>2.6649392632007758E-4</v>
      </c>
      <c r="AZ28" s="15">
        <v>2.5053112556120061E-4</v>
      </c>
      <c r="BA28" s="15">
        <v>1.0308916320996834E-4</v>
      </c>
      <c r="BB28" s="15">
        <v>1.0699455152627354E-4</v>
      </c>
      <c r="BC28" s="15">
        <v>7.1780157725425623E-5</v>
      </c>
      <c r="BD28" s="15">
        <v>4.1243648280455615E-5</v>
      </c>
      <c r="BE28" s="15">
        <v>1.6425971365016203E-5</v>
      </c>
      <c r="BF28" s="15">
        <v>8.4435301448693698E-5</v>
      </c>
      <c r="BG28" s="15">
        <v>5.3180705785883483E-4</v>
      </c>
      <c r="BH28" s="15">
        <v>3.8923707323991778E-4</v>
      </c>
      <c r="BI28" s="15">
        <v>1.5008470069249974E-4</v>
      </c>
      <c r="BJ28" s="15">
        <v>1.7082256367533706E-4</v>
      </c>
      <c r="BK28" s="15">
        <v>4.2132965940740272E-5</v>
      </c>
      <c r="BL28" s="15">
        <v>7.897746701156144E-4</v>
      </c>
      <c r="BM28" s="15">
        <v>1.4482888319504556E-3</v>
      </c>
      <c r="BN28" s="15">
        <v>1.2078511352313702E-3</v>
      </c>
      <c r="BO28" s="15">
        <v>1.2242804053428204E-2</v>
      </c>
      <c r="BP28" s="15">
        <v>2.5105862319151597E-2</v>
      </c>
      <c r="BQ28" s="15">
        <v>3.839020102232414E-4</v>
      </c>
      <c r="BR28" s="15">
        <v>2.7393631919940854E-3</v>
      </c>
      <c r="BS28" s="15">
        <v>0</v>
      </c>
    </row>
    <row r="29" spans="1:71" x14ac:dyDescent="0.25">
      <c r="A29" s="25" t="s">
        <v>103</v>
      </c>
      <c r="B29" s="24" t="s">
        <v>349</v>
      </c>
      <c r="C29">
        <f t="shared" si="2"/>
        <v>25</v>
      </c>
      <c r="D29" s="15">
        <v>1.7970873433827757E-3</v>
      </c>
      <c r="E29" s="15">
        <v>1.3530156133648747E-3</v>
      </c>
      <c r="F29" s="15">
        <v>1.1105743719625983E-3</v>
      </c>
      <c r="G29" s="15">
        <v>7.9024584605356264E-3</v>
      </c>
      <c r="H29" s="15">
        <v>6.9212479042809214E-4</v>
      </c>
      <c r="I29" s="15">
        <v>3.8371919536064687E-3</v>
      </c>
      <c r="J29" s="15">
        <v>4.4191870143366506E-3</v>
      </c>
      <c r="K29" s="15">
        <v>9.1535861113051769E-3</v>
      </c>
      <c r="L29" s="15">
        <v>2.3561595716591263E-3</v>
      </c>
      <c r="M29" s="15">
        <v>2.3299342351276026E-2</v>
      </c>
      <c r="N29" s="15">
        <v>3.2662336316657277E-2</v>
      </c>
      <c r="O29" s="15">
        <v>4.8861495037955279E-4</v>
      </c>
      <c r="P29" s="15">
        <v>4.086415361597138E-3</v>
      </c>
      <c r="Q29" s="15">
        <v>3.1951561615565362E-3</v>
      </c>
      <c r="R29" s="15">
        <v>1.6754507371212056E-2</v>
      </c>
      <c r="S29" s="15">
        <v>5.8361652748346003E-3</v>
      </c>
      <c r="T29" s="15">
        <v>8.8317771309591557E-3</v>
      </c>
      <c r="U29" s="15">
        <v>4.2874047207617762E-2</v>
      </c>
      <c r="V29" s="15">
        <v>1.9813516889050539E-4</v>
      </c>
      <c r="W29" s="15">
        <v>8.3156905555787665E-4</v>
      </c>
      <c r="X29" s="15">
        <v>8.467404448092233E-3</v>
      </c>
      <c r="Y29" s="15">
        <v>9.4474973340598362E-3</v>
      </c>
      <c r="Z29" s="15">
        <v>3.8532997287663268E-2</v>
      </c>
      <c r="AA29" s="15">
        <v>6.3955678333179654E-3</v>
      </c>
      <c r="AB29" s="15">
        <v>0.12686120684310412</v>
      </c>
      <c r="AC29" s="15">
        <v>2.0468885702252516E-2</v>
      </c>
      <c r="AD29" s="15">
        <v>3.3817287727738428E-3</v>
      </c>
      <c r="AE29" s="15">
        <v>7.5040113816478586E-4</v>
      </c>
      <c r="AF29" s="15">
        <v>7.3063903134745235E-3</v>
      </c>
      <c r="AG29" s="15">
        <v>1.3165367491590613E-2</v>
      </c>
      <c r="AH29" s="15">
        <v>2.6270088311138008E-2</v>
      </c>
      <c r="AI29" s="15">
        <v>1.6099563469818515E-2</v>
      </c>
      <c r="AJ29" s="15">
        <v>4.4674311874731532E-2</v>
      </c>
      <c r="AK29" s="15">
        <v>3.8583396000918146E-2</v>
      </c>
      <c r="AL29" s="15">
        <v>1.770487057228471E-2</v>
      </c>
      <c r="AM29" s="15">
        <v>2.9570915551848605E-2</v>
      </c>
      <c r="AN29" s="15">
        <v>1.6762592574774589E-2</v>
      </c>
      <c r="AO29" s="15">
        <v>7.4951233076390436E-4</v>
      </c>
      <c r="AP29" s="15">
        <v>4.1810793208723867E-3</v>
      </c>
      <c r="AQ29" s="15">
        <v>1.6021420079818095E-2</v>
      </c>
      <c r="AR29" s="15">
        <v>9.4980329534196349E-3</v>
      </c>
      <c r="AS29" s="15">
        <v>5.1582565831194997E-3</v>
      </c>
      <c r="AT29" s="15">
        <v>1.4785123909269733E-2</v>
      </c>
      <c r="AU29" s="15">
        <v>1.997334171657982E-4</v>
      </c>
      <c r="AV29" s="15">
        <v>1.7666003845665232E-2</v>
      </c>
      <c r="AW29" s="15">
        <v>1.0167388219541294E-3</v>
      </c>
      <c r="AX29" s="15">
        <v>1.144243129563433E-3</v>
      </c>
      <c r="AY29" s="15">
        <v>2.1131326256272061E-3</v>
      </c>
      <c r="AZ29" s="15">
        <v>8.7831978548622729E-4</v>
      </c>
      <c r="BA29" s="15">
        <v>2.1792504577335323E-4</v>
      </c>
      <c r="BB29" s="15">
        <v>1.8695758611608516E-4</v>
      </c>
      <c r="BC29" s="15">
        <v>2.1416235432863788E-4</v>
      </c>
      <c r="BD29" s="15">
        <v>2.1471810397499127E-4</v>
      </c>
      <c r="BE29" s="15">
        <v>2.1841634014373943E-4</v>
      </c>
      <c r="BF29" s="15">
        <v>2.5642281848197524E-3</v>
      </c>
      <c r="BG29" s="15">
        <v>5.5428154589398345E-4</v>
      </c>
      <c r="BH29" s="15">
        <v>3.0945778345180535E-4</v>
      </c>
      <c r="BI29" s="15">
        <v>6.1791684891997524E-3</v>
      </c>
      <c r="BJ29" s="15">
        <v>2.7380180427538929E-3</v>
      </c>
      <c r="BK29" s="15">
        <v>1.1421628171869486E-4</v>
      </c>
      <c r="BL29" s="15">
        <v>2.8654681077447446E-4</v>
      </c>
      <c r="BM29" s="15">
        <v>8.3303589151401223E-4</v>
      </c>
      <c r="BN29" s="15">
        <v>4.1861522896095735E-4</v>
      </c>
      <c r="BO29" s="15">
        <v>2.9227018987187455E-3</v>
      </c>
      <c r="BP29" s="15">
        <v>2.3787769137097532E-3</v>
      </c>
      <c r="BQ29" s="15">
        <v>1.1008308750846145E-3</v>
      </c>
      <c r="BR29" s="15">
        <v>9.7652727385324513E-4</v>
      </c>
      <c r="BS29" s="15">
        <v>0</v>
      </c>
    </row>
    <row r="30" spans="1:71" x14ac:dyDescent="0.25">
      <c r="A30" s="25" t="s">
        <v>104</v>
      </c>
      <c r="B30" s="24" t="s">
        <v>351</v>
      </c>
      <c r="C30">
        <f t="shared" si="2"/>
        <v>26</v>
      </c>
      <c r="D30" s="15">
        <v>8.4970411009513188E-3</v>
      </c>
      <c r="E30" s="15">
        <v>1.39558280018044E-2</v>
      </c>
      <c r="F30" s="15">
        <v>1.8075479129587531E-3</v>
      </c>
      <c r="G30" s="15">
        <v>4.3377673502332159E-3</v>
      </c>
      <c r="H30" s="15">
        <v>7.67185065367868E-4</v>
      </c>
      <c r="I30" s="15">
        <v>9.3014711176092884E-5</v>
      </c>
      <c r="J30" s="15">
        <v>8.0210684305440615E-4</v>
      </c>
      <c r="K30" s="15">
        <v>1.8428758419438218E-4</v>
      </c>
      <c r="L30" s="15">
        <v>1.7476062144709044E-3</v>
      </c>
      <c r="M30" s="15">
        <v>4.7990482485131434E-3</v>
      </c>
      <c r="N30" s="15">
        <v>1.6009175735212329E-2</v>
      </c>
      <c r="O30" s="15">
        <v>1.5488125754387693E-4</v>
      </c>
      <c r="P30" s="15">
        <v>3.662106863893721E-4</v>
      </c>
      <c r="Q30" s="15">
        <v>3.7694796387220209E-4</v>
      </c>
      <c r="R30" s="15">
        <v>3.3585885845356233E-4</v>
      </c>
      <c r="S30" s="15">
        <v>4.0577207437263413E-4</v>
      </c>
      <c r="T30" s="15">
        <v>2.3990001797898793E-3</v>
      </c>
      <c r="U30" s="15">
        <v>1.053123289958275E-3</v>
      </c>
      <c r="V30" s="15">
        <v>6.5998321319126699E-4</v>
      </c>
      <c r="W30" s="15">
        <v>3.02013737200974E-4</v>
      </c>
      <c r="X30" s="15">
        <v>4.0854332467932519E-3</v>
      </c>
      <c r="Y30" s="15">
        <v>3.0365061653196425E-3</v>
      </c>
      <c r="Z30" s="15">
        <v>7.2875318274578374E-3</v>
      </c>
      <c r="AA30" s="15">
        <v>1.1659010960547672E-3</v>
      </c>
      <c r="AB30" s="15">
        <v>4.2269160850420739E-3</v>
      </c>
      <c r="AC30" s="15">
        <v>9.4563746660438777E-2</v>
      </c>
      <c r="AD30" s="15">
        <v>2.2422023131120905E-3</v>
      </c>
      <c r="AE30" s="15">
        <v>4.3825898411433827E-4</v>
      </c>
      <c r="AF30" s="15">
        <v>1.566109921542618E-3</v>
      </c>
      <c r="AG30" s="15">
        <v>2.2111150844119837E-4</v>
      </c>
      <c r="AH30" s="15">
        <v>3.4692235357889787E-3</v>
      </c>
      <c r="AI30" s="15">
        <v>2.1604937100074282E-3</v>
      </c>
      <c r="AJ30" s="15">
        <v>9.1338132683532816E-3</v>
      </c>
      <c r="AK30" s="15">
        <v>1.1346557792087781E-3</v>
      </c>
      <c r="AL30" s="15">
        <v>2.7456569789369866E-3</v>
      </c>
      <c r="AM30" s="15">
        <v>5.3790171257128401E-3</v>
      </c>
      <c r="AN30" s="15">
        <v>2.9015821383867602E-3</v>
      </c>
      <c r="AO30" s="15">
        <v>6.5180291275605913E-3</v>
      </c>
      <c r="AP30" s="15">
        <v>1.1969139312384204E-2</v>
      </c>
      <c r="AQ30" s="15">
        <v>8.2595943714020875E-2</v>
      </c>
      <c r="AR30" s="15">
        <v>1.3114637376911925E-3</v>
      </c>
      <c r="AS30" s="15">
        <v>2.9034778254712838E-4</v>
      </c>
      <c r="AT30" s="15">
        <v>1.0148178928586369E-4</v>
      </c>
      <c r="AU30" s="15">
        <v>5.0995945168997866E-5</v>
      </c>
      <c r="AV30" s="15">
        <v>3.3777483749746348E-5</v>
      </c>
      <c r="AW30" s="15">
        <v>1.9675037745058648E-4</v>
      </c>
      <c r="AX30" s="15">
        <v>6.7299940475173282E-3</v>
      </c>
      <c r="AY30" s="15">
        <v>2.2918284231616529E-3</v>
      </c>
      <c r="AZ30" s="15">
        <v>3.2753697847211455E-4</v>
      </c>
      <c r="BA30" s="15">
        <v>1.4484708993248581E-4</v>
      </c>
      <c r="BB30" s="15">
        <v>1.1239307088933595E-4</v>
      </c>
      <c r="BC30" s="15">
        <v>8.5056692001800771E-5</v>
      </c>
      <c r="BD30" s="15">
        <v>8.4103909111392318E-5</v>
      </c>
      <c r="BE30" s="15">
        <v>5.2558067588551151E-3</v>
      </c>
      <c r="BF30" s="15">
        <v>1.7261918139472058E-4</v>
      </c>
      <c r="BG30" s="15">
        <v>1.8054789598416867E-4</v>
      </c>
      <c r="BH30" s="15">
        <v>9.3818771798246314E-5</v>
      </c>
      <c r="BI30" s="15">
        <v>1.762169959456141E-4</v>
      </c>
      <c r="BJ30" s="15">
        <v>4.7487538019442183E-4</v>
      </c>
      <c r="BK30" s="15">
        <v>5.0852068622203277E-5</v>
      </c>
      <c r="BL30" s="15">
        <v>5.0877777226547745E-4</v>
      </c>
      <c r="BM30" s="15">
        <v>5.8422764496442962E-4</v>
      </c>
      <c r="BN30" s="15">
        <v>2.5835753043328445E-4</v>
      </c>
      <c r="BO30" s="15">
        <v>7.8861829623137487E-4</v>
      </c>
      <c r="BP30" s="15">
        <v>4.4859001395497223E-4</v>
      </c>
      <c r="BQ30" s="15">
        <v>6.7468629871769682E-4</v>
      </c>
      <c r="BR30" s="15">
        <v>1.384394942584796E-3</v>
      </c>
      <c r="BS30" s="15">
        <v>0</v>
      </c>
    </row>
    <row r="31" spans="1:71" x14ac:dyDescent="0.25">
      <c r="A31" s="24" t="s">
        <v>105</v>
      </c>
      <c r="B31" s="24" t="s">
        <v>353</v>
      </c>
      <c r="C31">
        <f t="shared" si="2"/>
        <v>27</v>
      </c>
      <c r="D31" s="15">
        <v>5.4692301938901139E-4</v>
      </c>
      <c r="E31" s="15">
        <v>2.2130274950569956E-3</v>
      </c>
      <c r="F31" s="15">
        <v>3.8128902886542821E-4</v>
      </c>
      <c r="G31" s="15">
        <v>5.1048607221086326E-3</v>
      </c>
      <c r="H31" s="15">
        <v>9.2262701118177998E-3</v>
      </c>
      <c r="I31" s="15">
        <v>2.4173087571453263E-4</v>
      </c>
      <c r="J31" s="15">
        <v>8.0486410116229323E-3</v>
      </c>
      <c r="K31" s="15">
        <v>8.8846876626697165E-4</v>
      </c>
      <c r="L31" s="15">
        <v>6.329121484451196E-5</v>
      </c>
      <c r="M31" s="15">
        <v>4.3376535891382826E-4</v>
      </c>
      <c r="N31" s="15">
        <v>8.4504244832982287E-4</v>
      </c>
      <c r="O31" s="15">
        <v>9.5522889316228837E-5</v>
      </c>
      <c r="P31" s="15">
        <v>1.6985275212624305E-4</v>
      </c>
      <c r="Q31" s="15">
        <v>1.2245486082592013E-4</v>
      </c>
      <c r="R31" s="15">
        <v>1.4285217548655414E-4</v>
      </c>
      <c r="S31" s="15">
        <v>3.7529128085173096E-4</v>
      </c>
      <c r="T31" s="15">
        <v>1.7701650021101092E-3</v>
      </c>
      <c r="U31" s="15">
        <v>2.4135132934631663E-4</v>
      </c>
      <c r="V31" s="15">
        <v>1.4548698274003354E-4</v>
      </c>
      <c r="W31" s="15">
        <v>1.2502857866826661E-4</v>
      </c>
      <c r="X31" s="15">
        <v>3.8816573656381292E-4</v>
      </c>
      <c r="Y31" s="15">
        <v>8.50087799015032E-4</v>
      </c>
      <c r="Z31" s="15">
        <v>8.5880927137255137E-4</v>
      </c>
      <c r="AA31" s="15">
        <v>3.178775173035876E-4</v>
      </c>
      <c r="AB31" s="15">
        <v>7.3757056599806047E-3</v>
      </c>
      <c r="AC31" s="15">
        <v>8.0631960387356136E-3</v>
      </c>
      <c r="AD31" s="15">
        <v>9.5032568914078575E-2</v>
      </c>
      <c r="AE31" s="15">
        <v>2.7280117366130365E-2</v>
      </c>
      <c r="AF31" s="15">
        <v>0.1666008546591041</v>
      </c>
      <c r="AG31" s="15">
        <v>7.3472685114836153E-4</v>
      </c>
      <c r="AH31" s="15">
        <v>3.62926605825191E-2</v>
      </c>
      <c r="AI31" s="15">
        <v>6.2063182613722609E-2</v>
      </c>
      <c r="AJ31" s="15">
        <v>3.3366518209483331E-2</v>
      </c>
      <c r="AK31" s="15">
        <v>7.6674975406857387E-2</v>
      </c>
      <c r="AL31" s="15">
        <v>2.299833078568668E-2</v>
      </c>
      <c r="AM31" s="15">
        <v>1.5313950074297316E-2</v>
      </c>
      <c r="AN31" s="15">
        <v>1.4827408358567142E-2</v>
      </c>
      <c r="AO31" s="15">
        <v>1.0064129547262988E-3</v>
      </c>
      <c r="AP31" s="15">
        <v>1.4029625636209657E-3</v>
      </c>
      <c r="AQ31" s="15">
        <v>2.7150815326116302E-2</v>
      </c>
      <c r="AR31" s="15">
        <v>3.281184849274423E-4</v>
      </c>
      <c r="AS31" s="15">
        <v>1.4068081016132734E-3</v>
      </c>
      <c r="AT31" s="15">
        <v>1.394689656786766E-4</v>
      </c>
      <c r="AU31" s="15">
        <v>9.0973378044356519E-5</v>
      </c>
      <c r="AV31" s="15">
        <v>4.4603213510385559E-5</v>
      </c>
      <c r="AW31" s="15">
        <v>2.603260456913755E-4</v>
      </c>
      <c r="AX31" s="15">
        <v>6.1313320875852791E-4</v>
      </c>
      <c r="AY31" s="15">
        <v>3.9860295037538111E-4</v>
      </c>
      <c r="AZ31" s="15">
        <v>1.5595393008534524E-4</v>
      </c>
      <c r="BA31" s="15">
        <v>1.4607153721852374E-4</v>
      </c>
      <c r="BB31" s="15">
        <v>1.7367417832465123E-4</v>
      </c>
      <c r="BC31" s="15">
        <v>2.4488596446701376E-4</v>
      </c>
      <c r="BD31" s="15">
        <v>1.3168188938046023E-4</v>
      </c>
      <c r="BE31" s="15">
        <v>6.0852525084681769E-5</v>
      </c>
      <c r="BF31" s="15">
        <v>2.5650128879035303E-4</v>
      </c>
      <c r="BG31" s="15">
        <v>6.756363389252509E-4</v>
      </c>
      <c r="BH31" s="15">
        <v>1.2028303382780667E-4</v>
      </c>
      <c r="BI31" s="15">
        <v>4.7548238725181723E-3</v>
      </c>
      <c r="BJ31" s="15">
        <v>2.1365451877038412E-4</v>
      </c>
      <c r="BK31" s="15">
        <v>1.169994922963872E-4</v>
      </c>
      <c r="BL31" s="15">
        <v>2.532538661522447E-4</v>
      </c>
      <c r="BM31" s="15">
        <v>1.8381357258355146E-4</v>
      </c>
      <c r="BN31" s="15">
        <v>4.2284404991635053E-4</v>
      </c>
      <c r="BO31" s="15">
        <v>1.3314337498767059E-4</v>
      </c>
      <c r="BP31" s="15">
        <v>1.2001408195459486E-4</v>
      </c>
      <c r="BQ31" s="15">
        <v>1.1004343992816067E-3</v>
      </c>
      <c r="BR31" s="15">
        <v>2.1129502853613861E-4</v>
      </c>
      <c r="BS31" s="15">
        <v>0</v>
      </c>
    </row>
    <row r="32" spans="1:71" x14ac:dyDescent="0.25">
      <c r="A32" s="25" t="s">
        <v>106</v>
      </c>
      <c r="B32" s="25" t="s">
        <v>355</v>
      </c>
      <c r="C32">
        <f t="shared" si="2"/>
        <v>28</v>
      </c>
      <c r="D32" s="15">
        <v>2.628294245553335E-4</v>
      </c>
      <c r="E32" s="15">
        <v>2.242629336046082E-4</v>
      </c>
      <c r="F32" s="15">
        <v>5.6191066246079529E-5</v>
      </c>
      <c r="G32" s="15">
        <v>2.8928794868230805E-4</v>
      </c>
      <c r="H32" s="15">
        <v>1.3967076434180032E-4</v>
      </c>
      <c r="I32" s="15">
        <v>1.3161010709409382E-4</v>
      </c>
      <c r="J32" s="15">
        <v>5.9036984465105054E-3</v>
      </c>
      <c r="K32" s="15">
        <v>8.4819031309353642E-4</v>
      </c>
      <c r="L32" s="15">
        <v>7.7511115120558089E-5</v>
      </c>
      <c r="M32" s="15">
        <v>1.2614322317933393E-3</v>
      </c>
      <c r="N32" s="15">
        <v>2.7544350613727304E-4</v>
      </c>
      <c r="O32" s="15">
        <v>6.2798817574956592E-5</v>
      </c>
      <c r="P32" s="15">
        <v>2.1966018098428276E-4</v>
      </c>
      <c r="Q32" s="15">
        <v>8.8838692094611078E-5</v>
      </c>
      <c r="R32" s="15">
        <v>1.6612285720849019E-4</v>
      </c>
      <c r="S32" s="15">
        <v>1.3101861693984112E-4</v>
      </c>
      <c r="T32" s="15">
        <v>2.4314351604534002E-3</v>
      </c>
      <c r="U32" s="15">
        <v>8.5196747358047015E-3</v>
      </c>
      <c r="V32" s="15">
        <v>1.3472530704667528E-5</v>
      </c>
      <c r="W32" s="15">
        <v>6.8104525166873812E-5</v>
      </c>
      <c r="X32" s="15">
        <v>2.9621238663614336E-3</v>
      </c>
      <c r="Y32" s="15">
        <v>2.9050398829639124E-3</v>
      </c>
      <c r="Z32" s="15">
        <v>7.7345567232110389E-4</v>
      </c>
      <c r="AA32" s="15">
        <v>2.4884753017677576E-4</v>
      </c>
      <c r="AB32" s="15">
        <v>7.9241999032011697E-4</v>
      </c>
      <c r="AC32" s="15">
        <v>1.0633726329437516E-3</v>
      </c>
      <c r="AD32" s="15">
        <v>7.9865939497261937E-3</v>
      </c>
      <c r="AE32" s="15">
        <v>0.117409923618236</v>
      </c>
      <c r="AF32" s="15">
        <v>1.4775548047137311E-2</v>
      </c>
      <c r="AG32" s="15">
        <v>1.6631455255569376E-3</v>
      </c>
      <c r="AH32" s="15">
        <v>8.2917116669602164E-2</v>
      </c>
      <c r="AI32" s="15">
        <v>1.4404362360947531E-2</v>
      </c>
      <c r="AJ32" s="15">
        <v>2.6346448576961643E-3</v>
      </c>
      <c r="AK32" s="15">
        <v>4.6679120411212874E-2</v>
      </c>
      <c r="AL32" s="15">
        <v>1.3721739097051983E-2</v>
      </c>
      <c r="AM32" s="15">
        <v>2.2300521898685002E-2</v>
      </c>
      <c r="AN32" s="15">
        <v>2.3295322338184845E-2</v>
      </c>
      <c r="AO32" s="15">
        <v>2.081961475637578E-4</v>
      </c>
      <c r="AP32" s="15">
        <v>1.3595971660477282E-3</v>
      </c>
      <c r="AQ32" s="15">
        <v>4.7648799968172005E-3</v>
      </c>
      <c r="AR32" s="15">
        <v>3.4217315193908293E-3</v>
      </c>
      <c r="AS32" s="15">
        <v>4.733198366531454E-4</v>
      </c>
      <c r="AT32" s="15">
        <v>1.1714847913295016E-4</v>
      </c>
      <c r="AU32" s="15">
        <v>9.6356612572000974E-5</v>
      </c>
      <c r="AV32" s="15">
        <v>3.6788561864775599E-5</v>
      </c>
      <c r="AW32" s="15">
        <v>2.4802051625227151E-4</v>
      </c>
      <c r="AX32" s="15">
        <v>5.9923740205083779E-4</v>
      </c>
      <c r="AY32" s="15">
        <v>3.0011483735893472E-4</v>
      </c>
      <c r="AZ32" s="15">
        <v>1.6795484068845082E-4</v>
      </c>
      <c r="BA32" s="15">
        <v>1.602739031746412E-4</v>
      </c>
      <c r="BB32" s="15">
        <v>2.021967978376335E-4</v>
      </c>
      <c r="BC32" s="15">
        <v>1.477622047454865E-4</v>
      </c>
      <c r="BD32" s="15">
        <v>1.4901658345441905E-4</v>
      </c>
      <c r="BE32" s="15">
        <v>1.4988351396131252E-4</v>
      </c>
      <c r="BF32" s="15">
        <v>3.0195360016306799E-4</v>
      </c>
      <c r="BG32" s="15">
        <v>2.696604427416307E-4</v>
      </c>
      <c r="BH32" s="15">
        <v>1.2805923019703919E-4</v>
      </c>
      <c r="BI32" s="15">
        <v>2.8192535726362188E-4</v>
      </c>
      <c r="BJ32" s="15">
        <v>2.246807836949166E-4</v>
      </c>
      <c r="BK32" s="15">
        <v>9.4414464228831098E-5</v>
      </c>
      <c r="BL32" s="15">
        <v>6.9313781436412599E-5</v>
      </c>
      <c r="BM32" s="15">
        <v>4.5882296591714911E-5</v>
      </c>
      <c r="BN32" s="15">
        <v>4.8052386436279467E-4</v>
      </c>
      <c r="BO32" s="15">
        <v>7.4031394868540002E-5</v>
      </c>
      <c r="BP32" s="15">
        <v>1.7893469058192336E-4</v>
      </c>
      <c r="BQ32" s="15">
        <v>1.2563178171008627E-3</v>
      </c>
      <c r="BR32" s="15">
        <v>2.7667037569857909E-4</v>
      </c>
      <c r="BS32" s="15">
        <v>0</v>
      </c>
    </row>
    <row r="33" spans="1:71" x14ac:dyDescent="0.25">
      <c r="A33" s="24" t="s">
        <v>107</v>
      </c>
      <c r="B33" s="24" t="s">
        <v>357</v>
      </c>
      <c r="C33">
        <f t="shared" si="2"/>
        <v>29</v>
      </c>
      <c r="D33" s="15">
        <v>1.0880185779431751E-3</v>
      </c>
      <c r="E33" s="15">
        <v>3.7692827940394649E-3</v>
      </c>
      <c r="F33" s="15">
        <v>1.2708056087739512E-3</v>
      </c>
      <c r="G33" s="15">
        <v>2.5852724196620317E-3</v>
      </c>
      <c r="H33" s="15">
        <v>3.6274570399558591E-3</v>
      </c>
      <c r="I33" s="15">
        <v>5.1148041781018845E-3</v>
      </c>
      <c r="J33" s="15">
        <v>1.349510308393452E-2</v>
      </c>
      <c r="K33" s="15">
        <v>7.1881348702650489E-3</v>
      </c>
      <c r="L33" s="15">
        <v>1.2532015319580527E-3</v>
      </c>
      <c r="M33" s="15">
        <v>6.8910933948056492E-3</v>
      </c>
      <c r="N33" s="15">
        <v>3.5751899939924649E-2</v>
      </c>
      <c r="O33" s="15">
        <v>1.3391704738372845E-3</v>
      </c>
      <c r="P33" s="15">
        <v>1.4293185637027311E-3</v>
      </c>
      <c r="Q33" s="15">
        <v>1.2810816910267182E-3</v>
      </c>
      <c r="R33" s="15">
        <v>1.4320450268374154E-3</v>
      </c>
      <c r="S33" s="15">
        <v>1.098371354861695E-2</v>
      </c>
      <c r="T33" s="15">
        <v>1.61253117319617E-3</v>
      </c>
      <c r="U33" s="15">
        <v>1.7619817944563593E-3</v>
      </c>
      <c r="V33" s="15">
        <v>5.232576541204831E-4</v>
      </c>
      <c r="W33" s="15">
        <v>1.3075000122643793E-3</v>
      </c>
      <c r="X33" s="15">
        <v>2.644692364057428E-3</v>
      </c>
      <c r="Y33" s="15">
        <v>9.5639377474553942E-3</v>
      </c>
      <c r="Z33" s="15">
        <v>1.8638356190204545E-2</v>
      </c>
      <c r="AA33" s="15">
        <v>2.049684201897111E-3</v>
      </c>
      <c r="AB33" s="15">
        <v>2.2275876282543067E-3</v>
      </c>
      <c r="AC33" s="15">
        <v>2.2335594514868457E-3</v>
      </c>
      <c r="AD33" s="15">
        <v>1.3966087508426825E-2</v>
      </c>
      <c r="AE33" s="15">
        <v>4.7061502637001616E-3</v>
      </c>
      <c r="AF33" s="15">
        <v>7.2313891741192446E-2</v>
      </c>
      <c r="AG33" s="15">
        <v>9.159197617992389E-3</v>
      </c>
      <c r="AH33" s="15">
        <v>2.705543717744071E-2</v>
      </c>
      <c r="AI33" s="15">
        <v>3.9332304191281794E-2</v>
      </c>
      <c r="AJ33" s="15">
        <v>1.9913688470547426E-2</v>
      </c>
      <c r="AK33" s="15">
        <v>2.1961803672098348E-2</v>
      </c>
      <c r="AL33" s="15">
        <v>4.341484769806532E-2</v>
      </c>
      <c r="AM33" s="15">
        <v>1.6452734801282044E-2</v>
      </c>
      <c r="AN33" s="15">
        <v>4.0408920116184022E-2</v>
      </c>
      <c r="AO33" s="15">
        <v>8.3395556790305421E-3</v>
      </c>
      <c r="AP33" s="15">
        <v>6.5172276246968199E-3</v>
      </c>
      <c r="AQ33" s="15">
        <v>3.2804368239521986E-2</v>
      </c>
      <c r="AR33" s="15">
        <v>2.2434223890552525E-3</v>
      </c>
      <c r="AS33" s="15">
        <v>1.6180350489339856E-3</v>
      </c>
      <c r="AT33" s="15">
        <v>4.7189648039953701E-4</v>
      </c>
      <c r="AU33" s="15">
        <v>4.1680500974936572E-4</v>
      </c>
      <c r="AV33" s="15">
        <v>1.5477217262313694E-4</v>
      </c>
      <c r="AW33" s="15">
        <v>4.5076322878218121E-4</v>
      </c>
      <c r="AX33" s="15">
        <v>5.6247631394063498E-3</v>
      </c>
      <c r="AY33" s="15">
        <v>7.4093525843322095E-3</v>
      </c>
      <c r="AZ33" s="15">
        <v>4.0814595818323285E-4</v>
      </c>
      <c r="BA33" s="15">
        <v>4.2269681425724715E-4</v>
      </c>
      <c r="BB33" s="15">
        <v>3.3599022774955759E-4</v>
      </c>
      <c r="BC33" s="15">
        <v>2.2749942527451979E-4</v>
      </c>
      <c r="BD33" s="15">
        <v>1.5675323012830032E-4</v>
      </c>
      <c r="BE33" s="15">
        <v>8.3287626592060311E-4</v>
      </c>
      <c r="BF33" s="15">
        <v>3.5468977099622226E-4</v>
      </c>
      <c r="BG33" s="15">
        <v>5.980310635278548E-4</v>
      </c>
      <c r="BH33" s="15">
        <v>1.8290084146353072E-4</v>
      </c>
      <c r="BI33" s="15">
        <v>5.1389039931173204E-4</v>
      </c>
      <c r="BJ33" s="15">
        <v>1.2395848261879247E-3</v>
      </c>
      <c r="BK33" s="15">
        <v>2.0437641134305414E-3</v>
      </c>
      <c r="BL33" s="15">
        <v>1.3336053318316547E-3</v>
      </c>
      <c r="BM33" s="15">
        <v>3.8856861959612809E-4</v>
      </c>
      <c r="BN33" s="15">
        <v>4.8096595031418729E-4</v>
      </c>
      <c r="BO33" s="15">
        <v>1.0757422944669061E-3</v>
      </c>
      <c r="BP33" s="15">
        <v>3.7529914509101532E-4</v>
      </c>
      <c r="BQ33" s="15">
        <v>1.3473037801236968E-3</v>
      </c>
      <c r="BR33" s="15">
        <v>7.9269203878808549E-4</v>
      </c>
      <c r="BS33" s="15">
        <v>0</v>
      </c>
    </row>
    <row r="34" spans="1:71" x14ac:dyDescent="0.25">
      <c r="A34" s="25" t="s">
        <v>108</v>
      </c>
      <c r="B34" s="25" t="s">
        <v>359</v>
      </c>
      <c r="C34">
        <f t="shared" si="2"/>
        <v>30</v>
      </c>
      <c r="D34" s="15">
        <v>7.6194405207305246E-5</v>
      </c>
      <c r="E34" s="15">
        <v>1.0444150747348223E-4</v>
      </c>
      <c r="F34" s="15">
        <v>6.9948983206938922E-5</v>
      </c>
      <c r="G34" s="15">
        <v>3.9788352864931944E-4</v>
      </c>
      <c r="H34" s="15">
        <v>6.7286799656157475E-4</v>
      </c>
      <c r="I34" s="15">
        <v>3.51299212180418E-4</v>
      </c>
      <c r="J34" s="15">
        <v>7.7865295527059137E-4</v>
      </c>
      <c r="K34" s="15">
        <v>1.9863410382713273E-4</v>
      </c>
      <c r="L34" s="15">
        <v>9.2569684292446303E-5</v>
      </c>
      <c r="M34" s="15">
        <v>1.5686219091181125E-4</v>
      </c>
      <c r="N34" s="15">
        <v>2.7505320699167151E-4</v>
      </c>
      <c r="O34" s="15">
        <v>1.4076892543683436E-4</v>
      </c>
      <c r="P34" s="15">
        <v>1.7650460069158668E-4</v>
      </c>
      <c r="Q34" s="15">
        <v>2.0348189479156255E-4</v>
      </c>
      <c r="R34" s="15">
        <v>1.9747345429523084E-4</v>
      </c>
      <c r="S34" s="15">
        <v>2.6514244862169649E-4</v>
      </c>
      <c r="T34" s="15">
        <v>4.0490590663748275E-4</v>
      </c>
      <c r="U34" s="15">
        <v>8.6440084984279412E-3</v>
      </c>
      <c r="V34" s="15">
        <v>4.8555629756852899E-5</v>
      </c>
      <c r="W34" s="15">
        <v>1.2941699143036436E-4</v>
      </c>
      <c r="X34" s="15">
        <v>4.2695792159694909E-4</v>
      </c>
      <c r="Y34" s="15">
        <v>2.8577276662073451E-4</v>
      </c>
      <c r="Z34" s="15">
        <v>3.0393549093972564E-4</v>
      </c>
      <c r="AA34" s="15">
        <v>2.5834117308153775E-4</v>
      </c>
      <c r="AB34" s="15">
        <v>2.6802107292152387E-4</v>
      </c>
      <c r="AC34" s="15">
        <v>3.2699000625475771E-4</v>
      </c>
      <c r="AD34" s="15">
        <v>4.7651334323762064E-4</v>
      </c>
      <c r="AE34" s="15">
        <v>4.0249262074951132E-4</v>
      </c>
      <c r="AF34" s="15">
        <v>3.2732529162627993E-4</v>
      </c>
      <c r="AG34" s="15">
        <v>0.15860977919351413</v>
      </c>
      <c r="AH34" s="15">
        <v>4.3403666981831146E-3</v>
      </c>
      <c r="AI34" s="15">
        <v>4.1878647119686276E-3</v>
      </c>
      <c r="AJ34" s="15">
        <v>1.8120470415091136E-3</v>
      </c>
      <c r="AK34" s="15">
        <v>1.4295058192732573E-3</v>
      </c>
      <c r="AL34" s="15">
        <v>1.728970140993429E-3</v>
      </c>
      <c r="AM34" s="15">
        <v>8.9567852733185409E-4</v>
      </c>
      <c r="AN34" s="15">
        <v>7.1195518104309298E-3</v>
      </c>
      <c r="AO34" s="15">
        <v>7.6533919744828306E-4</v>
      </c>
      <c r="AP34" s="15">
        <v>3.4086562275526346E-4</v>
      </c>
      <c r="AQ34" s="15">
        <v>9.6587224566320885E-4</v>
      </c>
      <c r="AR34" s="15">
        <v>2.9927616327348876E-4</v>
      </c>
      <c r="AS34" s="15">
        <v>4.2720253236466066E-4</v>
      </c>
      <c r="AT34" s="15">
        <v>2.0257253082196024E-4</v>
      </c>
      <c r="AU34" s="15">
        <v>3.5466641182762805E-4</v>
      </c>
      <c r="AV34" s="15">
        <v>2.3661952573580302E-4</v>
      </c>
      <c r="AW34" s="15">
        <v>1.1157941624555297E-3</v>
      </c>
      <c r="AX34" s="15">
        <v>1.8708542027510083E-4</v>
      </c>
      <c r="AY34" s="15">
        <v>1.1813895999791149E-4</v>
      </c>
      <c r="AZ34" s="15">
        <v>1.7020401034364922E-3</v>
      </c>
      <c r="BA34" s="15">
        <v>6.5462034080025931E-3</v>
      </c>
      <c r="BB34" s="15">
        <v>1.9704911273555124E-3</v>
      </c>
      <c r="BC34" s="15">
        <v>1.2880183150814021E-2</v>
      </c>
      <c r="BD34" s="15">
        <v>8.1421335334529046E-4</v>
      </c>
      <c r="BE34" s="15">
        <v>5.128088367923063E-5</v>
      </c>
      <c r="BF34" s="15">
        <v>1.7668415039802207E-3</v>
      </c>
      <c r="BG34" s="15">
        <v>1.2425287454200219E-2</v>
      </c>
      <c r="BH34" s="15">
        <v>1.5742604802458748E-3</v>
      </c>
      <c r="BI34" s="15">
        <v>9.1295318368326975E-4</v>
      </c>
      <c r="BJ34" s="15">
        <v>5.3135384976654683E-3</v>
      </c>
      <c r="BK34" s="15">
        <v>3.0554236916467171E-3</v>
      </c>
      <c r="BL34" s="15">
        <v>4.7966767046527512E-4</v>
      </c>
      <c r="BM34" s="15">
        <v>2.5353363893332028E-3</v>
      </c>
      <c r="BN34" s="15">
        <v>1.075029199629184E-3</v>
      </c>
      <c r="BO34" s="15">
        <v>1.413058344028204E-3</v>
      </c>
      <c r="BP34" s="15">
        <v>9.8148772188830918E-4</v>
      </c>
      <c r="BQ34" s="15">
        <v>2.1917768102025464E-3</v>
      </c>
      <c r="BR34" s="15">
        <v>4.6611807415673813E-3</v>
      </c>
      <c r="BS34" s="15">
        <v>0</v>
      </c>
    </row>
    <row r="35" spans="1:71" x14ac:dyDescent="0.25">
      <c r="A35" s="25" t="s">
        <v>109</v>
      </c>
      <c r="B35" s="24" t="s">
        <v>361</v>
      </c>
      <c r="C35">
        <f t="shared" si="2"/>
        <v>31</v>
      </c>
      <c r="D35" s="15">
        <v>1.8117467445924351E-4</v>
      </c>
      <c r="E35" s="15">
        <v>6.7253548977025781E-4</v>
      </c>
      <c r="F35" s="15">
        <v>1.6766330411993109E-4</v>
      </c>
      <c r="G35" s="15">
        <v>1.1426793217353954E-3</v>
      </c>
      <c r="H35" s="15">
        <v>6.6275125348817928E-4</v>
      </c>
      <c r="I35" s="15">
        <v>5.7025512398344339E-4</v>
      </c>
      <c r="J35" s="15">
        <v>1.6216803212881518E-3</v>
      </c>
      <c r="K35" s="15">
        <v>3.8640917584362438E-4</v>
      </c>
      <c r="L35" s="15">
        <v>3.5534345628152167E-4</v>
      </c>
      <c r="M35" s="15">
        <v>5.0607466968307258E-4</v>
      </c>
      <c r="N35" s="15">
        <v>7.9897470066026368E-4</v>
      </c>
      <c r="O35" s="15">
        <v>2.332844014249127E-4</v>
      </c>
      <c r="P35" s="15">
        <v>7.8481724070171501E-4</v>
      </c>
      <c r="Q35" s="15">
        <v>2.374825095824499E-4</v>
      </c>
      <c r="R35" s="15">
        <v>3.4081655996003908E-4</v>
      </c>
      <c r="S35" s="15">
        <v>8.1190274050220879E-4</v>
      </c>
      <c r="T35" s="15">
        <v>7.8794378245672099E-4</v>
      </c>
      <c r="U35" s="15">
        <v>1.145621167826178E-3</v>
      </c>
      <c r="V35" s="15">
        <v>6.0911437807226724E-5</v>
      </c>
      <c r="W35" s="15">
        <v>2.3092898264492692E-4</v>
      </c>
      <c r="X35" s="15">
        <v>7.0905133465149471E-4</v>
      </c>
      <c r="Y35" s="15">
        <v>4.6081829525900186E-4</v>
      </c>
      <c r="Z35" s="15">
        <v>7.2218473629873353E-4</v>
      </c>
      <c r="AA35" s="15">
        <v>3.0236583281382926E-4</v>
      </c>
      <c r="AB35" s="15">
        <v>1.1892431385378327E-3</v>
      </c>
      <c r="AC35" s="15">
        <v>1.3541101500532263E-3</v>
      </c>
      <c r="AD35" s="15">
        <v>6.9177167633847057E-4</v>
      </c>
      <c r="AE35" s="15">
        <v>2.3524838201923358E-3</v>
      </c>
      <c r="AF35" s="15">
        <v>1.6584598634160248E-3</v>
      </c>
      <c r="AG35" s="15">
        <v>2.1994014496887569E-2</v>
      </c>
      <c r="AH35" s="15">
        <v>8.5438295734090494E-2</v>
      </c>
      <c r="AI35" s="15">
        <v>1.9179056844746491E-2</v>
      </c>
      <c r="AJ35" s="15">
        <v>5.3470075962989807E-3</v>
      </c>
      <c r="AK35" s="15">
        <v>9.9394830536214587E-3</v>
      </c>
      <c r="AL35" s="15">
        <v>6.9762518114942235E-3</v>
      </c>
      <c r="AM35" s="15">
        <v>3.2505711502423193E-3</v>
      </c>
      <c r="AN35" s="15">
        <v>2.9771681592739879E-2</v>
      </c>
      <c r="AO35" s="15">
        <v>1.6709475512814181E-2</v>
      </c>
      <c r="AP35" s="15">
        <v>2.336230716506466E-3</v>
      </c>
      <c r="AQ35" s="15">
        <v>1.2949324285471131E-2</v>
      </c>
      <c r="AR35" s="15">
        <v>2.4978825066962174E-3</v>
      </c>
      <c r="AS35" s="15">
        <v>9.7930130727826459E-4</v>
      </c>
      <c r="AT35" s="15">
        <v>2.8973645640679867E-3</v>
      </c>
      <c r="AU35" s="15">
        <v>1.1119866547595048E-3</v>
      </c>
      <c r="AV35" s="15">
        <v>7.6517200586314403E-5</v>
      </c>
      <c r="AW35" s="15">
        <v>7.3874015700027508E-4</v>
      </c>
      <c r="AX35" s="15">
        <v>1.4411589944696367E-3</v>
      </c>
      <c r="AY35" s="15">
        <v>3.3245563354749837E-4</v>
      </c>
      <c r="AZ35" s="15">
        <v>4.0342153265418736E-4</v>
      </c>
      <c r="BA35" s="15">
        <v>1.2842572764524759E-3</v>
      </c>
      <c r="BB35" s="15">
        <v>3.9193910373883888E-3</v>
      </c>
      <c r="BC35" s="15">
        <v>3.3542724628945E-4</v>
      </c>
      <c r="BD35" s="15">
        <v>1.4419461574143066E-4</v>
      </c>
      <c r="BE35" s="15">
        <v>9.3539666717517829E-4</v>
      </c>
      <c r="BF35" s="15">
        <v>2.8332446732966393E-3</v>
      </c>
      <c r="BG35" s="15">
        <v>9.906744034600852E-4</v>
      </c>
      <c r="BH35" s="15">
        <v>4.1960038228148268E-4</v>
      </c>
      <c r="BI35" s="15">
        <v>7.3888793726239077E-4</v>
      </c>
      <c r="BJ35" s="15">
        <v>2.5929299857181736E-3</v>
      </c>
      <c r="BK35" s="15">
        <v>1.3724610302846645E-4</v>
      </c>
      <c r="BL35" s="15">
        <v>1.6315296642749997E-4</v>
      </c>
      <c r="BM35" s="15">
        <v>2.4584648349187059E-4</v>
      </c>
      <c r="BN35" s="15">
        <v>2.2635215905026938E-4</v>
      </c>
      <c r="BO35" s="15">
        <v>1.4533873731450655E-4</v>
      </c>
      <c r="BP35" s="15">
        <v>1.5359774395806418E-4</v>
      </c>
      <c r="BQ35" s="15">
        <v>2.1538264457163867E-3</v>
      </c>
      <c r="BR35" s="15">
        <v>4.8766501855709472E-3</v>
      </c>
      <c r="BS35" s="15">
        <v>0</v>
      </c>
    </row>
    <row r="36" spans="1:71" x14ac:dyDescent="0.25">
      <c r="A36" s="24" t="s">
        <v>110</v>
      </c>
      <c r="B36" s="24" t="s">
        <v>363</v>
      </c>
      <c r="C36">
        <f t="shared" si="2"/>
        <v>32</v>
      </c>
      <c r="D36" s="15">
        <v>1.2095605076435729E-4</v>
      </c>
      <c r="E36" s="15">
        <v>3.4111253871447718E-4</v>
      </c>
      <c r="F36" s="15">
        <v>3.1995787082111373E-4</v>
      </c>
      <c r="G36" s="15">
        <v>6.1527539955602041E-3</v>
      </c>
      <c r="H36" s="15">
        <v>1.0962517776603878E-2</v>
      </c>
      <c r="I36" s="15">
        <v>1.9480677084205537E-2</v>
      </c>
      <c r="J36" s="15">
        <v>3.9848390290900204E-2</v>
      </c>
      <c r="K36" s="15">
        <v>4.1044487598493264E-4</v>
      </c>
      <c r="L36" s="15">
        <v>1.8533317737000015E-4</v>
      </c>
      <c r="M36" s="15">
        <v>4.7771123005897151E-4</v>
      </c>
      <c r="N36" s="15">
        <v>1.3220671198992068E-3</v>
      </c>
      <c r="O36" s="15">
        <v>1.7318044824361664E-4</v>
      </c>
      <c r="P36" s="15">
        <v>2.5108293463239878E-4</v>
      </c>
      <c r="Q36" s="15">
        <v>2.2837389757804878E-4</v>
      </c>
      <c r="R36" s="15">
        <v>2.929310978091331E-4</v>
      </c>
      <c r="S36" s="15">
        <v>2.0780256733714439E-3</v>
      </c>
      <c r="T36" s="15">
        <v>5.7776130289743488E-4</v>
      </c>
      <c r="U36" s="15">
        <v>1.2857957754443747E-3</v>
      </c>
      <c r="V36" s="15">
        <v>1.0727040851179544E-4</v>
      </c>
      <c r="W36" s="15">
        <v>2.4917088202874431E-4</v>
      </c>
      <c r="X36" s="15">
        <v>3.6686416313480764E-4</v>
      </c>
      <c r="Y36" s="15">
        <v>5.6872213283544481E-4</v>
      </c>
      <c r="Z36" s="15">
        <v>9.7819997741592198E-4</v>
      </c>
      <c r="AA36" s="15">
        <v>3.4780185873005041E-4</v>
      </c>
      <c r="AB36" s="15">
        <v>1.6093230453819714E-3</v>
      </c>
      <c r="AC36" s="15">
        <v>6.9939266178180911E-4</v>
      </c>
      <c r="AD36" s="15">
        <v>1.3204442012592365E-3</v>
      </c>
      <c r="AE36" s="15">
        <v>1.3563942244376043E-3</v>
      </c>
      <c r="AF36" s="15">
        <v>2.9339280512748322E-3</v>
      </c>
      <c r="AG36" s="15">
        <v>2.3715740241466027E-3</v>
      </c>
      <c r="AH36" s="15">
        <v>9.3647345970400749E-3</v>
      </c>
      <c r="AI36" s="15">
        <v>0.11045726096587262</v>
      </c>
      <c r="AJ36" s="15">
        <v>1.0006791980987197E-2</v>
      </c>
      <c r="AK36" s="15">
        <v>3.7340479653403548E-3</v>
      </c>
      <c r="AL36" s="15">
        <v>1.2295314233387219E-2</v>
      </c>
      <c r="AM36" s="15">
        <v>1.1468668620491149E-3</v>
      </c>
      <c r="AN36" s="15">
        <v>0.10879388312989709</v>
      </c>
      <c r="AO36" s="15">
        <v>9.5599943666888542E-4</v>
      </c>
      <c r="AP36" s="15">
        <v>1.215270853339901E-3</v>
      </c>
      <c r="AQ36" s="15">
        <v>5.8561143038091609E-3</v>
      </c>
      <c r="AR36" s="15">
        <v>2.9996510758631204E-3</v>
      </c>
      <c r="AS36" s="15">
        <v>5.4565355823869941E-4</v>
      </c>
      <c r="AT36" s="15">
        <v>7.5404652742111218E-4</v>
      </c>
      <c r="AU36" s="15">
        <v>6.6005600784183752E-3</v>
      </c>
      <c r="AV36" s="15">
        <v>1.620063764619862E-4</v>
      </c>
      <c r="AW36" s="15">
        <v>1.490820670418043E-3</v>
      </c>
      <c r="AX36" s="15">
        <v>5.0836356098399793E-4</v>
      </c>
      <c r="AY36" s="15">
        <v>3.1465771780974392E-4</v>
      </c>
      <c r="AZ36" s="15">
        <v>4.2402950887238843E-4</v>
      </c>
      <c r="BA36" s="15">
        <v>2.0391228859813144E-4</v>
      </c>
      <c r="BB36" s="15">
        <v>4.5432079547687093E-4</v>
      </c>
      <c r="BC36" s="15">
        <v>2.7813578472129071E-4</v>
      </c>
      <c r="BD36" s="15">
        <v>4.7674075656807057E-5</v>
      </c>
      <c r="BE36" s="15">
        <v>6.887662932941773E-5</v>
      </c>
      <c r="BF36" s="15">
        <v>2.2555346636149158E-4</v>
      </c>
      <c r="BG36" s="15">
        <v>7.8872714849824357E-4</v>
      </c>
      <c r="BH36" s="15">
        <v>1.0440329174644618E-4</v>
      </c>
      <c r="BI36" s="15">
        <v>3.9205287390646428E-4</v>
      </c>
      <c r="BJ36" s="15">
        <v>4.2707806914914631E-3</v>
      </c>
      <c r="BK36" s="15">
        <v>1.5015617866739197E-4</v>
      </c>
      <c r="BL36" s="15">
        <v>1.6454464178804258E-4</v>
      </c>
      <c r="BM36" s="15">
        <v>1.2816962848112893E-4</v>
      </c>
      <c r="BN36" s="15">
        <v>8.9388735196670448E-5</v>
      </c>
      <c r="BO36" s="15">
        <v>6.6011559201963868E-4</v>
      </c>
      <c r="BP36" s="15">
        <v>1.35774357369328E-4</v>
      </c>
      <c r="BQ36" s="15">
        <v>4.6576718616008579E-4</v>
      </c>
      <c r="BR36" s="15">
        <v>3.06583806663857E-4</v>
      </c>
      <c r="BS36" s="15">
        <v>0</v>
      </c>
    </row>
    <row r="37" spans="1:71" x14ac:dyDescent="0.25">
      <c r="A37" s="24" t="s">
        <v>111</v>
      </c>
      <c r="B37" s="24" t="s">
        <v>365</v>
      </c>
      <c r="C37">
        <f t="shared" si="2"/>
        <v>33</v>
      </c>
      <c r="D37" s="15">
        <v>1.8477168478055183E-5</v>
      </c>
      <c r="E37" s="15">
        <v>2.6830226203075123E-5</v>
      </c>
      <c r="F37" s="15">
        <v>1.5673640100444495E-5</v>
      </c>
      <c r="G37" s="15">
        <v>7.0082166987848067E-5</v>
      </c>
      <c r="H37" s="15">
        <v>3.0599425101972174E-5</v>
      </c>
      <c r="I37" s="15">
        <v>1.7997114466181331E-4</v>
      </c>
      <c r="J37" s="15">
        <v>1.6069724723824798E-4</v>
      </c>
      <c r="K37" s="15">
        <v>2.515173224422485E-5</v>
      </c>
      <c r="L37" s="15">
        <v>8.0315929733443844E-4</v>
      </c>
      <c r="M37" s="15">
        <v>2.2568888081896015E-5</v>
      </c>
      <c r="N37" s="15">
        <v>9.5358142707605137E-5</v>
      </c>
      <c r="O37" s="15">
        <v>6.4200993453928472E-5</v>
      </c>
      <c r="P37" s="15">
        <v>7.1294075042869853E-5</v>
      </c>
      <c r="Q37" s="15">
        <v>2.1107142614285027E-4</v>
      </c>
      <c r="R37" s="15">
        <v>9.9358789751326476E-5</v>
      </c>
      <c r="S37" s="15">
        <v>3.7190640371134932E-5</v>
      </c>
      <c r="T37" s="15">
        <v>3.4142491222786209E-5</v>
      </c>
      <c r="U37" s="15">
        <v>8.2740444198124014E-6</v>
      </c>
      <c r="V37" s="15">
        <v>6.9903106957647055E-7</v>
      </c>
      <c r="W37" s="15">
        <v>7.8375317547522946E-6</v>
      </c>
      <c r="X37" s="15">
        <v>4.7154329875610825E-5</v>
      </c>
      <c r="Y37" s="15">
        <v>3.2025052693042616E-4</v>
      </c>
      <c r="Z37" s="15">
        <v>1.1764992697713062E-4</v>
      </c>
      <c r="AA37" s="15">
        <v>1.8750042694081699E-4</v>
      </c>
      <c r="AB37" s="15">
        <v>5.7530165958681598E-5</v>
      </c>
      <c r="AC37" s="15">
        <v>9.6141680174302013E-5</v>
      </c>
      <c r="AD37" s="15">
        <v>2.5580845744256904E-5</v>
      </c>
      <c r="AE37" s="15">
        <v>1.2858294491660627E-4</v>
      </c>
      <c r="AF37" s="15">
        <v>5.5348112335883677E-5</v>
      </c>
      <c r="AG37" s="15">
        <v>4.414599916413174E-4</v>
      </c>
      <c r="AH37" s="15">
        <v>1.6048156797804334E-3</v>
      </c>
      <c r="AI37" s="15">
        <v>9.2486757187868623E-4</v>
      </c>
      <c r="AJ37" s="15">
        <v>3.5637450684475269E-2</v>
      </c>
      <c r="AK37" s="15">
        <v>1.6239792090024482E-3</v>
      </c>
      <c r="AL37" s="15">
        <v>6.2530686404532027E-4</v>
      </c>
      <c r="AM37" s="15">
        <v>1.0309561283963012E-4</v>
      </c>
      <c r="AN37" s="15">
        <v>9.1406800690771093E-4</v>
      </c>
      <c r="AO37" s="15">
        <v>3.6199297511144114E-4</v>
      </c>
      <c r="AP37" s="15">
        <v>1.8055052530437557E-4</v>
      </c>
      <c r="AQ37" s="15">
        <v>3.0994791756824657E-4</v>
      </c>
      <c r="AR37" s="15">
        <v>2.828157451755521E-3</v>
      </c>
      <c r="AS37" s="15">
        <v>8.8797558489402549E-5</v>
      </c>
      <c r="AT37" s="15">
        <v>2.2102562724216753E-3</v>
      </c>
      <c r="AU37" s="15">
        <v>4.3408867061141996E-5</v>
      </c>
      <c r="AV37" s="15">
        <v>2.5783994861897669E-6</v>
      </c>
      <c r="AW37" s="15">
        <v>6.531730399756208E-5</v>
      </c>
      <c r="AX37" s="15">
        <v>6.5801608896836139E-5</v>
      </c>
      <c r="AY37" s="15">
        <v>2.8669414660381118E-5</v>
      </c>
      <c r="AZ37" s="15">
        <v>2.0655231206107446E-5</v>
      </c>
      <c r="BA37" s="15">
        <v>4.8532355009640136E-5</v>
      </c>
      <c r="BB37" s="15">
        <v>1.1302796378906796E-4</v>
      </c>
      <c r="BC37" s="15">
        <v>3.5612045582940367E-5</v>
      </c>
      <c r="BD37" s="15">
        <v>1.5005621351527494E-5</v>
      </c>
      <c r="BE37" s="15">
        <v>2.2935920742274216E-5</v>
      </c>
      <c r="BF37" s="15">
        <v>7.142959240125454E-5</v>
      </c>
      <c r="BG37" s="15">
        <v>9.5031456830888309E-4</v>
      </c>
      <c r="BH37" s="15">
        <v>1.7075601616751776E-5</v>
      </c>
      <c r="BI37" s="15">
        <v>2.9343081097007843E-4</v>
      </c>
      <c r="BJ37" s="15">
        <v>8.0157897185715327E-5</v>
      </c>
      <c r="BK37" s="15">
        <v>5.752397771136737E-5</v>
      </c>
      <c r="BL37" s="15">
        <v>6.8955452087599269E-5</v>
      </c>
      <c r="BM37" s="15">
        <v>3.0859013296290342E-5</v>
      </c>
      <c r="BN37" s="15">
        <v>3.2397922202382162E-5</v>
      </c>
      <c r="BO37" s="15">
        <v>8.1368271764547495E-5</v>
      </c>
      <c r="BP37" s="15">
        <v>5.5868660847469515E-5</v>
      </c>
      <c r="BQ37" s="15">
        <v>1.3049644566555155E-4</v>
      </c>
      <c r="BR37" s="15">
        <v>7.7718724620269038E-5</v>
      </c>
      <c r="BS37" s="15">
        <v>0</v>
      </c>
    </row>
    <row r="38" spans="1:71" x14ac:dyDescent="0.25">
      <c r="A38" s="25" t="s">
        <v>112</v>
      </c>
      <c r="B38" s="24" t="s">
        <v>367</v>
      </c>
      <c r="C38">
        <f t="shared" si="2"/>
        <v>34</v>
      </c>
      <c r="D38" s="15">
        <v>5.5883874334155308E-5</v>
      </c>
      <c r="E38" s="15">
        <v>1.2935532891123123E-4</v>
      </c>
      <c r="F38" s="15">
        <v>3.9642445468229718E-5</v>
      </c>
      <c r="G38" s="15">
        <v>5.472682024540139E-4</v>
      </c>
      <c r="H38" s="15">
        <v>2.2531648127947443E-4</v>
      </c>
      <c r="I38" s="15">
        <v>3.8858396164406252E-4</v>
      </c>
      <c r="J38" s="15">
        <v>7.9561869396499463E-4</v>
      </c>
      <c r="K38" s="15">
        <v>1.3631356810480744E-4</v>
      </c>
      <c r="L38" s="15">
        <v>7.2419140061868637E-5</v>
      </c>
      <c r="M38" s="15">
        <v>1.9786927382625929E-4</v>
      </c>
      <c r="N38" s="15">
        <v>5.6183995730746579E-4</v>
      </c>
      <c r="O38" s="15">
        <v>4.7233400084909131E-5</v>
      </c>
      <c r="P38" s="15">
        <v>8.6236255939231226E-5</v>
      </c>
      <c r="Q38" s="15">
        <v>5.6368874002493405E-5</v>
      </c>
      <c r="R38" s="15">
        <v>1.0926803501801027E-4</v>
      </c>
      <c r="S38" s="15">
        <v>2.1605993944130451E-4</v>
      </c>
      <c r="T38" s="15">
        <v>1.503288266278768E-4</v>
      </c>
      <c r="U38" s="15">
        <v>3.4362114616243644E-4</v>
      </c>
      <c r="V38" s="15">
        <v>1.0232759943045385E-5</v>
      </c>
      <c r="W38" s="15">
        <v>1.1276521642078262E-4</v>
      </c>
      <c r="X38" s="15">
        <v>4.5665128381610541E-4</v>
      </c>
      <c r="Y38" s="15">
        <v>2.7899404172577243E-4</v>
      </c>
      <c r="Z38" s="15">
        <v>4.4917827212080967E-4</v>
      </c>
      <c r="AA38" s="15">
        <v>1.6815994283087221E-4</v>
      </c>
      <c r="AB38" s="15">
        <v>4.9778809752077291E-4</v>
      </c>
      <c r="AC38" s="15">
        <v>8.2722398407912372E-4</v>
      </c>
      <c r="AD38" s="15">
        <v>5.8089216115731303E-4</v>
      </c>
      <c r="AE38" s="15">
        <v>4.0016432722241155E-4</v>
      </c>
      <c r="AF38" s="15">
        <v>1.4112750414987949E-3</v>
      </c>
      <c r="AG38" s="15">
        <v>9.0240910102308515E-4</v>
      </c>
      <c r="AH38" s="15">
        <v>1.6368438145766581E-3</v>
      </c>
      <c r="AI38" s="15">
        <v>2.8629434141396416E-3</v>
      </c>
      <c r="AJ38" s="15">
        <v>0.18753402619207735</v>
      </c>
      <c r="AK38" s="15">
        <v>9.9608734926757286E-2</v>
      </c>
      <c r="AL38" s="15">
        <v>3.4850213104838648E-3</v>
      </c>
      <c r="AM38" s="15">
        <v>4.3445667345487715E-4</v>
      </c>
      <c r="AN38" s="15">
        <v>3.090933358651429E-3</v>
      </c>
      <c r="AO38" s="15">
        <v>3.0281134897284248E-4</v>
      </c>
      <c r="AP38" s="15">
        <v>2.4559378190668708E-4</v>
      </c>
      <c r="AQ38" s="15">
        <v>9.3009829022963652E-4</v>
      </c>
      <c r="AR38" s="15">
        <v>7.2538644475795486E-2</v>
      </c>
      <c r="AS38" s="15">
        <v>2.0599050689297651E-4</v>
      </c>
      <c r="AT38" s="15">
        <v>2.6270847613687996E-2</v>
      </c>
      <c r="AU38" s="15">
        <v>2.124154554998139E-4</v>
      </c>
      <c r="AV38" s="15">
        <v>9.3939532629040709E-5</v>
      </c>
      <c r="AW38" s="15">
        <v>1.6436869952723052E-4</v>
      </c>
      <c r="AX38" s="15">
        <v>2.8473108742837751E-4</v>
      </c>
      <c r="AY38" s="15">
        <v>1.7464608358036941E-4</v>
      </c>
      <c r="AZ38" s="15">
        <v>1.0151882094353525E-4</v>
      </c>
      <c r="BA38" s="15">
        <v>7.7539278482880464E-5</v>
      </c>
      <c r="BB38" s="15">
        <v>1.2328651671195936E-4</v>
      </c>
      <c r="BC38" s="15">
        <v>8.0764543258760244E-5</v>
      </c>
      <c r="BD38" s="15">
        <v>5.2606222186870923E-5</v>
      </c>
      <c r="BE38" s="15">
        <v>4.7400454933126239E-5</v>
      </c>
      <c r="BF38" s="15">
        <v>1.3994984255248904E-4</v>
      </c>
      <c r="BG38" s="15">
        <v>8.6791657844790008E-4</v>
      </c>
      <c r="BH38" s="15">
        <v>4.7419861652185604E-5</v>
      </c>
      <c r="BI38" s="15">
        <v>3.1904158428288677E-3</v>
      </c>
      <c r="BJ38" s="15">
        <v>1.9942713758818961E-4</v>
      </c>
      <c r="BK38" s="15">
        <v>6.591117455493149E-5</v>
      </c>
      <c r="BL38" s="15">
        <v>1.222027579173435E-3</v>
      </c>
      <c r="BM38" s="15">
        <v>1.016053419374363E-3</v>
      </c>
      <c r="BN38" s="15">
        <v>1.6199500317875154E-4</v>
      </c>
      <c r="BO38" s="15">
        <v>6.9424592976025524E-4</v>
      </c>
      <c r="BP38" s="15">
        <v>5.612194800514025E-5</v>
      </c>
      <c r="BQ38" s="15">
        <v>4.6809694009214805E-4</v>
      </c>
      <c r="BR38" s="15">
        <v>1.3487195795425119E-4</v>
      </c>
      <c r="BS38" s="15">
        <v>0</v>
      </c>
    </row>
    <row r="39" spans="1:71" x14ac:dyDescent="0.25">
      <c r="A39" s="25" t="s">
        <v>113</v>
      </c>
      <c r="B39" s="24" t="s">
        <v>369</v>
      </c>
      <c r="C39">
        <f t="shared" si="2"/>
        <v>35</v>
      </c>
      <c r="D39" s="15">
        <v>8.5397263672417798E-6</v>
      </c>
      <c r="E39" s="15">
        <v>1.8784368854231154E-5</v>
      </c>
      <c r="F39" s="15">
        <v>1.1490462532918469E-5</v>
      </c>
      <c r="G39" s="15">
        <v>6.2823467086253984E-5</v>
      </c>
      <c r="H39" s="15">
        <v>4.4104248863346539E-5</v>
      </c>
      <c r="I39" s="15">
        <v>9.3011922080013602E-5</v>
      </c>
      <c r="J39" s="15">
        <v>1.8346879885770728E-4</v>
      </c>
      <c r="K39" s="15">
        <v>3.9522204622174536E-5</v>
      </c>
      <c r="L39" s="15">
        <v>1.8438899213540206E-5</v>
      </c>
      <c r="M39" s="15">
        <v>3.8333075502631545E-5</v>
      </c>
      <c r="N39" s="15">
        <v>1.1902246287290362E-4</v>
      </c>
      <c r="O39" s="15">
        <v>3.1607677916356302E-5</v>
      </c>
      <c r="P39" s="15">
        <v>2.1962649722036173E-5</v>
      </c>
      <c r="Q39" s="15">
        <v>4.3509318317693906E-5</v>
      </c>
      <c r="R39" s="15">
        <v>4.0067777432080227E-5</v>
      </c>
      <c r="S39" s="15">
        <v>6.0047128620973379E-5</v>
      </c>
      <c r="T39" s="15">
        <v>5.2842321129079667E-5</v>
      </c>
      <c r="U39" s="15">
        <v>8.5137733563228412E-5</v>
      </c>
      <c r="V39" s="15">
        <v>7.1435733852097381E-6</v>
      </c>
      <c r="W39" s="15">
        <v>2.3081386938678437E-5</v>
      </c>
      <c r="X39" s="15">
        <v>3.3734086125208852E-5</v>
      </c>
      <c r="Y39" s="15">
        <v>4.7228972633783487E-5</v>
      </c>
      <c r="Z39" s="15">
        <v>9.4630668599590006E-5</v>
      </c>
      <c r="AA39" s="15">
        <v>7.1971524629548821E-5</v>
      </c>
      <c r="AB39" s="15">
        <v>6.9981135475079281E-5</v>
      </c>
      <c r="AC39" s="15">
        <v>5.5967277930734276E-5</v>
      </c>
      <c r="AD39" s="15">
        <v>1.1977719801177988E-4</v>
      </c>
      <c r="AE39" s="15">
        <v>8.0364625428043344E-5</v>
      </c>
      <c r="AF39" s="15">
        <v>2.2716515015902024E-4</v>
      </c>
      <c r="AG39" s="15">
        <v>9.0946936814710041E-5</v>
      </c>
      <c r="AH39" s="15">
        <v>3.6014306667964038E-4</v>
      </c>
      <c r="AI39" s="15">
        <v>5.0507114244675497E-4</v>
      </c>
      <c r="AJ39" s="15">
        <v>4.900407441421153E-4</v>
      </c>
      <c r="AK39" s="15">
        <v>3.3658102517622078E-4</v>
      </c>
      <c r="AL39" s="15">
        <v>0.15525768846386237</v>
      </c>
      <c r="AM39" s="15">
        <v>1.1900762490386441E-4</v>
      </c>
      <c r="AN39" s="15">
        <v>1.5819101115757687E-2</v>
      </c>
      <c r="AO39" s="15">
        <v>8.0218855528070882E-5</v>
      </c>
      <c r="AP39" s="15">
        <v>4.6063026951814352E-5</v>
      </c>
      <c r="AQ39" s="15">
        <v>1.4790143347928933E-4</v>
      </c>
      <c r="AR39" s="15">
        <v>7.4439427698156247E-4</v>
      </c>
      <c r="AS39" s="15">
        <v>2.727623819969196E-5</v>
      </c>
      <c r="AT39" s="15">
        <v>2.276620287345074E-3</v>
      </c>
      <c r="AU39" s="15">
        <v>6.7134910402964385E-5</v>
      </c>
      <c r="AV39" s="15">
        <v>2.141894401471758E-5</v>
      </c>
      <c r="AW39" s="15">
        <v>3.9402541877976456E-5</v>
      </c>
      <c r="AX39" s="15">
        <v>3.3958610803516953E-5</v>
      </c>
      <c r="AY39" s="15">
        <v>3.1942321461303614E-5</v>
      </c>
      <c r="AZ39" s="15">
        <v>4.2702848852750262E-5</v>
      </c>
      <c r="BA39" s="15">
        <v>1.487927263371431E-5</v>
      </c>
      <c r="BB39" s="15">
        <v>3.0029098241635364E-5</v>
      </c>
      <c r="BC39" s="15">
        <v>1.9520249163770863E-5</v>
      </c>
      <c r="BD39" s="15">
        <v>6.0323179781636362E-6</v>
      </c>
      <c r="BE39" s="15">
        <v>6.3448151553720582E-6</v>
      </c>
      <c r="BF39" s="15">
        <v>2.2608101052393271E-5</v>
      </c>
      <c r="BG39" s="15">
        <v>2.0938310140662905E-4</v>
      </c>
      <c r="BH39" s="15">
        <v>1.2233015215359418E-5</v>
      </c>
      <c r="BI39" s="15">
        <v>5.8797769441669443E-5</v>
      </c>
      <c r="BJ39" s="15">
        <v>3.7396114883807388E-5</v>
      </c>
      <c r="BK39" s="15">
        <v>1.4478898793226198E-5</v>
      </c>
      <c r="BL39" s="15">
        <v>1.8605020752614663E-4</v>
      </c>
      <c r="BM39" s="15">
        <v>1.1747535599054616E-5</v>
      </c>
      <c r="BN39" s="15">
        <v>1.414737926595137E-5</v>
      </c>
      <c r="BO39" s="15">
        <v>2.5924536693095721E-5</v>
      </c>
      <c r="BP39" s="15">
        <v>5.2055705688890416E-5</v>
      </c>
      <c r="BQ39" s="15">
        <v>5.6868024066584566E-5</v>
      </c>
      <c r="BR39" s="15">
        <v>3.4251462390781813E-4</v>
      </c>
      <c r="BS39" s="15">
        <v>0</v>
      </c>
    </row>
    <row r="40" spans="1:71" x14ac:dyDescent="0.25">
      <c r="A40" s="24" t="s">
        <v>114</v>
      </c>
      <c r="B40" s="24" t="s">
        <v>371</v>
      </c>
      <c r="C40">
        <f t="shared" si="2"/>
        <v>36</v>
      </c>
      <c r="D40" s="15">
        <v>1.1702008339434041E-4</v>
      </c>
      <c r="E40" s="15">
        <v>1.6592507671398893E-4</v>
      </c>
      <c r="F40" s="15">
        <v>2.3233586674144163E-4</v>
      </c>
      <c r="G40" s="15">
        <v>4.1175600350796344E-4</v>
      </c>
      <c r="H40" s="15">
        <v>1.7709967941025696E-4</v>
      </c>
      <c r="I40" s="15">
        <v>2.6961218183153862E-4</v>
      </c>
      <c r="J40" s="15">
        <v>4.3842143602819671E-4</v>
      </c>
      <c r="K40" s="15">
        <v>2.4979139405344452E-4</v>
      </c>
      <c r="L40" s="15">
        <v>1.1784535080386706E-4</v>
      </c>
      <c r="M40" s="15">
        <v>4.2507401262787287E-4</v>
      </c>
      <c r="N40" s="15">
        <v>7.1936447029985083E-4</v>
      </c>
      <c r="O40" s="15">
        <v>1.3241729655757677E-4</v>
      </c>
      <c r="P40" s="15">
        <v>1.0132259716476878E-3</v>
      </c>
      <c r="Q40" s="15">
        <v>1.2395098736561683E-2</v>
      </c>
      <c r="R40" s="15">
        <v>4.0582598627593109E-3</v>
      </c>
      <c r="S40" s="15">
        <v>1.2616115726725285E-3</v>
      </c>
      <c r="T40" s="15">
        <v>4.0148015582899658E-4</v>
      </c>
      <c r="U40" s="15">
        <v>7.7058197455523306E-4</v>
      </c>
      <c r="V40" s="15">
        <v>6.4665887098971244E-5</v>
      </c>
      <c r="W40" s="15">
        <v>8.763683975753422E-5</v>
      </c>
      <c r="X40" s="15">
        <v>6.0432603162763299E-4</v>
      </c>
      <c r="Y40" s="15">
        <v>7.7393696690287767E-4</v>
      </c>
      <c r="Z40" s="15">
        <v>7.7756318071742735E-4</v>
      </c>
      <c r="AA40" s="15">
        <v>7.2497029790398763E-4</v>
      </c>
      <c r="AB40" s="15">
        <v>1.5538496798054469E-3</v>
      </c>
      <c r="AC40" s="15">
        <v>1.2236512907587503E-3</v>
      </c>
      <c r="AD40" s="15">
        <v>2.2685895859814615E-4</v>
      </c>
      <c r="AE40" s="15">
        <v>1.5645277564196611E-4</v>
      </c>
      <c r="AF40" s="15">
        <v>7.5601217770727535E-4</v>
      </c>
      <c r="AG40" s="15">
        <v>6.4907589483933093E-4</v>
      </c>
      <c r="AH40" s="15">
        <v>7.1682449130663429E-4</v>
      </c>
      <c r="AI40" s="15">
        <v>3.1874402095347578E-3</v>
      </c>
      <c r="AJ40" s="15">
        <v>1.4143557548061214E-3</v>
      </c>
      <c r="AK40" s="15">
        <v>4.4493869875024405E-3</v>
      </c>
      <c r="AL40" s="15">
        <v>9.1111987206400071E-4</v>
      </c>
      <c r="AM40" s="15">
        <v>2.7215477554243628E-2</v>
      </c>
      <c r="AN40" s="15">
        <v>1.9686526391700138E-3</v>
      </c>
      <c r="AO40" s="15">
        <v>2.5740111528277355E-4</v>
      </c>
      <c r="AP40" s="15">
        <v>4.3431014781067595E-4</v>
      </c>
      <c r="AQ40" s="15">
        <v>1.4032993998130197E-3</v>
      </c>
      <c r="AR40" s="15">
        <v>2.783459342780353E-4</v>
      </c>
      <c r="AS40" s="15">
        <v>4.1309932908601354E-4</v>
      </c>
      <c r="AT40" s="15">
        <v>2.3791276238182955E-4</v>
      </c>
      <c r="AU40" s="15">
        <v>3.4670177879209908E-3</v>
      </c>
      <c r="AV40" s="15">
        <v>8.3528504617129566E-5</v>
      </c>
      <c r="AW40" s="15">
        <v>9.1764257031547788E-4</v>
      </c>
      <c r="AX40" s="15">
        <v>4.0745722179336114E-4</v>
      </c>
      <c r="AY40" s="15">
        <v>1.8516175988266743E-4</v>
      </c>
      <c r="AZ40" s="15">
        <v>2.0800593873575583E-4</v>
      </c>
      <c r="BA40" s="15">
        <v>8.5991869349672011E-4</v>
      </c>
      <c r="BB40" s="15">
        <v>5.4827926764808899E-5</v>
      </c>
      <c r="BC40" s="15">
        <v>4.3963249737975665E-4</v>
      </c>
      <c r="BD40" s="15">
        <v>3.1589271289699048E-4</v>
      </c>
      <c r="BE40" s="15">
        <v>1.7807944869600924E-4</v>
      </c>
      <c r="BF40" s="15">
        <v>8.4963113972077455E-4</v>
      </c>
      <c r="BG40" s="15">
        <v>3.4662368806570179E-3</v>
      </c>
      <c r="BH40" s="15">
        <v>1.8586174698628894E-3</v>
      </c>
      <c r="BI40" s="15">
        <v>6.4878794156958295E-3</v>
      </c>
      <c r="BJ40" s="15">
        <v>6.7692278556863146E-4</v>
      </c>
      <c r="BK40" s="15">
        <v>3.4755599511571844E-4</v>
      </c>
      <c r="BL40" s="15">
        <v>8.0915513227583697E-4</v>
      </c>
      <c r="BM40" s="15">
        <v>2.1362514619089317E-3</v>
      </c>
      <c r="BN40" s="15">
        <v>2.4079247187883495E-4</v>
      </c>
      <c r="BO40" s="15">
        <v>7.5383282625626838E-3</v>
      </c>
      <c r="BP40" s="15">
        <v>2.7609578012134504E-2</v>
      </c>
      <c r="BQ40" s="15">
        <v>3.1542263573916532E-3</v>
      </c>
      <c r="BR40" s="15">
        <v>5.5094077410216614E-4</v>
      </c>
      <c r="BS40" s="15">
        <v>0</v>
      </c>
    </row>
    <row r="41" spans="1:71" x14ac:dyDescent="0.25">
      <c r="A41" s="24" t="s">
        <v>115</v>
      </c>
      <c r="B41" s="24" t="s">
        <v>263</v>
      </c>
      <c r="C41">
        <f t="shared" si="2"/>
        <v>37</v>
      </c>
      <c r="D41" s="15">
        <v>2.5064300450597442E-4</v>
      </c>
      <c r="E41" s="15">
        <v>2.5545122859255452E-4</v>
      </c>
      <c r="F41" s="15">
        <v>3.4414735484638924E-3</v>
      </c>
      <c r="G41" s="15">
        <v>3.4220053892331924E-2</v>
      </c>
      <c r="H41" s="15">
        <v>7.5968169876839261E-3</v>
      </c>
      <c r="I41" s="15">
        <v>1.1282370288363328E-2</v>
      </c>
      <c r="J41" s="15">
        <v>4.6605238255851819E-2</v>
      </c>
      <c r="K41" s="15">
        <v>3.5897160427022764E-3</v>
      </c>
      <c r="L41" s="15">
        <v>7.9732569724009182E-3</v>
      </c>
      <c r="M41" s="15">
        <v>1.9377091821167671E-3</v>
      </c>
      <c r="N41" s="15">
        <v>4.4058703799886726E-3</v>
      </c>
      <c r="O41" s="15">
        <v>8.288551645983177E-4</v>
      </c>
      <c r="P41" s="15">
        <v>4.6717458204527471E-3</v>
      </c>
      <c r="Q41" s="15">
        <v>6.2739012081145648E-3</v>
      </c>
      <c r="R41" s="15">
        <v>3.3954229009746525E-3</v>
      </c>
      <c r="S41" s="15">
        <v>1.2848994483715404E-2</v>
      </c>
      <c r="T41" s="15">
        <v>2.6719376416511419E-2</v>
      </c>
      <c r="U41" s="15">
        <v>5.1643430293495614E-2</v>
      </c>
      <c r="V41" s="15">
        <v>1.1095482587782162E-3</v>
      </c>
      <c r="W41" s="15">
        <v>1.3145852181722295E-2</v>
      </c>
      <c r="X41" s="15">
        <v>7.1255372896820357E-3</v>
      </c>
      <c r="Y41" s="15">
        <v>7.533613173085014E-3</v>
      </c>
      <c r="Z41" s="15">
        <v>3.8271337978810745E-3</v>
      </c>
      <c r="AA41" s="15">
        <v>8.7711475006863725E-3</v>
      </c>
      <c r="AB41" s="15">
        <v>4.4838158298921658E-3</v>
      </c>
      <c r="AC41" s="15">
        <v>2.3766258719909675E-2</v>
      </c>
      <c r="AD41" s="15">
        <v>5.5084683721046558E-2</v>
      </c>
      <c r="AE41" s="15">
        <v>3.055248655181585E-2</v>
      </c>
      <c r="AF41" s="15">
        <v>6.216569668819406E-3</v>
      </c>
      <c r="AG41" s="15">
        <v>8.8130751156301592E-4</v>
      </c>
      <c r="AH41" s="15">
        <v>5.7303884102819875E-3</v>
      </c>
      <c r="AI41" s="15">
        <v>1.0874591791859187E-2</v>
      </c>
      <c r="AJ41" s="15">
        <v>1.0591145699896149E-3</v>
      </c>
      <c r="AK41" s="15">
        <v>6.5017219488060244E-3</v>
      </c>
      <c r="AL41" s="15">
        <v>6.4529257641992967E-3</v>
      </c>
      <c r="AM41" s="15">
        <v>7.8474625704350372E-3</v>
      </c>
      <c r="AN41" s="15">
        <v>1.0668591086433615E-2</v>
      </c>
      <c r="AO41" s="15">
        <v>5.3819121607829382E-3</v>
      </c>
      <c r="AP41" s="15">
        <v>1.3611123348867478E-2</v>
      </c>
      <c r="AQ41" s="15">
        <v>3.3823712997777247E-3</v>
      </c>
      <c r="AR41" s="15">
        <v>4.1370694906262724E-3</v>
      </c>
      <c r="AS41" s="15">
        <v>3.8000339496376202E-3</v>
      </c>
      <c r="AT41" s="15">
        <v>1.5167590655705678E-3</v>
      </c>
      <c r="AU41" s="15">
        <v>2.8745337809183147E-2</v>
      </c>
      <c r="AV41" s="15">
        <v>5.8021053829025631E-3</v>
      </c>
      <c r="AW41" s="15">
        <v>2.1863698491434259E-2</v>
      </c>
      <c r="AX41" s="15">
        <v>3.3387327012871241E-4</v>
      </c>
      <c r="AY41" s="15">
        <v>1.0728702670081724E-3</v>
      </c>
      <c r="AZ41" s="15">
        <v>2.4730588724760975E-2</v>
      </c>
      <c r="BA41" s="15">
        <v>2.8753947354820159E-3</v>
      </c>
      <c r="BB41" s="15">
        <v>3.7321172479602531E-3</v>
      </c>
      <c r="BC41" s="15">
        <v>5.9051909351453789E-3</v>
      </c>
      <c r="BD41" s="15">
        <v>5.438509285264966E-4</v>
      </c>
      <c r="BE41" s="15">
        <v>1.9296453292263625E-4</v>
      </c>
      <c r="BF41" s="15">
        <v>4.0591316174742632E-3</v>
      </c>
      <c r="BG41" s="15">
        <v>2.6495879465681053E-3</v>
      </c>
      <c r="BH41" s="15">
        <v>1.3696206126182669E-3</v>
      </c>
      <c r="BI41" s="15">
        <v>1.7189285957939084E-2</v>
      </c>
      <c r="BJ41" s="15">
        <v>3.9922995291993349E-3</v>
      </c>
      <c r="BK41" s="15">
        <v>5.446826848252706E-3</v>
      </c>
      <c r="BL41" s="15">
        <v>1.1868083618125243E-3</v>
      </c>
      <c r="BM41" s="15">
        <v>4.1194817565906117E-4</v>
      </c>
      <c r="BN41" s="15">
        <v>3.3119445711035834E-5</v>
      </c>
      <c r="BO41" s="15">
        <v>4.8657862422673967E-3</v>
      </c>
      <c r="BP41" s="15">
        <v>2.1171361100573781E-3</v>
      </c>
      <c r="BQ41" s="15">
        <v>1.2156763909003089E-2</v>
      </c>
      <c r="BR41" s="15">
        <v>2.8829022496526151E-3</v>
      </c>
      <c r="BS41" s="15">
        <v>0</v>
      </c>
    </row>
    <row r="42" spans="1:71" x14ac:dyDescent="0.25">
      <c r="A42" s="24" t="s">
        <v>116</v>
      </c>
      <c r="B42" s="24" t="s">
        <v>374</v>
      </c>
      <c r="C42">
        <f t="shared" si="2"/>
        <v>38</v>
      </c>
      <c r="D42" s="15">
        <v>2.0253924820414822E-2</v>
      </c>
      <c r="E42" s="15">
        <v>2.9135027869384256E-2</v>
      </c>
      <c r="F42" s="15">
        <v>9.9818388321588243E-3</v>
      </c>
      <c r="G42" s="15">
        <v>2.7461713228939078E-2</v>
      </c>
      <c r="H42" s="15">
        <v>6.6738521207470615E-4</v>
      </c>
      <c r="I42" s="15">
        <v>9.7083928392393461E-3</v>
      </c>
      <c r="J42" s="15">
        <v>2.2603700945309092E-2</v>
      </c>
      <c r="K42" s="15">
        <v>5.0644862695065204E-3</v>
      </c>
      <c r="L42" s="15">
        <v>9.1495643926221436E-4</v>
      </c>
      <c r="M42" s="15">
        <v>9.564180457552451E-3</v>
      </c>
      <c r="N42" s="15">
        <v>7.275608892913313E-3</v>
      </c>
      <c r="O42" s="15">
        <v>3.3564112701543955E-3</v>
      </c>
      <c r="P42" s="15">
        <v>2.4446389960876842E-2</v>
      </c>
      <c r="Q42" s="15">
        <v>2.6989737604174052E-3</v>
      </c>
      <c r="R42" s="15">
        <v>5.6112009878089321E-3</v>
      </c>
      <c r="S42" s="15">
        <v>2.1193997452008468E-2</v>
      </c>
      <c r="T42" s="15">
        <v>2.5120078679654101E-2</v>
      </c>
      <c r="U42" s="15">
        <v>6.1390922378859111E-3</v>
      </c>
      <c r="V42" s="15">
        <v>2.2250703295128213E-4</v>
      </c>
      <c r="W42" s="15">
        <v>3.0758323722755122E-3</v>
      </c>
      <c r="X42" s="15">
        <v>2.7552517931024017E-2</v>
      </c>
      <c r="Y42" s="15">
        <v>8.093859538215762E-3</v>
      </c>
      <c r="Z42" s="15">
        <v>4.7155295333005994E-3</v>
      </c>
      <c r="AA42" s="15">
        <v>3.9309795637102966E-3</v>
      </c>
      <c r="AB42" s="15">
        <v>1.7250021922128884E-2</v>
      </c>
      <c r="AC42" s="15">
        <v>3.7559844423071906E-2</v>
      </c>
      <c r="AD42" s="15">
        <v>2.5217518863334155E-2</v>
      </c>
      <c r="AE42" s="15">
        <v>4.0277806599292927E-2</v>
      </c>
      <c r="AF42" s="15">
        <v>1.097053666306437E-2</v>
      </c>
      <c r="AG42" s="15">
        <v>1.4818592356531345E-3</v>
      </c>
      <c r="AH42" s="15">
        <v>6.8581846305724144E-3</v>
      </c>
      <c r="AI42" s="15">
        <v>4.2765732565978737E-3</v>
      </c>
      <c r="AJ42" s="15">
        <v>2.5623806623169439E-3</v>
      </c>
      <c r="AK42" s="15">
        <v>1.2514615716996979E-2</v>
      </c>
      <c r="AL42" s="15">
        <v>5.2714518587452077E-3</v>
      </c>
      <c r="AM42" s="15">
        <v>4.260736791345021E-3</v>
      </c>
      <c r="AN42" s="15">
        <v>2.7201146443067738E-3</v>
      </c>
      <c r="AO42" s="15">
        <v>0.28462350811820797</v>
      </c>
      <c r="AP42" s="15">
        <v>4.0652275644270479E-2</v>
      </c>
      <c r="AQ42" s="15">
        <v>8.3390513335540378E-4</v>
      </c>
      <c r="AR42" s="15">
        <v>8.0079022805449995E-3</v>
      </c>
      <c r="AS42" s="15">
        <v>1.6016129552617171E-2</v>
      </c>
      <c r="AT42" s="15">
        <v>3.8550949434353991E-3</v>
      </c>
      <c r="AU42" s="15">
        <v>2.5599389659751279E-3</v>
      </c>
      <c r="AV42" s="15">
        <v>7.4254922041949527E-4</v>
      </c>
      <c r="AW42" s="15">
        <v>7.9146388654692777E-3</v>
      </c>
      <c r="AX42" s="15">
        <v>4.3511175380479786E-2</v>
      </c>
      <c r="AY42" s="15">
        <v>6.491542164942958E-3</v>
      </c>
      <c r="AZ42" s="15">
        <v>6.0291463605046695E-3</v>
      </c>
      <c r="BA42" s="15">
        <v>8.1784528919239211E-3</v>
      </c>
      <c r="BB42" s="15">
        <v>9.4459126597958003E-3</v>
      </c>
      <c r="BC42" s="15">
        <v>3.6185192208987083E-3</v>
      </c>
      <c r="BD42" s="15">
        <v>3.9688275396487088E-3</v>
      </c>
      <c r="BE42" s="15">
        <v>8.3386223496853269E-4</v>
      </c>
      <c r="BF42" s="15">
        <v>4.7775289786644382E-3</v>
      </c>
      <c r="BG42" s="15">
        <v>3.672415067940507E-3</v>
      </c>
      <c r="BH42" s="15">
        <v>1.8665343127970389E-3</v>
      </c>
      <c r="BI42" s="15">
        <v>2.8122759557384384E-3</v>
      </c>
      <c r="BJ42" s="15">
        <v>2.4438372659145707E-2</v>
      </c>
      <c r="BK42" s="15">
        <v>1.9900808956557128E-3</v>
      </c>
      <c r="BL42" s="15">
        <v>7.4210814217816681E-3</v>
      </c>
      <c r="BM42" s="15">
        <v>6.1015390829571694E-3</v>
      </c>
      <c r="BN42" s="15">
        <v>1.8925572031545386E-2</v>
      </c>
      <c r="BO42" s="15">
        <v>6.720709330378132E-3</v>
      </c>
      <c r="BP42" s="15">
        <v>6.4777290719683408E-3</v>
      </c>
      <c r="BQ42" s="15">
        <v>2.1256718562141331E-2</v>
      </c>
      <c r="BR42" s="15">
        <v>1.8807568927560841E-2</v>
      </c>
      <c r="BS42" s="15">
        <v>0</v>
      </c>
    </row>
    <row r="43" spans="1:71" x14ac:dyDescent="0.25">
      <c r="A43" s="24" t="s">
        <v>117</v>
      </c>
      <c r="B43" s="24" t="s">
        <v>376</v>
      </c>
      <c r="C43">
        <f t="shared" si="2"/>
        <v>39</v>
      </c>
      <c r="D43" s="15">
        <v>4.6418940342520554E-5</v>
      </c>
      <c r="E43" s="15">
        <v>3.6432900529533545E-5</v>
      </c>
      <c r="F43" s="15">
        <v>6.8227070180387932E-5</v>
      </c>
      <c r="G43" s="15">
        <v>1.3595240420872753E-3</v>
      </c>
      <c r="H43" s="15">
        <v>1.4840588970562878E-4</v>
      </c>
      <c r="I43" s="15">
        <v>1.5355731256367227E-3</v>
      </c>
      <c r="J43" s="15">
        <v>3.2337693065617292E-3</v>
      </c>
      <c r="K43" s="15">
        <v>6.176921726968131E-4</v>
      </c>
      <c r="L43" s="15">
        <v>9.448336011588709E-4</v>
      </c>
      <c r="M43" s="15">
        <v>1.1108372859107978E-3</v>
      </c>
      <c r="N43" s="15">
        <v>4.9233387872455649E-3</v>
      </c>
      <c r="O43" s="15">
        <v>1.0207706819850008E-4</v>
      </c>
      <c r="P43" s="15">
        <v>1.1912624393650201E-3</v>
      </c>
      <c r="Q43" s="15">
        <v>4.5910725395123899E-4</v>
      </c>
      <c r="R43" s="15">
        <v>5.5306583433819276E-4</v>
      </c>
      <c r="S43" s="15">
        <v>5.1328152864404605E-3</v>
      </c>
      <c r="T43" s="15">
        <v>3.9083022268707268E-3</v>
      </c>
      <c r="U43" s="15">
        <v>4.6134209927152248E-4</v>
      </c>
      <c r="V43" s="15">
        <v>6.2623107689584927E-4</v>
      </c>
      <c r="W43" s="15">
        <v>6.5164216982783205E-4</v>
      </c>
      <c r="X43" s="15">
        <v>3.484471095176328E-3</v>
      </c>
      <c r="Y43" s="15">
        <v>4.3461200131616681E-3</v>
      </c>
      <c r="Z43" s="15">
        <v>2.986553605667143E-3</v>
      </c>
      <c r="AA43" s="15">
        <v>1.1277464675124066E-3</v>
      </c>
      <c r="AB43" s="15">
        <v>4.6447017019689892E-3</v>
      </c>
      <c r="AC43" s="15">
        <v>6.9973270330643727E-3</v>
      </c>
      <c r="AD43" s="15">
        <v>3.0077047412598996E-2</v>
      </c>
      <c r="AE43" s="15">
        <v>3.547828705942814E-2</v>
      </c>
      <c r="AF43" s="15">
        <v>1.5382559593312031E-3</v>
      </c>
      <c r="AG43" s="15">
        <v>3.5226686386457591E-4</v>
      </c>
      <c r="AH43" s="15">
        <v>7.67574179445699E-4</v>
      </c>
      <c r="AI43" s="15">
        <v>7.1174782787259935E-4</v>
      </c>
      <c r="AJ43" s="15">
        <v>5.7828385935835788E-4</v>
      </c>
      <c r="AK43" s="15">
        <v>2.9734826044191228E-3</v>
      </c>
      <c r="AL43" s="15">
        <v>2.7373000383616886E-3</v>
      </c>
      <c r="AM43" s="15">
        <v>8.8689243042018617E-4</v>
      </c>
      <c r="AN43" s="15">
        <v>3.7253861105323254E-4</v>
      </c>
      <c r="AO43" s="15">
        <v>3.0463590574288899E-4</v>
      </c>
      <c r="AP43" s="15">
        <v>9.0999462696933191E-3</v>
      </c>
      <c r="AQ43" s="15">
        <v>4.5158473323473599E-4</v>
      </c>
      <c r="AR43" s="15">
        <v>2.2837533268470086E-3</v>
      </c>
      <c r="AS43" s="15">
        <v>3.3597998918352971E-3</v>
      </c>
      <c r="AT43" s="15">
        <v>9.995459887357104E-4</v>
      </c>
      <c r="AU43" s="15">
        <v>5.9639816900491536E-4</v>
      </c>
      <c r="AV43" s="15">
        <v>1.6096148322972478E-4</v>
      </c>
      <c r="AW43" s="15">
        <v>4.8812612559275548E-3</v>
      </c>
      <c r="AX43" s="15">
        <v>1.2251453334640349E-2</v>
      </c>
      <c r="AY43" s="15">
        <v>4.2101034653773189E-3</v>
      </c>
      <c r="AZ43" s="15">
        <v>1.4745781506019867E-3</v>
      </c>
      <c r="BA43" s="15">
        <v>1.1871349320793357E-3</v>
      </c>
      <c r="BB43" s="15">
        <v>2.8093823410743423E-4</v>
      </c>
      <c r="BC43" s="15">
        <v>7.2839428971743997E-4</v>
      </c>
      <c r="BD43" s="15">
        <v>7.8142190442340891E-4</v>
      </c>
      <c r="BE43" s="15">
        <v>5.6774769547068024E-4</v>
      </c>
      <c r="BF43" s="15">
        <v>2.376146903409974E-3</v>
      </c>
      <c r="BG43" s="15">
        <v>9.1961710234832194E-4</v>
      </c>
      <c r="BH43" s="15">
        <v>3.3352246977654416E-4</v>
      </c>
      <c r="BI43" s="15">
        <v>9.9199433056817196E-4</v>
      </c>
      <c r="BJ43" s="15">
        <v>1.9433345470294582E-2</v>
      </c>
      <c r="BK43" s="15">
        <v>8.1392513913885122E-4</v>
      </c>
      <c r="BL43" s="15">
        <v>1.4240180572852409E-2</v>
      </c>
      <c r="BM43" s="15">
        <v>5.036817564536604E-3</v>
      </c>
      <c r="BN43" s="15">
        <v>2.0554179949419512E-3</v>
      </c>
      <c r="BO43" s="15">
        <v>8.6074442609476338E-3</v>
      </c>
      <c r="BP43" s="15">
        <v>6.5465444713425176E-3</v>
      </c>
      <c r="BQ43" s="15">
        <v>2.8776597959552586E-3</v>
      </c>
      <c r="BR43" s="15">
        <v>1.0889707090765116E-2</v>
      </c>
      <c r="BS43" s="15">
        <v>0</v>
      </c>
    </row>
    <row r="44" spans="1:71" x14ac:dyDescent="0.25">
      <c r="A44" s="24" t="s">
        <v>118</v>
      </c>
      <c r="B44" s="25" t="s">
        <v>47</v>
      </c>
      <c r="C44">
        <f t="shared" si="2"/>
        <v>40</v>
      </c>
      <c r="D44" s="15">
        <v>2.4854452107151228E-4</v>
      </c>
      <c r="E44" s="15">
        <v>1.2922934666792269E-3</v>
      </c>
      <c r="F44" s="15">
        <v>2.8879481660173023E-4</v>
      </c>
      <c r="G44" s="15">
        <v>5.3582918975566152E-4</v>
      </c>
      <c r="H44" s="15">
        <v>1.1343638501172509E-2</v>
      </c>
      <c r="I44" s="15">
        <v>1.1417691392547467E-2</v>
      </c>
      <c r="J44" s="15">
        <v>2.1445423625851681E-2</v>
      </c>
      <c r="K44" s="15">
        <v>5.2180448030558825E-5</v>
      </c>
      <c r="L44" s="15">
        <v>2.0355666673595966E-4</v>
      </c>
      <c r="M44" s="15">
        <v>8.1481214051795225E-5</v>
      </c>
      <c r="N44" s="15">
        <v>6.4871659790072115E-5</v>
      </c>
      <c r="O44" s="15">
        <v>3.6166253443949169E-5</v>
      </c>
      <c r="P44" s="15">
        <v>5.6217763940208832E-4</v>
      </c>
      <c r="Q44" s="15">
        <v>9.7770183666306631E-5</v>
      </c>
      <c r="R44" s="15">
        <v>5.1258053162610839E-5</v>
      </c>
      <c r="S44" s="15">
        <v>1.2168324535576416E-4</v>
      </c>
      <c r="T44" s="15">
        <v>4.9794540375944099E-4</v>
      </c>
      <c r="U44" s="15">
        <v>1.3191962396980465E-3</v>
      </c>
      <c r="V44" s="15">
        <v>5.8420529423158172E-5</v>
      </c>
      <c r="W44" s="15">
        <v>7.7210121522841373E-4</v>
      </c>
      <c r="X44" s="15">
        <v>5.3907361895842265E-4</v>
      </c>
      <c r="Y44" s="15">
        <v>1.3295184083486129E-4</v>
      </c>
      <c r="Z44" s="15">
        <v>7.5638777706030851E-5</v>
      </c>
      <c r="AA44" s="15">
        <v>1.156680762530101E-4</v>
      </c>
      <c r="AB44" s="15">
        <v>8.8264367961557525E-5</v>
      </c>
      <c r="AC44" s="15">
        <v>4.94623477896628E-4</v>
      </c>
      <c r="AD44" s="15">
        <v>1.3871705773084431E-3</v>
      </c>
      <c r="AE44" s="15">
        <v>2.6359492588077394E-2</v>
      </c>
      <c r="AF44" s="15">
        <v>6.7287756885050132E-4</v>
      </c>
      <c r="AG44" s="15">
        <v>7.9681761150801709E-4</v>
      </c>
      <c r="AH44" s="15">
        <v>2.2771095934927805E-4</v>
      </c>
      <c r="AI44" s="15">
        <v>7.8069837236265083E-4</v>
      </c>
      <c r="AJ44" s="15">
        <v>1.4635857162678091E-3</v>
      </c>
      <c r="AK44" s="15">
        <v>4.0881325073641726E-4</v>
      </c>
      <c r="AL44" s="15">
        <v>5.9601119116010201E-3</v>
      </c>
      <c r="AM44" s="15">
        <v>2.9015516135228234E-4</v>
      </c>
      <c r="AN44" s="15">
        <v>1.4211425128357448E-4</v>
      </c>
      <c r="AO44" s="15">
        <v>9.1067395459264132E-5</v>
      </c>
      <c r="AP44" s="15">
        <v>6.0892947373684052E-2</v>
      </c>
      <c r="AQ44" s="15">
        <v>9.9244027875042717E-2</v>
      </c>
      <c r="AR44" s="15">
        <v>3.9549364456632841E-3</v>
      </c>
      <c r="AS44" s="15">
        <v>1.0350248505506764E-3</v>
      </c>
      <c r="AT44" s="15">
        <v>1.0864044878000406E-3</v>
      </c>
      <c r="AU44" s="15">
        <v>8.8435007679431906E-4</v>
      </c>
      <c r="AV44" s="15">
        <v>4.5667591556750476E-4</v>
      </c>
      <c r="AW44" s="15">
        <v>1.1381960270478967E-2</v>
      </c>
      <c r="AX44" s="15">
        <v>1.2274564334394977E-2</v>
      </c>
      <c r="AY44" s="15">
        <v>1.8661536427206572E-3</v>
      </c>
      <c r="AZ44" s="15">
        <v>8.9485946278871969E-4</v>
      </c>
      <c r="BA44" s="15">
        <v>6.4449638619374482E-3</v>
      </c>
      <c r="BB44" s="15">
        <v>2.7818036194541883E-2</v>
      </c>
      <c r="BC44" s="15">
        <v>7.6260390542547849E-3</v>
      </c>
      <c r="BD44" s="15">
        <v>3.1067364704681711E-3</v>
      </c>
      <c r="BE44" s="15">
        <v>3.6851870392577992E-3</v>
      </c>
      <c r="BF44" s="15">
        <v>1.5727726276455497E-3</v>
      </c>
      <c r="BG44" s="15">
        <v>1.1243392953921644E-2</v>
      </c>
      <c r="BH44" s="15">
        <v>1.43364682207261E-4</v>
      </c>
      <c r="BI44" s="15">
        <v>4.4970247551882206E-3</v>
      </c>
      <c r="BJ44" s="15">
        <v>1.3996912032175285E-2</v>
      </c>
      <c r="BK44" s="15">
        <v>3.8202903468600188E-4</v>
      </c>
      <c r="BL44" s="15">
        <v>1.8488296115660476E-2</v>
      </c>
      <c r="BM44" s="15">
        <v>4.7638385366854698E-3</v>
      </c>
      <c r="BN44" s="15">
        <v>4.240966569050467E-3</v>
      </c>
      <c r="BO44" s="15">
        <v>1.987456003322861E-2</v>
      </c>
      <c r="BP44" s="15">
        <v>1.0695162197945275E-4</v>
      </c>
      <c r="BQ44" s="15">
        <v>3.6871862968039454E-3</v>
      </c>
      <c r="BR44" s="15">
        <v>3.0859207021426689E-3</v>
      </c>
      <c r="BS44" s="15">
        <v>0</v>
      </c>
    </row>
    <row r="45" spans="1:71" x14ac:dyDescent="0.25">
      <c r="A45" s="24" t="s">
        <v>119</v>
      </c>
      <c r="B45" s="24" t="s">
        <v>379</v>
      </c>
      <c r="C45">
        <f t="shared" si="2"/>
        <v>41</v>
      </c>
      <c r="D45" s="15">
        <v>7.3864187744640531E-4</v>
      </c>
      <c r="E45" s="15">
        <v>3.9804996950739877E-4</v>
      </c>
      <c r="F45" s="15">
        <v>9.5223081625520469E-4</v>
      </c>
      <c r="G45" s="15">
        <v>3.1361388739930048E-3</v>
      </c>
      <c r="H45" s="15">
        <v>4.8956973833299438E-4</v>
      </c>
      <c r="I45" s="15">
        <v>6.733162176936148E-3</v>
      </c>
      <c r="J45" s="15">
        <v>5.5658913533608509E-3</v>
      </c>
      <c r="K45" s="15">
        <v>1.3285375689425089E-4</v>
      </c>
      <c r="L45" s="15">
        <v>4.1917547914687467E-4</v>
      </c>
      <c r="M45" s="15">
        <v>1.8416773475629641E-4</v>
      </c>
      <c r="N45" s="15">
        <v>5.2499052530728099E-4</v>
      </c>
      <c r="O45" s="15">
        <v>9.0235230675418307E-5</v>
      </c>
      <c r="P45" s="15">
        <v>1.5743842494531142E-4</v>
      </c>
      <c r="Q45" s="15">
        <v>9.0281741218212566E-5</v>
      </c>
      <c r="R45" s="15">
        <v>1.7475048379863434E-4</v>
      </c>
      <c r="S45" s="15">
        <v>9.3846561512830247E-5</v>
      </c>
      <c r="T45" s="15">
        <v>1.4912495422532811E-4</v>
      </c>
      <c r="U45" s="15">
        <v>1.2202987910644085E-4</v>
      </c>
      <c r="V45" s="15">
        <v>3.828475533551303E-5</v>
      </c>
      <c r="W45" s="15">
        <v>2.1373026440927009E-4</v>
      </c>
      <c r="X45" s="15">
        <v>7.9455582569172892E-5</v>
      </c>
      <c r="Y45" s="15">
        <v>3.0942792752551942E-4</v>
      </c>
      <c r="Z45" s="15">
        <v>9.8021007934826626E-5</v>
      </c>
      <c r="AA45" s="15">
        <v>7.2474354578808662E-4</v>
      </c>
      <c r="AB45" s="15">
        <v>1.9266205765085397E-3</v>
      </c>
      <c r="AC45" s="15">
        <v>3.0163596154020914E-3</v>
      </c>
      <c r="AD45" s="15">
        <v>1.5101878763250696E-4</v>
      </c>
      <c r="AE45" s="15">
        <v>9.7764266238031024E-4</v>
      </c>
      <c r="AF45" s="15">
        <v>1.3210650428122122E-4</v>
      </c>
      <c r="AG45" s="15">
        <v>3.5627666460612511E-3</v>
      </c>
      <c r="AH45" s="15">
        <v>4.9939873333541829E-4</v>
      </c>
      <c r="AI45" s="15">
        <v>1.7703112445798336E-2</v>
      </c>
      <c r="AJ45" s="15">
        <v>6.3407001719764197E-2</v>
      </c>
      <c r="AK45" s="15">
        <v>2.7618443183630714E-2</v>
      </c>
      <c r="AL45" s="15">
        <v>3.4169840264093691E-2</v>
      </c>
      <c r="AM45" s="15">
        <v>5.300149690044241E-4</v>
      </c>
      <c r="AN45" s="15">
        <v>4.2314351220898491E-3</v>
      </c>
      <c r="AO45" s="15">
        <v>1.2062356647589046E-3</v>
      </c>
      <c r="AP45" s="15">
        <v>1.0121448586503592E-2</v>
      </c>
      <c r="AQ45" s="15">
        <v>9.365679824626862E-4</v>
      </c>
      <c r="AR45" s="15">
        <v>3.021887362445741E-2</v>
      </c>
      <c r="AS45" s="15">
        <v>3.1741843573682219E-3</v>
      </c>
      <c r="AT45" s="15">
        <v>2.5320825224771377E-2</v>
      </c>
      <c r="AU45" s="15">
        <v>1.1210585061693762E-3</v>
      </c>
      <c r="AV45" s="15">
        <v>8.6339981568599839E-4</v>
      </c>
      <c r="AW45" s="15">
        <v>3.1435204726238744E-3</v>
      </c>
      <c r="AX45" s="15">
        <v>7.4258633074614032E-5</v>
      </c>
      <c r="AY45" s="15">
        <v>4.9456106298779393E-4</v>
      </c>
      <c r="AZ45" s="15">
        <v>5.3236009039324167E-4</v>
      </c>
      <c r="BA45" s="15">
        <v>1.380709507897924E-3</v>
      </c>
      <c r="BB45" s="15">
        <v>3.8295570271147525E-4</v>
      </c>
      <c r="BC45" s="15">
        <v>1.6032426968522315E-4</v>
      </c>
      <c r="BD45" s="15">
        <v>2.5551529100458691E-4</v>
      </c>
      <c r="BE45" s="15">
        <v>4.8074178848280181E-5</v>
      </c>
      <c r="BF45" s="15">
        <v>4.0911259545864972E-5</v>
      </c>
      <c r="BG45" s="15">
        <v>1.6782170505559664E-3</v>
      </c>
      <c r="BH45" s="15">
        <v>2.4293707933187121E-4</v>
      </c>
      <c r="BI45" s="15">
        <v>1.7317987205137685E-2</v>
      </c>
      <c r="BJ45" s="15">
        <v>3.7511353234811985E-4</v>
      </c>
      <c r="BK45" s="15">
        <v>4.0446405166169527E-3</v>
      </c>
      <c r="BL45" s="15">
        <v>2.7646728128156227E-3</v>
      </c>
      <c r="BM45" s="15">
        <v>1.42884430739942E-3</v>
      </c>
      <c r="BN45" s="15">
        <v>1.6785058994039689E-4</v>
      </c>
      <c r="BO45" s="15">
        <v>5.7122217683510078E-3</v>
      </c>
      <c r="BP45" s="15">
        <v>2.942929548149256E-3</v>
      </c>
      <c r="BQ45" s="15">
        <v>1.4298766592373089E-3</v>
      </c>
      <c r="BR45" s="15">
        <v>3.013132661629118E-4</v>
      </c>
      <c r="BS45" s="15">
        <v>0</v>
      </c>
    </row>
    <row r="46" spans="1:71" x14ac:dyDescent="0.25">
      <c r="A46" s="24" t="s">
        <v>120</v>
      </c>
      <c r="B46" s="24" t="s">
        <v>270</v>
      </c>
      <c r="C46">
        <f t="shared" si="2"/>
        <v>42</v>
      </c>
      <c r="D46" s="15">
        <v>4.5758936435013636E-2</v>
      </c>
      <c r="E46" s="15">
        <v>6.7935934967744208E-2</v>
      </c>
      <c r="F46" s="15">
        <v>2.6922767841978626E-2</v>
      </c>
      <c r="G46" s="15">
        <v>3.5561999722365026E-2</v>
      </c>
      <c r="H46" s="15">
        <v>1.1777808152910116E-2</v>
      </c>
      <c r="I46" s="15">
        <v>1.6858249760426845E-2</v>
      </c>
      <c r="J46" s="15">
        <v>5.2227146975011456E-2</v>
      </c>
      <c r="K46" s="15">
        <v>0.10582684995437078</v>
      </c>
      <c r="L46" s="15">
        <v>1.7623613396378357E-2</v>
      </c>
      <c r="M46" s="15">
        <v>0.10036923625481919</v>
      </c>
      <c r="N46" s="15">
        <v>6.2715588198614308E-2</v>
      </c>
      <c r="O46" s="15">
        <v>9.7803591263548983E-2</v>
      </c>
      <c r="P46" s="15">
        <v>8.8742893139137205E-2</v>
      </c>
      <c r="Q46" s="15">
        <v>0.1050147150600497</v>
      </c>
      <c r="R46" s="15">
        <v>0.11390242563619216</v>
      </c>
      <c r="S46" s="15">
        <v>7.3109479360954882E-2</v>
      </c>
      <c r="T46" s="15">
        <v>8.204981010344152E-2</v>
      </c>
      <c r="U46" s="15">
        <v>7.7769536620457921E-2</v>
      </c>
      <c r="V46" s="15">
        <v>4.6323087247462903E-2</v>
      </c>
      <c r="W46" s="15">
        <v>3.6066637150080745E-2</v>
      </c>
      <c r="X46" s="15">
        <v>5.7991382171858549E-2</v>
      </c>
      <c r="Y46" s="15">
        <v>6.9453471441651315E-2</v>
      </c>
      <c r="Z46" s="15">
        <v>7.9751636311040416E-2</v>
      </c>
      <c r="AA46" s="15">
        <v>6.831126405964684E-2</v>
      </c>
      <c r="AB46" s="15">
        <v>7.2669357305653562E-2</v>
      </c>
      <c r="AC46" s="15">
        <v>6.6723848721608844E-2</v>
      </c>
      <c r="AD46" s="15">
        <v>5.0849227708321516E-2</v>
      </c>
      <c r="AE46" s="15">
        <v>8.1152029087238495E-2</v>
      </c>
      <c r="AF46" s="15">
        <v>6.5717963307676958E-2</v>
      </c>
      <c r="AG46" s="15">
        <v>0.10482503837932206</v>
      </c>
      <c r="AH46" s="15">
        <v>8.6385038153544869E-2</v>
      </c>
      <c r="AI46" s="15">
        <v>8.5319964728335293E-2</v>
      </c>
      <c r="AJ46" s="15">
        <v>2.8968267654619257E-2</v>
      </c>
      <c r="AK46" s="15">
        <v>4.9576065533995975E-2</v>
      </c>
      <c r="AL46" s="15">
        <v>4.3218031192548731E-2</v>
      </c>
      <c r="AM46" s="15">
        <v>8.5314559157996753E-2</v>
      </c>
      <c r="AN46" s="15">
        <v>6.8965947282450646E-2</v>
      </c>
      <c r="AO46" s="15">
        <v>1.5037755438549412E-2</v>
      </c>
      <c r="AP46" s="15">
        <v>1.677979951608842E-2</v>
      </c>
      <c r="AQ46" s="15">
        <v>4.9988053775726446E-2</v>
      </c>
      <c r="AR46" s="15">
        <v>1.1679835712382054E-2</v>
      </c>
      <c r="AS46" s="15">
        <v>2.0488990136836478E-2</v>
      </c>
      <c r="AT46" s="15">
        <v>3.2768403696437499E-2</v>
      </c>
      <c r="AU46" s="15">
        <v>2.3090426345800507E-2</v>
      </c>
      <c r="AV46" s="15">
        <v>3.3876107120773075E-2</v>
      </c>
      <c r="AW46" s="15">
        <v>9.9255922780875829E-3</v>
      </c>
      <c r="AX46" s="15">
        <v>3.7585366473517748E-2</v>
      </c>
      <c r="AY46" s="15">
        <v>7.3110644746233078E-2</v>
      </c>
      <c r="AZ46" s="15">
        <v>8.3125293272001091E-2</v>
      </c>
      <c r="BA46" s="15">
        <v>2.9870001702350702E-2</v>
      </c>
      <c r="BB46" s="15">
        <v>3.472662178000497E-2</v>
      </c>
      <c r="BC46" s="15">
        <v>2.0113535468649663E-2</v>
      </c>
      <c r="BD46" s="15">
        <v>8.7053243951140894E-3</v>
      </c>
      <c r="BE46" s="15">
        <v>3.517544213957593E-3</v>
      </c>
      <c r="BF46" s="15">
        <v>1.3127099660441116E-2</v>
      </c>
      <c r="BG46" s="15">
        <v>2.4387284408053791E-2</v>
      </c>
      <c r="BH46" s="15">
        <v>3.8591491780520966E-2</v>
      </c>
      <c r="BI46" s="15">
        <v>2.310030391948192E-2</v>
      </c>
      <c r="BJ46" s="15">
        <v>2.3904296878451459E-2</v>
      </c>
      <c r="BK46" s="15">
        <v>1.1375796606430384E-2</v>
      </c>
      <c r="BL46" s="15">
        <v>9.412816091672568E-3</v>
      </c>
      <c r="BM46" s="15">
        <v>1.9033951362138254E-2</v>
      </c>
      <c r="BN46" s="15">
        <v>1.6488123731266929E-2</v>
      </c>
      <c r="BO46" s="15">
        <v>3.1968749583178663E-2</v>
      </c>
      <c r="BP46" s="15">
        <v>6.745299500808738E-2</v>
      </c>
      <c r="BQ46" s="15">
        <v>2.1050362026604697E-2</v>
      </c>
      <c r="BR46" s="15">
        <v>2.619521191247887E-2</v>
      </c>
      <c r="BS46" s="15">
        <v>0</v>
      </c>
    </row>
    <row r="47" spans="1:71" x14ac:dyDescent="0.25">
      <c r="A47" s="25" t="s">
        <v>121</v>
      </c>
      <c r="B47" s="24" t="s">
        <v>382</v>
      </c>
      <c r="C47">
        <f t="shared" si="2"/>
        <v>43</v>
      </c>
      <c r="D47" s="15">
        <v>1.6238333576763648E-2</v>
      </c>
      <c r="E47" s="15">
        <v>1.333325108927802E-2</v>
      </c>
      <c r="F47" s="15">
        <v>1.7721752537879484E-2</v>
      </c>
      <c r="G47" s="15">
        <v>3.9423073346025003E-2</v>
      </c>
      <c r="H47" s="15">
        <v>2.2744428672651189E-2</v>
      </c>
      <c r="I47" s="15">
        <v>3.0453059660849803E-2</v>
      </c>
      <c r="J47" s="15">
        <v>4.9956239530623801E-2</v>
      </c>
      <c r="K47" s="15">
        <v>3.9503514314881916E-2</v>
      </c>
      <c r="L47" s="15">
        <v>4.7534677456073968E-2</v>
      </c>
      <c r="M47" s="15">
        <v>5.7322767215659508E-2</v>
      </c>
      <c r="N47" s="15">
        <v>4.4139454233419341E-2</v>
      </c>
      <c r="O47" s="15">
        <v>1.9398059872214688E-2</v>
      </c>
      <c r="P47" s="15">
        <v>2.2055597207727179E-2</v>
      </c>
      <c r="Q47" s="15">
        <v>1.3679935484906739E-2</v>
      </c>
      <c r="R47" s="15">
        <v>2.4243723716525549E-2</v>
      </c>
      <c r="S47" s="15">
        <v>3.5550938285079041E-2</v>
      </c>
      <c r="T47" s="15">
        <v>3.5742050583180224E-2</v>
      </c>
      <c r="U47" s="15">
        <v>1.6806219876370529E-2</v>
      </c>
      <c r="V47" s="15">
        <v>1.366323178692171E-2</v>
      </c>
      <c r="W47" s="15">
        <v>4.0253877056512982E-2</v>
      </c>
      <c r="X47" s="15">
        <v>4.157791737479543E-2</v>
      </c>
      <c r="Y47" s="15">
        <v>3.0710089162274339E-2</v>
      </c>
      <c r="Z47" s="15">
        <v>4.1227055082940459E-2</v>
      </c>
      <c r="AA47" s="15">
        <v>4.1663749761485847E-2</v>
      </c>
      <c r="AB47" s="15">
        <v>2.891248481415629E-2</v>
      </c>
      <c r="AC47" s="15">
        <v>3.544984545520901E-2</v>
      </c>
      <c r="AD47" s="15">
        <v>4.5540237818110348E-2</v>
      </c>
      <c r="AE47" s="15">
        <v>2.3875523301468651E-2</v>
      </c>
      <c r="AF47" s="15">
        <v>2.9434757667088241E-2</v>
      </c>
      <c r="AG47" s="15">
        <v>2.1962766651167125E-2</v>
      </c>
      <c r="AH47" s="15">
        <v>2.3479700069631428E-2</v>
      </c>
      <c r="AI47" s="15">
        <v>2.1167506299564199E-2</v>
      </c>
      <c r="AJ47" s="15">
        <v>2.8759534643700745E-2</v>
      </c>
      <c r="AK47" s="15">
        <v>2.2741644727175693E-2</v>
      </c>
      <c r="AL47" s="15">
        <v>1.925330195103957E-2</v>
      </c>
      <c r="AM47" s="15">
        <v>2.1396224842100103E-2</v>
      </c>
      <c r="AN47" s="15">
        <v>7.8747723282469161E-3</v>
      </c>
      <c r="AO47" s="15">
        <v>1.6016237867226953E-2</v>
      </c>
      <c r="AP47" s="15">
        <v>6.2955175083820522E-3</v>
      </c>
      <c r="AQ47" s="15">
        <v>8.9659569343090387E-3</v>
      </c>
      <c r="AR47" s="15">
        <v>1.0998289865578905E-2</v>
      </c>
      <c r="AS47" s="15">
        <v>3.5136036506288125E-2</v>
      </c>
      <c r="AT47" s="15">
        <v>8.8228302862411456E-2</v>
      </c>
      <c r="AU47" s="15">
        <v>1.7166916546841576E-2</v>
      </c>
      <c r="AV47" s="15">
        <v>7.3457897708796033E-3</v>
      </c>
      <c r="AW47" s="15">
        <v>3.4849664389609271E-2</v>
      </c>
      <c r="AX47" s="15">
        <v>5.5847882442387874E-3</v>
      </c>
      <c r="AY47" s="15">
        <v>9.5284928555374755E-3</v>
      </c>
      <c r="AZ47" s="15">
        <v>2.3627445774140467E-2</v>
      </c>
      <c r="BA47" s="15">
        <v>1.1140048753864092E-2</v>
      </c>
      <c r="BB47" s="15">
        <v>4.393961721905976E-3</v>
      </c>
      <c r="BC47" s="15">
        <v>5.0599716140065001E-3</v>
      </c>
      <c r="BD47" s="15">
        <v>4.4077970256711282E-3</v>
      </c>
      <c r="BE47" s="15">
        <v>6.4357942116610571E-4</v>
      </c>
      <c r="BF47" s="15">
        <v>5.965044158102624E-3</v>
      </c>
      <c r="BG47" s="15">
        <v>1.5088283179173753E-2</v>
      </c>
      <c r="BH47" s="15">
        <v>4.1143014647165785E-3</v>
      </c>
      <c r="BI47" s="15">
        <v>1.0832021343937234E-2</v>
      </c>
      <c r="BJ47" s="15">
        <v>3.6732938662847421E-3</v>
      </c>
      <c r="BK47" s="15">
        <v>3.4827854331465568E-3</v>
      </c>
      <c r="BL47" s="15">
        <v>5.0289603814789776E-3</v>
      </c>
      <c r="BM47" s="15">
        <v>8.3266420871235796E-3</v>
      </c>
      <c r="BN47" s="15">
        <v>1.2596900057229863E-2</v>
      </c>
      <c r="BO47" s="15">
        <v>8.1832701117414454E-3</v>
      </c>
      <c r="BP47" s="15">
        <v>1.9019789494939888E-3</v>
      </c>
      <c r="BQ47" s="15">
        <v>8.8533451246631169E-3</v>
      </c>
      <c r="BR47" s="15">
        <v>1.6576125912252295E-2</v>
      </c>
      <c r="BS47" s="15">
        <v>0</v>
      </c>
    </row>
    <row r="48" spans="1:71" x14ac:dyDescent="0.25">
      <c r="A48" s="24" t="s">
        <v>122</v>
      </c>
      <c r="B48" s="24" t="s">
        <v>273</v>
      </c>
      <c r="C48">
        <f t="shared" si="2"/>
        <v>44</v>
      </c>
      <c r="D48" s="15">
        <v>8.1664298873225318E-5</v>
      </c>
      <c r="E48" s="15">
        <v>1.5658148670622313E-4</v>
      </c>
      <c r="F48" s="15">
        <v>5.4922887690920587E-5</v>
      </c>
      <c r="G48" s="15">
        <v>1.0291207196259832E-4</v>
      </c>
      <c r="H48" s="15">
        <v>1.6809301595251024E-2</v>
      </c>
      <c r="I48" s="15">
        <v>3.2974895825533382E-5</v>
      </c>
      <c r="J48" s="15">
        <v>8.6094544166599068E-4</v>
      </c>
      <c r="K48" s="15">
        <v>5.2041715011840245E-3</v>
      </c>
      <c r="L48" s="15">
        <v>1.7742773731613713E-3</v>
      </c>
      <c r="M48" s="15">
        <v>1.8419406977827478E-3</v>
      </c>
      <c r="N48" s="15">
        <v>1.4800831784560071E-4</v>
      </c>
      <c r="O48" s="15">
        <v>1.8984003136534691E-4</v>
      </c>
      <c r="P48" s="15">
        <v>3.1453013870391916E-4</v>
      </c>
      <c r="Q48" s="15">
        <v>3.0451402248988547E-4</v>
      </c>
      <c r="R48" s="15">
        <v>2.2773401939660861E-4</v>
      </c>
      <c r="S48" s="15">
        <v>3.938526591710228E-3</v>
      </c>
      <c r="T48" s="15">
        <v>1.3668446262327334E-2</v>
      </c>
      <c r="U48" s="15">
        <v>1.0034380431885809E-3</v>
      </c>
      <c r="V48" s="15">
        <v>1.946914300315647E-4</v>
      </c>
      <c r="W48" s="15">
        <v>6.2629939396333144E-4</v>
      </c>
      <c r="X48" s="15">
        <v>4.7744728608327801E-3</v>
      </c>
      <c r="Y48" s="15">
        <v>3.0022512247393734E-4</v>
      </c>
      <c r="Z48" s="15">
        <v>1.1515541300586242E-3</v>
      </c>
      <c r="AA48" s="15">
        <v>1.0013080527659008E-4</v>
      </c>
      <c r="AB48" s="15">
        <v>5.3686832879543686E-4</v>
      </c>
      <c r="AC48" s="15">
        <v>1.277715517907643E-3</v>
      </c>
      <c r="AD48" s="15">
        <v>2.6921530306037739E-3</v>
      </c>
      <c r="AE48" s="15">
        <v>5.0327232584567914E-4</v>
      </c>
      <c r="AF48" s="15">
        <v>4.5567047104621525E-4</v>
      </c>
      <c r="AG48" s="15">
        <v>1.0475713084687735E-3</v>
      </c>
      <c r="AH48" s="15">
        <v>7.1064377084682849E-4</v>
      </c>
      <c r="AI48" s="15">
        <v>2.0855929369321389E-3</v>
      </c>
      <c r="AJ48" s="15">
        <v>1.1622914093794806E-3</v>
      </c>
      <c r="AK48" s="15">
        <v>9.8290995555950903E-4</v>
      </c>
      <c r="AL48" s="15">
        <v>3.2564517298217829E-3</v>
      </c>
      <c r="AM48" s="15">
        <v>1.2245782224162044E-4</v>
      </c>
      <c r="AN48" s="15">
        <v>1.9920908878890653E-4</v>
      </c>
      <c r="AO48" s="15">
        <v>4.3733890023193874E-5</v>
      </c>
      <c r="AP48" s="15">
        <v>4.0349976698072906E-5</v>
      </c>
      <c r="AQ48" s="15">
        <v>1.1887919483586608E-4</v>
      </c>
      <c r="AR48" s="15">
        <v>9.2882206963672365E-5</v>
      </c>
      <c r="AS48" s="15">
        <v>1.0685151677726583E-3</v>
      </c>
      <c r="AT48" s="15">
        <v>1.8594641333969971E-3</v>
      </c>
      <c r="AU48" s="15">
        <v>6.3334169283089811E-2</v>
      </c>
      <c r="AV48" s="15">
        <v>6.6916918595163417E-5</v>
      </c>
      <c r="AW48" s="15">
        <v>4.6159085220737065E-4</v>
      </c>
      <c r="AX48" s="15">
        <v>1.3135803844765021E-4</v>
      </c>
      <c r="AY48" s="15">
        <v>2.1477756428096579E-4</v>
      </c>
      <c r="AZ48" s="15">
        <v>7.3784542387477186E-5</v>
      </c>
      <c r="BA48" s="15">
        <v>9.2346199871182674E-5</v>
      </c>
      <c r="BB48" s="15">
        <v>3.3589305399561691E-5</v>
      </c>
      <c r="BC48" s="15">
        <v>1.515447023343445E-4</v>
      </c>
      <c r="BD48" s="15">
        <v>2.8036618237184663E-5</v>
      </c>
      <c r="BE48" s="15">
        <v>1.3715791726181533E-5</v>
      </c>
      <c r="BF48" s="15">
        <v>5.9590979116525904E-5</v>
      </c>
      <c r="BG48" s="15">
        <v>7.3221375000169029E-5</v>
      </c>
      <c r="BH48" s="15">
        <v>3.7144212852499104E-5</v>
      </c>
      <c r="BI48" s="15">
        <v>5.9848963883459851E-5</v>
      </c>
      <c r="BJ48" s="15">
        <v>1.1783766094206846E-3</v>
      </c>
      <c r="BK48" s="15">
        <v>4.5444408855229384E-5</v>
      </c>
      <c r="BL48" s="15">
        <v>1.4917431087063005E-5</v>
      </c>
      <c r="BM48" s="15">
        <v>1.6906790287667556E-5</v>
      </c>
      <c r="BN48" s="15">
        <v>8.3543475507365223E-5</v>
      </c>
      <c r="BO48" s="15">
        <v>2.4971274880520427E-5</v>
      </c>
      <c r="BP48" s="15">
        <v>5.1296932451883655E-5</v>
      </c>
      <c r="BQ48" s="15">
        <v>2.3893463631735853E-4</v>
      </c>
      <c r="BR48" s="15">
        <v>5.6558377102124927E-5</v>
      </c>
      <c r="BS48" s="15">
        <v>0</v>
      </c>
    </row>
    <row r="49" spans="1:71" x14ac:dyDescent="0.25">
      <c r="A49" s="25" t="s">
        <v>123</v>
      </c>
      <c r="B49" s="24" t="s">
        <v>274</v>
      </c>
      <c r="C49">
        <f t="shared" si="2"/>
        <v>45</v>
      </c>
      <c r="D49" s="15">
        <v>5.3810830068354773E-6</v>
      </c>
      <c r="E49" s="15">
        <v>2.8933843446187831E-6</v>
      </c>
      <c r="F49" s="15">
        <v>1.7265136808524356E-4</v>
      </c>
      <c r="G49" s="15">
        <v>3.0199797446777972E-4</v>
      </c>
      <c r="H49" s="15">
        <v>4.4197824061829359E-3</v>
      </c>
      <c r="I49" s="15">
        <v>8.7449347029871645E-5</v>
      </c>
      <c r="J49" s="15">
        <v>1.7341257281607077E-3</v>
      </c>
      <c r="K49" s="15">
        <v>9.2268029093914479E-4</v>
      </c>
      <c r="L49" s="15">
        <v>1.2237307355461227E-4</v>
      </c>
      <c r="M49" s="15">
        <v>7.7689000800157176E-4</v>
      </c>
      <c r="N49" s="15">
        <v>5.3527562219514619E-4</v>
      </c>
      <c r="O49" s="15">
        <v>1.615540189407466E-3</v>
      </c>
      <c r="P49" s="15">
        <v>5.6856757027591478E-4</v>
      </c>
      <c r="Q49" s="15">
        <v>4.6077467517473091E-4</v>
      </c>
      <c r="R49" s="15">
        <v>9.8772786208967144E-4</v>
      </c>
      <c r="S49" s="15">
        <v>1.0790182482135057E-3</v>
      </c>
      <c r="T49" s="15">
        <v>1.0301005928146807E-3</v>
      </c>
      <c r="U49" s="15">
        <v>9.8086579898771977E-4</v>
      </c>
      <c r="V49" s="15">
        <v>7.1895269962543831E-5</v>
      </c>
      <c r="W49" s="15">
        <v>1.1524489303459858E-4</v>
      </c>
      <c r="X49" s="15">
        <v>1.5642723803253355E-3</v>
      </c>
      <c r="Y49" s="15">
        <v>3.2764076072518663E-3</v>
      </c>
      <c r="Z49" s="15">
        <v>2.758078608054916E-4</v>
      </c>
      <c r="AA49" s="15">
        <v>1.7664209676270736E-3</v>
      </c>
      <c r="AB49" s="15">
        <v>3.680665876088707E-4</v>
      </c>
      <c r="AC49" s="15">
        <v>1.1445637146772476E-3</v>
      </c>
      <c r="AD49" s="15">
        <v>6.090599881959192E-4</v>
      </c>
      <c r="AE49" s="15">
        <v>2.2358732561121553E-4</v>
      </c>
      <c r="AF49" s="15">
        <v>4.6304932639062567E-4</v>
      </c>
      <c r="AG49" s="15">
        <v>2.6590800593810173E-3</v>
      </c>
      <c r="AH49" s="15">
        <v>1.8156854805966519E-3</v>
      </c>
      <c r="AI49" s="15">
        <v>1.4365682718485366E-3</v>
      </c>
      <c r="AJ49" s="15">
        <v>1.1821836335807669E-3</v>
      </c>
      <c r="AK49" s="15">
        <v>8.6402425059385428E-4</v>
      </c>
      <c r="AL49" s="15">
        <v>7.654429724979851E-4</v>
      </c>
      <c r="AM49" s="15">
        <v>4.4610033160577642E-4</v>
      </c>
      <c r="AN49" s="15">
        <v>6.9944135184491765E-4</v>
      </c>
      <c r="AO49" s="15">
        <v>1.7067869002786143E-3</v>
      </c>
      <c r="AP49" s="15">
        <v>6.9516663242477769E-4</v>
      </c>
      <c r="AQ49" s="15">
        <v>2.125879999410633E-3</v>
      </c>
      <c r="AR49" s="15">
        <v>1.3088490002279422E-3</v>
      </c>
      <c r="AS49" s="15">
        <v>2.6863136367780878E-3</v>
      </c>
      <c r="AT49" s="15">
        <v>6.1247498468521423E-4</v>
      </c>
      <c r="AU49" s="15">
        <v>4.664439856745862E-3</v>
      </c>
      <c r="AV49" s="15">
        <v>2.3170921021915567E-4</v>
      </c>
      <c r="AW49" s="15">
        <v>4.8759340031492623E-3</v>
      </c>
      <c r="AX49" s="15">
        <v>2.5725688223044137E-3</v>
      </c>
      <c r="AY49" s="15">
        <v>2.5956453600501267E-4</v>
      </c>
      <c r="AZ49" s="15">
        <v>8.3387519099243539E-4</v>
      </c>
      <c r="BA49" s="15">
        <v>3.4322670092680287E-3</v>
      </c>
      <c r="BB49" s="15">
        <v>1.0357695472474645E-3</v>
      </c>
      <c r="BC49" s="15">
        <v>4.5806009781078141E-3</v>
      </c>
      <c r="BD49" s="15">
        <v>4.1417621698201434E-3</v>
      </c>
      <c r="BE49" s="15">
        <v>1.0770958576046199E-4</v>
      </c>
      <c r="BF49" s="15">
        <v>3.9910782398138583E-3</v>
      </c>
      <c r="BG49" s="15">
        <v>4.1784888563919697E-3</v>
      </c>
      <c r="BH49" s="15">
        <v>5.110828354614733E-3</v>
      </c>
      <c r="BI49" s="15">
        <v>1.6390012245755228E-3</v>
      </c>
      <c r="BJ49" s="15">
        <v>1.5914211880516122E-3</v>
      </c>
      <c r="BK49" s="15">
        <v>6.4667275093567252E-4</v>
      </c>
      <c r="BL49" s="15">
        <v>1.3697447616490945E-3</v>
      </c>
      <c r="BM49" s="15">
        <v>1.1836066855179558E-3</v>
      </c>
      <c r="BN49" s="15">
        <v>1.6946648918763886E-2</v>
      </c>
      <c r="BO49" s="15">
        <v>2.2209266389833998E-3</v>
      </c>
      <c r="BP49" s="15">
        <v>2.5933222068523818E-5</v>
      </c>
      <c r="BQ49" s="15">
        <v>2.6392331548289053E-3</v>
      </c>
      <c r="BR49" s="15">
        <v>5.0973415582284964E-2</v>
      </c>
      <c r="BS49" s="15">
        <v>0</v>
      </c>
    </row>
    <row r="50" spans="1:71" x14ac:dyDescent="0.25">
      <c r="A50" s="24" t="s">
        <v>124</v>
      </c>
      <c r="B50" s="24" t="s">
        <v>386</v>
      </c>
      <c r="C50">
        <f t="shared" si="2"/>
        <v>46</v>
      </c>
      <c r="D50" s="15">
        <v>2.2352264294653169E-3</v>
      </c>
      <c r="E50" s="15">
        <v>3.9638111498980128E-4</v>
      </c>
      <c r="F50" s="15">
        <v>4.0140431603803428E-3</v>
      </c>
      <c r="G50" s="15">
        <v>1.4042782686419814E-3</v>
      </c>
      <c r="H50" s="15">
        <v>1.4597965305508803E-2</v>
      </c>
      <c r="I50" s="15">
        <v>2.2446664572460938E-2</v>
      </c>
      <c r="J50" s="15">
        <v>4.7238879792104845E-2</v>
      </c>
      <c r="K50" s="15">
        <v>1.110476909371504E-2</v>
      </c>
      <c r="L50" s="15">
        <v>2.9884137874105234E-2</v>
      </c>
      <c r="M50" s="15">
        <v>1.2563776342341286E-2</v>
      </c>
      <c r="N50" s="15">
        <v>2.3797577716817394E-2</v>
      </c>
      <c r="O50" s="15">
        <v>2.0445664049592348E-3</v>
      </c>
      <c r="P50" s="15">
        <v>3.3107814784063116E-3</v>
      </c>
      <c r="Q50" s="15">
        <v>1.8202659493353316E-3</v>
      </c>
      <c r="R50" s="15">
        <v>3.8145337077926302E-3</v>
      </c>
      <c r="S50" s="15">
        <v>7.5146014475827357E-3</v>
      </c>
      <c r="T50" s="15">
        <v>1.6214771891527032E-2</v>
      </c>
      <c r="U50" s="15">
        <v>8.9195207968755658E-3</v>
      </c>
      <c r="V50" s="15">
        <v>1.2974952742268822E-3</v>
      </c>
      <c r="W50" s="15">
        <v>1.5010933764825329E-2</v>
      </c>
      <c r="X50" s="15">
        <v>7.8785034812898849E-3</v>
      </c>
      <c r="Y50" s="15">
        <v>1.0247166860639553E-2</v>
      </c>
      <c r="Z50" s="15">
        <v>9.304129235573803E-3</v>
      </c>
      <c r="AA50" s="15">
        <v>8.9934187169857949E-3</v>
      </c>
      <c r="AB50" s="15">
        <v>2.3901148942130769E-3</v>
      </c>
      <c r="AC50" s="15">
        <v>3.6564091771932993E-3</v>
      </c>
      <c r="AD50" s="15">
        <v>1.8745891391374489E-2</v>
      </c>
      <c r="AE50" s="15">
        <v>2.3765989878657737E-3</v>
      </c>
      <c r="AF50" s="15">
        <v>8.5398967542886558E-3</v>
      </c>
      <c r="AG50" s="15">
        <v>8.2524042824808561E-3</v>
      </c>
      <c r="AH50" s="15">
        <v>1.0698713490941852E-2</v>
      </c>
      <c r="AI50" s="15">
        <v>3.231595614378269E-3</v>
      </c>
      <c r="AJ50" s="15">
        <v>1.8374815407752508E-2</v>
      </c>
      <c r="AK50" s="15">
        <v>7.4373905432065009E-3</v>
      </c>
      <c r="AL50" s="15">
        <v>9.5913937543288322E-3</v>
      </c>
      <c r="AM50" s="15">
        <v>3.9197266593817559E-3</v>
      </c>
      <c r="AN50" s="15">
        <v>2.3140649671591807E-3</v>
      </c>
      <c r="AO50" s="15">
        <v>2.2839864284826504E-3</v>
      </c>
      <c r="AP50" s="15">
        <v>3.9320382386701206E-4</v>
      </c>
      <c r="AQ50" s="15">
        <v>1.0275480724330917E-3</v>
      </c>
      <c r="AR50" s="15">
        <v>4.8683891653479357E-3</v>
      </c>
      <c r="AS50" s="15">
        <v>1.2691025811765427E-2</v>
      </c>
      <c r="AT50" s="15">
        <v>2.081615931696142E-2</v>
      </c>
      <c r="AU50" s="15">
        <v>0.19610035506859796</v>
      </c>
      <c r="AV50" s="15">
        <v>9.2033936188812906E-2</v>
      </c>
      <c r="AW50" s="15">
        <v>3.3436101042852689E-2</v>
      </c>
      <c r="AX50" s="15">
        <v>2.6399351701133214E-3</v>
      </c>
      <c r="AY50" s="15">
        <v>1.2150049831811116E-3</v>
      </c>
      <c r="AZ50" s="15">
        <v>3.5946950965599924E-3</v>
      </c>
      <c r="BA50" s="15">
        <v>2.0208878552440777E-3</v>
      </c>
      <c r="BB50" s="15">
        <v>3.5474124731915565E-3</v>
      </c>
      <c r="BC50" s="15">
        <v>1.2478441993210398E-3</v>
      </c>
      <c r="BD50" s="15">
        <v>9.2952268073976316E-3</v>
      </c>
      <c r="BE50" s="15">
        <v>4.6953872571534944E-4</v>
      </c>
      <c r="BF50" s="15">
        <v>2.9874154901415842E-3</v>
      </c>
      <c r="BG50" s="15">
        <v>3.3632344049381378E-3</v>
      </c>
      <c r="BH50" s="15">
        <v>2.625239190115839E-3</v>
      </c>
      <c r="BI50" s="15">
        <v>4.4096745257586395E-3</v>
      </c>
      <c r="BJ50" s="15">
        <v>3.9258301884939079E-3</v>
      </c>
      <c r="BK50" s="15">
        <v>1.9389773304362696E-3</v>
      </c>
      <c r="BL50" s="15">
        <v>5.2051679786328641E-3</v>
      </c>
      <c r="BM50" s="15">
        <v>1.1539572874861993E-3</v>
      </c>
      <c r="BN50" s="15">
        <v>4.2754090476878658E-3</v>
      </c>
      <c r="BO50" s="15">
        <v>2.4488614852826115E-3</v>
      </c>
      <c r="BP50" s="15">
        <v>1.1593546347984506E-3</v>
      </c>
      <c r="BQ50" s="15">
        <v>2.4835256942450129E-3</v>
      </c>
      <c r="BR50" s="15">
        <v>9.4925748084942994E-3</v>
      </c>
      <c r="BS50" s="15">
        <v>0</v>
      </c>
    </row>
    <row r="51" spans="1:71" x14ac:dyDescent="0.25">
      <c r="A51" s="24" t="s">
        <v>125</v>
      </c>
      <c r="B51" s="25" t="s">
        <v>388</v>
      </c>
      <c r="C51">
        <f t="shared" si="2"/>
        <v>47</v>
      </c>
      <c r="D51" s="15">
        <v>2.44025688666707E-5</v>
      </c>
      <c r="E51" s="15">
        <v>2.8438691920170923E-5</v>
      </c>
      <c r="F51" s="15">
        <v>7.6546699214763626E-5</v>
      </c>
      <c r="G51" s="15">
        <v>2.8645822631874804E-4</v>
      </c>
      <c r="H51" s="15">
        <v>4.001382502895395E-4</v>
      </c>
      <c r="I51" s="15">
        <v>3.3961717603768173E-4</v>
      </c>
      <c r="J51" s="15">
        <v>6.7951320588947471E-4</v>
      </c>
      <c r="K51" s="15">
        <v>6.2952694749869717E-4</v>
      </c>
      <c r="L51" s="15">
        <v>2.7720058271101699E-4</v>
      </c>
      <c r="M51" s="15">
        <v>6.072847902263732E-4</v>
      </c>
      <c r="N51" s="15">
        <v>3.8444288561296412E-4</v>
      </c>
      <c r="O51" s="15">
        <v>1.1658119131528861E-3</v>
      </c>
      <c r="P51" s="15">
        <v>3.393819561587792E-4</v>
      </c>
      <c r="Q51" s="15">
        <v>2.4137031507129124E-4</v>
      </c>
      <c r="R51" s="15">
        <v>4.2512452817305984E-4</v>
      </c>
      <c r="S51" s="15">
        <v>1.7524297061647878E-4</v>
      </c>
      <c r="T51" s="15">
        <v>5.7753790270780329E-4</v>
      </c>
      <c r="U51" s="15">
        <v>3.3654202335149717E-4</v>
      </c>
      <c r="V51" s="15">
        <v>4.9962361305984975E-5</v>
      </c>
      <c r="W51" s="15">
        <v>1.967807526797904E-4</v>
      </c>
      <c r="X51" s="15">
        <v>5.3136258748074402E-4</v>
      </c>
      <c r="Y51" s="15">
        <v>1.1100095857592542E-3</v>
      </c>
      <c r="Z51" s="15">
        <v>5.8348011067634129E-4</v>
      </c>
      <c r="AA51" s="15">
        <v>1.7332494174020416E-3</v>
      </c>
      <c r="AB51" s="15">
        <v>5.4992351336189825E-4</v>
      </c>
      <c r="AC51" s="15">
        <v>4.9120283715247759E-4</v>
      </c>
      <c r="AD51" s="15">
        <v>7.4588896522423951E-4</v>
      </c>
      <c r="AE51" s="15">
        <v>3.0759565767403521E-4</v>
      </c>
      <c r="AF51" s="15">
        <v>9.3723502695619327E-4</v>
      </c>
      <c r="AG51" s="15">
        <v>8.8306814987897976E-4</v>
      </c>
      <c r="AH51" s="15">
        <v>9.2236296271690547E-4</v>
      </c>
      <c r="AI51" s="15">
        <v>1.4067620622425436E-3</v>
      </c>
      <c r="AJ51" s="15">
        <v>4.3822527983087433E-4</v>
      </c>
      <c r="AK51" s="15">
        <v>5.7071843169772076E-4</v>
      </c>
      <c r="AL51" s="15">
        <v>7.419448334949197E-4</v>
      </c>
      <c r="AM51" s="15">
        <v>7.8917561594269987E-4</v>
      </c>
      <c r="AN51" s="15">
        <v>4.7690252752621338E-4</v>
      </c>
      <c r="AO51" s="15">
        <v>4.3311251811062334E-4</v>
      </c>
      <c r="AP51" s="15">
        <v>1.4219680966797549E-4</v>
      </c>
      <c r="AQ51" s="15">
        <v>1.2022423361340111E-3</v>
      </c>
      <c r="AR51" s="15">
        <v>1.3760865036476745E-3</v>
      </c>
      <c r="AS51" s="15">
        <v>1.4922133248406392E-3</v>
      </c>
      <c r="AT51" s="15">
        <v>3.4066641491819333E-4</v>
      </c>
      <c r="AU51" s="15">
        <v>2.013643426925107E-4</v>
      </c>
      <c r="AV51" s="15">
        <v>9.5676335343040638E-4</v>
      </c>
      <c r="AW51" s="15">
        <v>8.747112135535181E-4</v>
      </c>
      <c r="AX51" s="15">
        <v>5.1877384587063745E-5</v>
      </c>
      <c r="AY51" s="15">
        <v>1.1420731914928625E-4</v>
      </c>
      <c r="AZ51" s="15">
        <v>2.1933613219342089E-3</v>
      </c>
      <c r="BA51" s="15">
        <v>1.9697492265918597E-3</v>
      </c>
      <c r="BB51" s="15">
        <v>3.5515377043217263E-4</v>
      </c>
      <c r="BC51" s="15">
        <v>2.0520600348369268E-3</v>
      </c>
      <c r="BD51" s="15">
        <v>1.0133005586026329E-3</v>
      </c>
      <c r="BE51" s="15">
        <v>6.2578291081282283E-5</v>
      </c>
      <c r="BF51" s="15">
        <v>8.7237836043296867E-4</v>
      </c>
      <c r="BG51" s="15">
        <v>2.2894966910854122E-3</v>
      </c>
      <c r="BH51" s="15">
        <v>8.0402499994204537E-4</v>
      </c>
      <c r="BI51" s="15">
        <v>1.6682046388633031E-3</v>
      </c>
      <c r="BJ51" s="15">
        <v>4.3041522824103303E-4</v>
      </c>
      <c r="BK51" s="15">
        <v>6.9467182556630521E-4</v>
      </c>
      <c r="BL51" s="15">
        <v>1.9734289115857563E-3</v>
      </c>
      <c r="BM51" s="15">
        <v>7.8133687134736285E-4</v>
      </c>
      <c r="BN51" s="15">
        <v>1.8110668223970928E-3</v>
      </c>
      <c r="BO51" s="15">
        <v>1.3432791434581984E-3</v>
      </c>
      <c r="BP51" s="15">
        <v>3.0891056529147357E-5</v>
      </c>
      <c r="BQ51" s="15">
        <v>2.4236089788794097E-3</v>
      </c>
      <c r="BR51" s="15">
        <v>2.9016969656393884E-2</v>
      </c>
      <c r="BS51" s="15">
        <v>0</v>
      </c>
    </row>
    <row r="52" spans="1:71" x14ac:dyDescent="0.25">
      <c r="A52" s="24" t="s">
        <v>126</v>
      </c>
      <c r="B52" s="24" t="s">
        <v>390</v>
      </c>
      <c r="C52">
        <f t="shared" si="2"/>
        <v>48</v>
      </c>
      <c r="D52" s="15">
        <v>1.2748675087050916E-5</v>
      </c>
      <c r="E52" s="15">
        <v>4.0574112890625103E-6</v>
      </c>
      <c r="F52" s="15">
        <v>9.9133703749367457E-5</v>
      </c>
      <c r="G52" s="15">
        <v>1.4367631086701854E-4</v>
      </c>
      <c r="H52" s="15">
        <v>8.1878675508326995E-4</v>
      </c>
      <c r="I52" s="15">
        <v>9.4340593845403564E-5</v>
      </c>
      <c r="J52" s="15">
        <v>5.1392890611699012E-4</v>
      </c>
      <c r="K52" s="15">
        <v>3.0870328317478701E-5</v>
      </c>
      <c r="L52" s="15">
        <v>6.621858907812521E-5</v>
      </c>
      <c r="M52" s="15">
        <v>4.0759029628665346E-4</v>
      </c>
      <c r="N52" s="15">
        <v>6.2057319701561874E-5</v>
      </c>
      <c r="O52" s="15">
        <v>3.3077735279535895E-5</v>
      </c>
      <c r="P52" s="15">
        <v>1.6504780843382258E-4</v>
      </c>
      <c r="Q52" s="15">
        <v>6.4811300598609575E-5</v>
      </c>
      <c r="R52" s="15">
        <v>2.3689885013622211E-5</v>
      </c>
      <c r="S52" s="15">
        <v>3.63164472660893E-5</v>
      </c>
      <c r="T52" s="15">
        <v>1.3643322445238903E-4</v>
      </c>
      <c r="U52" s="15">
        <v>5.596886408732564E-4</v>
      </c>
      <c r="V52" s="15">
        <v>9.6411747901566896E-6</v>
      </c>
      <c r="W52" s="15">
        <v>6.788749096010224E-5</v>
      </c>
      <c r="X52" s="15">
        <v>5.2972259512206463E-4</v>
      </c>
      <c r="Y52" s="15">
        <v>1.3179540822828872E-3</v>
      </c>
      <c r="Z52" s="15">
        <v>6.7107921896234597E-5</v>
      </c>
      <c r="AA52" s="15">
        <v>3.2237899200275857E-3</v>
      </c>
      <c r="AB52" s="15">
        <v>1.4946622350572834E-4</v>
      </c>
      <c r="AC52" s="15">
        <v>4.137127875566423E-5</v>
      </c>
      <c r="AD52" s="15">
        <v>2.2435037343507641E-4</v>
      </c>
      <c r="AE52" s="15">
        <v>8.1158224568753307E-4</v>
      </c>
      <c r="AF52" s="15">
        <v>3.0614217044427943E-4</v>
      </c>
      <c r="AG52" s="15">
        <v>7.2598447323035423E-5</v>
      </c>
      <c r="AH52" s="15">
        <v>3.1278716486494132E-5</v>
      </c>
      <c r="AI52" s="15">
        <v>6.2684901781828956E-4</v>
      </c>
      <c r="AJ52" s="15">
        <v>1.7509334143960384E-3</v>
      </c>
      <c r="AK52" s="15">
        <v>1.4335169063744253E-4</v>
      </c>
      <c r="AL52" s="15">
        <v>1.1453174702610811E-4</v>
      </c>
      <c r="AM52" s="15">
        <v>4.1397434197656701E-5</v>
      </c>
      <c r="AN52" s="15">
        <v>8.5627939322764819E-4</v>
      </c>
      <c r="AO52" s="15">
        <v>8.0841497438282511E-4</v>
      </c>
      <c r="AP52" s="15">
        <v>2.4359418628918018E-4</v>
      </c>
      <c r="AQ52" s="15">
        <v>7.6594077559897421E-5</v>
      </c>
      <c r="AR52" s="15">
        <v>9.5370453684356059E-4</v>
      </c>
      <c r="AS52" s="15">
        <v>6.4525511397398971E-4</v>
      </c>
      <c r="AT52" s="15">
        <v>1.54200546854836E-4</v>
      </c>
      <c r="AU52" s="15">
        <v>5.6626607674712531E-4</v>
      </c>
      <c r="AV52" s="15">
        <v>2.025648626579752E-2</v>
      </c>
      <c r="AW52" s="15">
        <v>3.748157536309824E-4</v>
      </c>
      <c r="AX52" s="15">
        <v>7.7245943062758428E-3</v>
      </c>
      <c r="AY52" s="15">
        <v>1.3530238989568026E-4</v>
      </c>
      <c r="AZ52" s="15">
        <v>3.1338051084269381E-4</v>
      </c>
      <c r="BA52" s="15">
        <v>7.7672675306579659E-3</v>
      </c>
      <c r="BB52" s="15">
        <v>5.6791810605239727E-4</v>
      </c>
      <c r="BC52" s="15">
        <v>2.5094377711181473E-4</v>
      </c>
      <c r="BD52" s="15">
        <v>5.3923830296188444E-3</v>
      </c>
      <c r="BE52" s="15">
        <v>1.2854658680608774E-4</v>
      </c>
      <c r="BF52" s="15">
        <v>5.8036176383174411E-3</v>
      </c>
      <c r="BG52" s="15">
        <v>2.0145345301712819E-4</v>
      </c>
      <c r="BH52" s="15">
        <v>2.0412392896571418E-3</v>
      </c>
      <c r="BI52" s="15">
        <v>4.0172696190774696E-4</v>
      </c>
      <c r="BJ52" s="15">
        <v>5.3910739392800605E-3</v>
      </c>
      <c r="BK52" s="15">
        <v>2.3474516555611536E-4</v>
      </c>
      <c r="BL52" s="15">
        <v>1.3021303403167263E-2</v>
      </c>
      <c r="BM52" s="15">
        <v>5.7002653524770843E-3</v>
      </c>
      <c r="BN52" s="15">
        <v>2.0151614360699017E-3</v>
      </c>
      <c r="BO52" s="15">
        <v>2.5596821141923506E-2</v>
      </c>
      <c r="BP52" s="15">
        <v>1.2797846844434637E-2</v>
      </c>
      <c r="BQ52" s="15">
        <v>1.6359592751753189E-3</v>
      </c>
      <c r="BR52" s="15">
        <v>5.4689275399860307E-2</v>
      </c>
      <c r="BS52" s="15">
        <v>0</v>
      </c>
    </row>
    <row r="53" spans="1:71" x14ac:dyDescent="0.25">
      <c r="A53" s="25" t="s">
        <v>127</v>
      </c>
      <c r="B53" s="24" t="s">
        <v>392</v>
      </c>
      <c r="C53">
        <f t="shared" si="2"/>
        <v>49</v>
      </c>
      <c r="D53" s="15">
        <v>9.5912239041084398E-7</v>
      </c>
      <c r="E53" s="15">
        <v>6.255734390234447E-7</v>
      </c>
      <c r="F53" s="15">
        <v>6.9570249755233894E-6</v>
      </c>
      <c r="G53" s="15">
        <v>2.2660803378409431E-6</v>
      </c>
      <c r="H53" s="15">
        <v>2.9611371488461778E-6</v>
      </c>
      <c r="I53" s="15">
        <v>8.5352424754606784E-6</v>
      </c>
      <c r="J53" s="15">
        <v>1.9975911348913352E-5</v>
      </c>
      <c r="K53" s="15">
        <v>1.7874614374867758E-5</v>
      </c>
      <c r="L53" s="15">
        <v>1.8609819612578352E-5</v>
      </c>
      <c r="M53" s="15">
        <v>2.4383147531380667E-5</v>
      </c>
      <c r="N53" s="15">
        <v>2.0992162582899774E-4</v>
      </c>
      <c r="O53" s="15">
        <v>8.7234290367870538E-6</v>
      </c>
      <c r="P53" s="15">
        <v>2.2868609866476281E-5</v>
      </c>
      <c r="Q53" s="15">
        <v>2.1121124926336165E-5</v>
      </c>
      <c r="R53" s="15">
        <v>1.4941963010019445E-5</v>
      </c>
      <c r="S53" s="15">
        <v>3.2355809214411019E-5</v>
      </c>
      <c r="T53" s="15">
        <v>1.1631009271939521E-4</v>
      </c>
      <c r="U53" s="15">
        <v>4.5054668020287911E-3</v>
      </c>
      <c r="V53" s="15">
        <v>1.3452070603679033E-6</v>
      </c>
      <c r="W53" s="15">
        <v>1.8117634555324731E-5</v>
      </c>
      <c r="X53" s="15">
        <v>8.9300048648836123E-4</v>
      </c>
      <c r="Y53" s="15">
        <v>2.05149293306105E-5</v>
      </c>
      <c r="Z53" s="15">
        <v>1.4841458684815872E-5</v>
      </c>
      <c r="AA53" s="15">
        <v>2.3527183798720527E-5</v>
      </c>
      <c r="AB53" s="15">
        <v>2.1037787215615311E-5</v>
      </c>
      <c r="AC53" s="15">
        <v>1.1701438809401356E-5</v>
      </c>
      <c r="AD53" s="15">
        <v>1.1313552153560759E-5</v>
      </c>
      <c r="AE53" s="15">
        <v>3.5725366327083834E-6</v>
      </c>
      <c r="AF53" s="15">
        <v>1.8397786039334052E-5</v>
      </c>
      <c r="AG53" s="15">
        <v>1.2716974812432462E-4</v>
      </c>
      <c r="AH53" s="15">
        <v>1.5834881399113462E-5</v>
      </c>
      <c r="AI53" s="15">
        <v>1.4338711665909245E-5</v>
      </c>
      <c r="AJ53" s="15">
        <v>1.582582141267776E-5</v>
      </c>
      <c r="AK53" s="15">
        <v>3.9972854926509119E-5</v>
      </c>
      <c r="AL53" s="15">
        <v>1.2687144441139409E-5</v>
      </c>
      <c r="AM53" s="15">
        <v>3.0387843595535694E-5</v>
      </c>
      <c r="AN53" s="15">
        <v>1.856140797197011E-4</v>
      </c>
      <c r="AO53" s="15">
        <v>4.0554153341709938E-4</v>
      </c>
      <c r="AP53" s="15">
        <v>7.6482973232605865E-5</v>
      </c>
      <c r="AQ53" s="15">
        <v>8.3438151947326008E-6</v>
      </c>
      <c r="AR53" s="15">
        <v>8.9896758368145308E-5</v>
      </c>
      <c r="AS53" s="15">
        <v>7.6661160046486722E-4</v>
      </c>
      <c r="AT53" s="15">
        <v>1.8139152694204723E-5</v>
      </c>
      <c r="AU53" s="15">
        <v>1.0478342713317747E-5</v>
      </c>
      <c r="AV53" s="15">
        <v>7.0493674478350034E-5</v>
      </c>
      <c r="AW53" s="15">
        <v>6.1294293421637654E-5</v>
      </c>
      <c r="AX53" s="15">
        <v>2.5058874742133028E-3</v>
      </c>
      <c r="AY53" s="15">
        <v>5.2095551979105037E-5</v>
      </c>
      <c r="AZ53" s="15">
        <v>7.2511432544812328E-3</v>
      </c>
      <c r="BA53" s="15">
        <v>6.9271507665394296E-4</v>
      </c>
      <c r="BB53" s="15">
        <v>1.0697038345198317E-3</v>
      </c>
      <c r="BC53" s="15">
        <v>6.2387830304605268E-4</v>
      </c>
      <c r="BD53" s="15">
        <v>3.7891900060417899E-3</v>
      </c>
      <c r="BE53" s="15">
        <v>1.2878294701767202E-4</v>
      </c>
      <c r="BF53" s="15">
        <v>1.6944688042221921E-3</v>
      </c>
      <c r="BG53" s="15">
        <v>2.0987921562684838E-3</v>
      </c>
      <c r="BH53" s="15">
        <v>2.989798080444565E-2</v>
      </c>
      <c r="BI53" s="15">
        <v>5.1451378864406647E-4</v>
      </c>
      <c r="BJ53" s="15">
        <v>5.423755619609578E-4</v>
      </c>
      <c r="BK53" s="15">
        <v>1.5738600476686939E-5</v>
      </c>
      <c r="BL53" s="15">
        <v>1.1799855956487956E-3</v>
      </c>
      <c r="BM53" s="15">
        <v>9.381051804327729E-3</v>
      </c>
      <c r="BN53" s="15">
        <v>1.7059664397497572E-2</v>
      </c>
      <c r="BO53" s="15">
        <v>2.1348344057837802E-4</v>
      </c>
      <c r="BP53" s="15">
        <v>6.2454831015149406E-4</v>
      </c>
      <c r="BQ53" s="15">
        <v>9.683927699010871E-4</v>
      </c>
      <c r="BR53" s="15">
        <v>1.4705582111075768E-3</v>
      </c>
      <c r="BS53" s="15">
        <v>0</v>
      </c>
    </row>
    <row r="54" spans="1:71" x14ac:dyDescent="0.25">
      <c r="A54" s="25" t="s">
        <v>128</v>
      </c>
      <c r="B54" s="24" t="s">
        <v>394</v>
      </c>
      <c r="C54">
        <f t="shared" si="2"/>
        <v>50</v>
      </c>
      <c r="D54" s="15">
        <v>2.2630136237947466E-6</v>
      </c>
      <c r="E54" s="15">
        <v>3.2931798787320873E-6</v>
      </c>
      <c r="F54" s="15">
        <v>1.3936008551280455E-6</v>
      </c>
      <c r="G54" s="15">
        <v>1.8771156013244191E-6</v>
      </c>
      <c r="H54" s="15">
        <v>6.5660909973747566E-7</v>
      </c>
      <c r="I54" s="15">
        <v>8.1210304409974359E-7</v>
      </c>
      <c r="J54" s="15">
        <v>2.6704192049591802E-6</v>
      </c>
      <c r="K54" s="15">
        <v>5.5508504172956819E-6</v>
      </c>
      <c r="L54" s="15">
        <v>1.4287305704580717E-6</v>
      </c>
      <c r="M54" s="15">
        <v>5.1043605288043549E-6</v>
      </c>
      <c r="N54" s="15">
        <v>3.1596934072310561E-6</v>
      </c>
      <c r="O54" s="15">
        <v>5.408137513719446E-6</v>
      </c>
      <c r="P54" s="15">
        <v>5.8762072447318375E-6</v>
      </c>
      <c r="Q54" s="15">
        <v>6.6578762172285929E-6</v>
      </c>
      <c r="R54" s="15">
        <v>6.3091907478381485E-6</v>
      </c>
      <c r="S54" s="15">
        <v>3.8949517672405735E-6</v>
      </c>
      <c r="T54" s="15">
        <v>4.4465366788120843E-6</v>
      </c>
      <c r="U54" s="15">
        <v>4.2573787153607345E-6</v>
      </c>
      <c r="V54" s="15">
        <v>2.2244040390205687E-6</v>
      </c>
      <c r="W54" s="15">
        <v>2.4947346616594061E-6</v>
      </c>
      <c r="X54" s="15">
        <v>3.1783226450328407E-6</v>
      </c>
      <c r="Y54" s="15">
        <v>3.7768394097561752E-6</v>
      </c>
      <c r="Z54" s="15">
        <v>4.8596932839471367E-6</v>
      </c>
      <c r="AA54" s="15">
        <v>4.0678051533537639E-6</v>
      </c>
      <c r="AB54" s="15">
        <v>4.5162465243623741E-6</v>
      </c>
      <c r="AC54" s="15">
        <v>3.7402989453844105E-6</v>
      </c>
      <c r="AD54" s="15">
        <v>2.7847571438476357E-6</v>
      </c>
      <c r="AE54" s="15">
        <v>4.0292727288900358E-6</v>
      </c>
      <c r="AF54" s="15">
        <v>3.7984558679607702E-6</v>
      </c>
      <c r="AG54" s="15">
        <v>5.7159641327356031E-6</v>
      </c>
      <c r="AH54" s="15">
        <v>4.667293324584967E-6</v>
      </c>
      <c r="AI54" s="15">
        <v>4.6482743125231005E-6</v>
      </c>
      <c r="AJ54" s="15">
        <v>1.5688969464408312E-6</v>
      </c>
      <c r="AK54" s="15">
        <v>2.9900525949710824E-6</v>
      </c>
      <c r="AL54" s="15">
        <v>2.4382947534679475E-6</v>
      </c>
      <c r="AM54" s="15">
        <v>5.0061016717128774E-6</v>
      </c>
      <c r="AN54" s="15">
        <v>3.6051466997306473E-6</v>
      </c>
      <c r="AO54" s="15">
        <v>1.6734088096431939E-6</v>
      </c>
      <c r="AP54" s="15">
        <v>1.7678215184503587E-6</v>
      </c>
      <c r="AQ54" s="15">
        <v>2.9634184950801168E-6</v>
      </c>
      <c r="AR54" s="15">
        <v>6.3953297807005111E-6</v>
      </c>
      <c r="AS54" s="15">
        <v>9.5660976826049599E-6</v>
      </c>
      <c r="AT54" s="15">
        <v>5.9301858241899647E-6</v>
      </c>
      <c r="AU54" s="15">
        <v>1.7847447329879649E-6</v>
      </c>
      <c r="AV54" s="15">
        <v>2.1543009349250079E-6</v>
      </c>
      <c r="AW54" s="15">
        <v>5.0911155932906843E-6</v>
      </c>
      <c r="AX54" s="15">
        <v>2.1183555428651722E-4</v>
      </c>
      <c r="AY54" s="15">
        <v>8.3810811463974475E-6</v>
      </c>
      <c r="AZ54" s="15">
        <v>5.3840321876806412E-4</v>
      </c>
      <c r="BA54" s="15">
        <v>0.10500625620369798</v>
      </c>
      <c r="BB54" s="15">
        <v>2.3854163439999593E-2</v>
      </c>
      <c r="BC54" s="15">
        <v>1.3833526645208179E-5</v>
      </c>
      <c r="BD54" s="15">
        <v>7.6327979845752865E-6</v>
      </c>
      <c r="BE54" s="15">
        <v>1.1258442057080825E-6</v>
      </c>
      <c r="BF54" s="15">
        <v>6.3772932928627934E-6</v>
      </c>
      <c r="BG54" s="15">
        <v>4.1757774853380613E-6</v>
      </c>
      <c r="BH54" s="15">
        <v>0.33789648678126738</v>
      </c>
      <c r="BI54" s="15">
        <v>6.3446967166551867E-6</v>
      </c>
      <c r="BJ54" s="15">
        <v>1.0367611413252486E-4</v>
      </c>
      <c r="BK54" s="15">
        <v>1.0302781709819897E-4</v>
      </c>
      <c r="BL54" s="15">
        <v>1.2792905296119572E-6</v>
      </c>
      <c r="BM54" s="15">
        <v>1.4594747366958011E-6</v>
      </c>
      <c r="BN54" s="15">
        <v>1.034589954489864E-5</v>
      </c>
      <c r="BO54" s="15">
        <v>2.0125689677084412E-6</v>
      </c>
      <c r="BP54" s="15">
        <v>5.3613234440621609E-6</v>
      </c>
      <c r="BQ54" s="15">
        <v>2.4837592471325192E-3</v>
      </c>
      <c r="BR54" s="15">
        <v>5.5804797491472756E-6</v>
      </c>
      <c r="BS54" s="15">
        <v>0</v>
      </c>
    </row>
    <row r="55" spans="1:71" x14ac:dyDescent="0.25">
      <c r="A55" s="24" t="s">
        <v>129</v>
      </c>
      <c r="B55" s="24" t="s">
        <v>396</v>
      </c>
      <c r="C55">
        <f t="shared" si="2"/>
        <v>51</v>
      </c>
      <c r="D55" s="15">
        <v>2.4513065403342773E-5</v>
      </c>
      <c r="E55" s="15">
        <v>3.1479164706502548E-5</v>
      </c>
      <c r="F55" s="15">
        <v>2.9452495886455601E-4</v>
      </c>
      <c r="G55" s="15">
        <v>1.5408967145294971E-3</v>
      </c>
      <c r="H55" s="15">
        <v>1.9996882662593465E-3</v>
      </c>
      <c r="I55" s="15">
        <v>7.9328715944084578E-4</v>
      </c>
      <c r="J55" s="15">
        <v>1.9257176216828562E-3</v>
      </c>
      <c r="K55" s="15">
        <v>2.8535945383778858E-3</v>
      </c>
      <c r="L55" s="15">
        <v>3.2147851883483469E-3</v>
      </c>
      <c r="M55" s="15">
        <v>5.2604191918021346E-3</v>
      </c>
      <c r="N55" s="15">
        <v>5.0189660849915847E-3</v>
      </c>
      <c r="O55" s="15">
        <v>1.4016145553114132E-3</v>
      </c>
      <c r="P55" s="15">
        <v>4.5171669327874198E-3</v>
      </c>
      <c r="Q55" s="15">
        <v>9.2844337826039451E-3</v>
      </c>
      <c r="R55" s="15">
        <v>4.2534550658517847E-3</v>
      </c>
      <c r="S55" s="15">
        <v>2.8774121485349606E-3</v>
      </c>
      <c r="T55" s="15">
        <v>4.7360789249656816E-3</v>
      </c>
      <c r="U55" s="15">
        <v>1.8333729616215339E-2</v>
      </c>
      <c r="V55" s="15">
        <v>4.7272882576268371E-4</v>
      </c>
      <c r="W55" s="15">
        <v>3.257227364526397E-3</v>
      </c>
      <c r="X55" s="15">
        <v>2.1096419589174123E-3</v>
      </c>
      <c r="Y55" s="15">
        <v>4.0552355151964809E-3</v>
      </c>
      <c r="Z55" s="15">
        <v>8.6711093772661244E-4</v>
      </c>
      <c r="AA55" s="15">
        <v>4.1507520843686654E-3</v>
      </c>
      <c r="AB55" s="15">
        <v>3.5004350161272472E-3</v>
      </c>
      <c r="AC55" s="15">
        <v>5.5491046595351522E-3</v>
      </c>
      <c r="AD55" s="15">
        <v>1.5470622180656329E-3</v>
      </c>
      <c r="AE55" s="15">
        <v>1.3315863425809771E-3</v>
      </c>
      <c r="AF55" s="15">
        <v>4.395076139881794E-3</v>
      </c>
      <c r="AG55" s="15">
        <v>8.2710708032284735E-3</v>
      </c>
      <c r="AH55" s="15">
        <v>6.377931058548318E-3</v>
      </c>
      <c r="AI55" s="15">
        <v>4.1026961885956498E-3</v>
      </c>
      <c r="AJ55" s="15">
        <v>8.15483857414449E-3</v>
      </c>
      <c r="AK55" s="15">
        <v>1.506415481460879E-2</v>
      </c>
      <c r="AL55" s="15">
        <v>5.2227062586139876E-3</v>
      </c>
      <c r="AM55" s="15">
        <v>6.5334286493878135E-3</v>
      </c>
      <c r="AN55" s="15">
        <v>1.660195415057636E-3</v>
      </c>
      <c r="AO55" s="15">
        <v>1.8246334861702106E-3</v>
      </c>
      <c r="AP55" s="15">
        <v>2.6258509444221415E-3</v>
      </c>
      <c r="AQ55" s="15">
        <v>2.2705172965737088E-3</v>
      </c>
      <c r="AR55" s="15">
        <v>8.3075452786467979E-3</v>
      </c>
      <c r="AS55" s="15">
        <v>7.1537356025830785E-3</v>
      </c>
      <c r="AT55" s="15">
        <v>2.993942817024382E-3</v>
      </c>
      <c r="AU55" s="15">
        <v>2.2089853313107424E-3</v>
      </c>
      <c r="AV55" s="15">
        <v>1.797085925061899E-3</v>
      </c>
      <c r="AW55" s="15">
        <v>6.8222315303025586E-3</v>
      </c>
      <c r="AX55" s="15">
        <v>1.0187720870250692E-2</v>
      </c>
      <c r="AY55" s="15">
        <v>3.1635668440970995E-3</v>
      </c>
      <c r="AZ55" s="15">
        <v>8.0872350800093393E-3</v>
      </c>
      <c r="BA55" s="15">
        <v>8.7665907046990729E-3</v>
      </c>
      <c r="BB55" s="15">
        <v>0.14341053216874458</v>
      </c>
      <c r="BC55" s="15">
        <v>1.239104859834177E-2</v>
      </c>
      <c r="BD55" s="15">
        <v>2.0552234063921142E-2</v>
      </c>
      <c r="BE55" s="15">
        <v>1.3284487184411144E-3</v>
      </c>
      <c r="BF55" s="15">
        <v>1.4761299945106844E-2</v>
      </c>
      <c r="BG55" s="15">
        <v>6.4530994290046134E-3</v>
      </c>
      <c r="BH55" s="15">
        <v>2.1206976748640576E-2</v>
      </c>
      <c r="BI55" s="15">
        <v>2.9394031333802762E-3</v>
      </c>
      <c r="BJ55" s="15">
        <v>9.397182037012692E-3</v>
      </c>
      <c r="BK55" s="15">
        <v>8.4516380755262164E-3</v>
      </c>
      <c r="BL55" s="15">
        <v>7.0387422308892788E-3</v>
      </c>
      <c r="BM55" s="15">
        <v>3.6363610153187912E-3</v>
      </c>
      <c r="BN55" s="15">
        <v>1.305194981356487E-2</v>
      </c>
      <c r="BO55" s="15">
        <v>2.6613127036159835E-3</v>
      </c>
      <c r="BP55" s="15">
        <v>5.2898456127489571E-3</v>
      </c>
      <c r="BQ55" s="15">
        <v>8.0300655090587199E-3</v>
      </c>
      <c r="BR55" s="15">
        <v>1.2744580386096228E-2</v>
      </c>
      <c r="BS55" s="15">
        <v>0</v>
      </c>
    </row>
    <row r="56" spans="1:71" x14ac:dyDescent="0.25">
      <c r="A56" s="24" t="s">
        <v>130</v>
      </c>
      <c r="B56" s="24" t="s">
        <v>282</v>
      </c>
      <c r="C56">
        <f t="shared" si="2"/>
        <v>52</v>
      </c>
      <c r="D56" s="15">
        <v>6.8559901830823064E-5</v>
      </c>
      <c r="E56" s="15">
        <v>9.0919330429201228E-5</v>
      </c>
      <c r="F56" s="15">
        <v>4.1273231796727736E-5</v>
      </c>
      <c r="G56" s="15">
        <v>6.097345562860593E-5</v>
      </c>
      <c r="H56" s="15">
        <v>1.8575267528220235E-4</v>
      </c>
      <c r="I56" s="15">
        <v>1.6173271225111525E-3</v>
      </c>
      <c r="J56" s="15">
        <v>1.7818865385195637E-3</v>
      </c>
      <c r="K56" s="15">
        <v>1.4966651971467307E-3</v>
      </c>
      <c r="L56" s="15">
        <v>1.6572779246698497E-4</v>
      </c>
      <c r="M56" s="15">
        <v>2.5180275273384498E-3</v>
      </c>
      <c r="N56" s="15">
        <v>7.6498572672572185E-4</v>
      </c>
      <c r="O56" s="15">
        <v>2.1798788237513806E-3</v>
      </c>
      <c r="P56" s="15">
        <v>7.1680897767218224E-4</v>
      </c>
      <c r="Q56" s="15">
        <v>7.0488774619152541E-4</v>
      </c>
      <c r="R56" s="15">
        <v>3.183555977805882E-4</v>
      </c>
      <c r="S56" s="15">
        <v>3.4617622867361933E-4</v>
      </c>
      <c r="T56" s="15">
        <v>1.6266971082882528E-3</v>
      </c>
      <c r="U56" s="15">
        <v>2.6161489933200505E-4</v>
      </c>
      <c r="V56" s="15">
        <v>8.8925725761669194E-5</v>
      </c>
      <c r="W56" s="15">
        <v>9.0072096074739894E-5</v>
      </c>
      <c r="X56" s="15">
        <v>2.0586519107947841E-3</v>
      </c>
      <c r="Y56" s="15">
        <v>2.7015260672725691E-3</v>
      </c>
      <c r="Z56" s="15">
        <v>4.7216725879583389E-4</v>
      </c>
      <c r="AA56" s="15">
        <v>5.0290624020663767E-3</v>
      </c>
      <c r="AB56" s="15">
        <v>1.1304046012954986E-3</v>
      </c>
      <c r="AC56" s="15">
        <v>8.8479543210770949E-4</v>
      </c>
      <c r="AD56" s="15">
        <v>1.1334711186374469E-3</v>
      </c>
      <c r="AE56" s="15">
        <v>4.2808712438739129E-4</v>
      </c>
      <c r="AF56" s="15">
        <v>9.469799336565758E-4</v>
      </c>
      <c r="AG56" s="15">
        <v>2.1773205514969548E-3</v>
      </c>
      <c r="AH56" s="15">
        <v>3.7608978311143701E-3</v>
      </c>
      <c r="AI56" s="15">
        <v>1.3136985763548444E-3</v>
      </c>
      <c r="AJ56" s="15">
        <v>3.9799155851444942E-3</v>
      </c>
      <c r="AK56" s="15">
        <v>1.1705262391801085E-3</v>
      </c>
      <c r="AL56" s="15">
        <v>1.3322484322003364E-3</v>
      </c>
      <c r="AM56" s="15">
        <v>1.3131754315004658E-3</v>
      </c>
      <c r="AN56" s="15">
        <v>9.3921968776730636E-4</v>
      </c>
      <c r="AO56" s="15">
        <v>3.6998659952735815E-3</v>
      </c>
      <c r="AP56" s="15">
        <v>3.1483705009906831E-3</v>
      </c>
      <c r="AQ56" s="15">
        <v>7.0183533856720882E-4</v>
      </c>
      <c r="AR56" s="15">
        <v>2.4203519077088333E-3</v>
      </c>
      <c r="AS56" s="15">
        <v>6.4915545634490358E-3</v>
      </c>
      <c r="AT56" s="15">
        <v>2.0828525260939085E-3</v>
      </c>
      <c r="AU56" s="15">
        <v>7.199963661257609E-5</v>
      </c>
      <c r="AV56" s="15">
        <v>1.5007751411518876E-2</v>
      </c>
      <c r="AW56" s="15">
        <v>7.1937021960895549E-3</v>
      </c>
      <c r="AX56" s="15">
        <v>2.5042915167758622E-3</v>
      </c>
      <c r="AY56" s="15">
        <v>3.5370996459348734E-4</v>
      </c>
      <c r="AZ56" s="15">
        <v>2.0877553666407266E-2</v>
      </c>
      <c r="BA56" s="15">
        <v>2.0167310341907926E-2</v>
      </c>
      <c r="BB56" s="15">
        <v>1.450574412664998E-2</v>
      </c>
      <c r="BC56" s="15">
        <v>4.907729302832349E-2</v>
      </c>
      <c r="BD56" s="15">
        <v>2.4248575837009217E-2</v>
      </c>
      <c r="BE56" s="15">
        <v>5.7235445938806368E-4</v>
      </c>
      <c r="BF56" s="15">
        <v>1.0311202517289621E-2</v>
      </c>
      <c r="BG56" s="15">
        <v>7.9939031977552017E-4</v>
      </c>
      <c r="BH56" s="15">
        <v>2.9203476567767828E-2</v>
      </c>
      <c r="BI56" s="15">
        <v>6.5020515422414445E-3</v>
      </c>
      <c r="BJ56" s="15">
        <v>3.7959922781517137E-3</v>
      </c>
      <c r="BK56" s="15">
        <v>3.586837456904668E-3</v>
      </c>
      <c r="BL56" s="15">
        <v>1.2740591298173592E-2</v>
      </c>
      <c r="BM56" s="15">
        <v>4.290233798008373E-3</v>
      </c>
      <c r="BN56" s="15">
        <v>3.1670143600900482E-3</v>
      </c>
      <c r="BO56" s="15">
        <v>1.1659363054938547E-2</v>
      </c>
      <c r="BP56" s="15">
        <v>3.0684387245247743E-5</v>
      </c>
      <c r="BQ56" s="15">
        <v>3.6279961779855019E-3</v>
      </c>
      <c r="BR56" s="15">
        <v>7.9048358904052138E-3</v>
      </c>
      <c r="BS56" s="15">
        <v>0</v>
      </c>
    </row>
    <row r="57" spans="1:71" x14ac:dyDescent="0.25">
      <c r="A57" s="25" t="s">
        <v>131</v>
      </c>
      <c r="B57" s="25" t="s">
        <v>283</v>
      </c>
      <c r="C57">
        <f t="shared" si="2"/>
        <v>53</v>
      </c>
      <c r="D57" s="15">
        <v>1.6126393241914404E-2</v>
      </c>
      <c r="E57" s="15">
        <v>1.3714866026952405E-2</v>
      </c>
      <c r="F57" s="15">
        <v>1.2360893004221194E-2</v>
      </c>
      <c r="G57" s="15">
        <v>2.913935646241313E-2</v>
      </c>
      <c r="H57" s="15">
        <v>1.8754542957780337E-2</v>
      </c>
      <c r="I57" s="15">
        <v>2.3624994685897748E-2</v>
      </c>
      <c r="J57" s="15">
        <v>2.8729782359704702E-2</v>
      </c>
      <c r="K57" s="15">
        <v>2.0995006032865422E-2</v>
      </c>
      <c r="L57" s="15">
        <v>2.5399415283230573E-2</v>
      </c>
      <c r="M57" s="15">
        <v>1.8213765317042444E-2</v>
      </c>
      <c r="N57" s="15">
        <v>1.9647594359700739E-2</v>
      </c>
      <c r="O57" s="15">
        <v>2.0619879267640629E-2</v>
      </c>
      <c r="P57" s="15">
        <v>1.698829250770343E-2</v>
      </c>
      <c r="Q57" s="15">
        <v>1.5248601579026869E-2</v>
      </c>
      <c r="R57" s="15">
        <v>1.8024024726454708E-2</v>
      </c>
      <c r="S57" s="15">
        <v>1.7577361221552623E-2</v>
      </c>
      <c r="T57" s="15">
        <v>2.5254506068634525E-2</v>
      </c>
      <c r="U57" s="15">
        <v>1.7761954389994082E-2</v>
      </c>
      <c r="V57" s="15">
        <v>9.0618509173393379E-3</v>
      </c>
      <c r="W57" s="15">
        <v>2.3938747253898121E-2</v>
      </c>
      <c r="X57" s="15">
        <v>2.3935822312693592E-2</v>
      </c>
      <c r="Y57" s="15">
        <v>1.9450691555934718E-2</v>
      </c>
      <c r="Z57" s="15">
        <v>1.9783236734734855E-2</v>
      </c>
      <c r="AA57" s="15">
        <v>1.5837129401070637E-2</v>
      </c>
      <c r="AB57" s="15">
        <v>1.7875279808698085E-2</v>
      </c>
      <c r="AC57" s="15">
        <v>2.2609959332713515E-2</v>
      </c>
      <c r="AD57" s="15">
        <v>2.4208669751549422E-2</v>
      </c>
      <c r="AE57" s="15">
        <v>2.0720114198086257E-2</v>
      </c>
      <c r="AF57" s="15">
        <v>1.7031102726380264E-2</v>
      </c>
      <c r="AG57" s="15">
        <v>1.6807301900613598E-2</v>
      </c>
      <c r="AH57" s="15">
        <v>1.9301244645584074E-2</v>
      </c>
      <c r="AI57" s="15">
        <v>1.760919372201062E-2</v>
      </c>
      <c r="AJ57" s="15">
        <v>1.9068724059605413E-2</v>
      </c>
      <c r="AK57" s="15">
        <v>1.4911582352181521E-2</v>
      </c>
      <c r="AL57" s="15">
        <v>2.0747924132406531E-2</v>
      </c>
      <c r="AM57" s="15">
        <v>1.3833650274497631E-2</v>
      </c>
      <c r="AN57" s="15">
        <v>9.9300138517679892E-3</v>
      </c>
      <c r="AO57" s="15">
        <v>2.4832739082472063E-2</v>
      </c>
      <c r="AP57" s="15">
        <v>1.7468408599852606E-2</v>
      </c>
      <c r="AQ57" s="15">
        <v>1.4241201604673208E-2</v>
      </c>
      <c r="AR57" s="15">
        <v>1.8479738396142548E-2</v>
      </c>
      <c r="AS57" s="15">
        <v>2.7692164374966556E-2</v>
      </c>
      <c r="AT57" s="15">
        <v>2.4501892814113125E-2</v>
      </c>
      <c r="AU57" s="15">
        <v>2.649678351605508E-2</v>
      </c>
      <c r="AV57" s="15">
        <v>3.0740424144241718E-2</v>
      </c>
      <c r="AW57" s="15">
        <v>2.6627679841874755E-2</v>
      </c>
      <c r="AX57" s="15">
        <v>2.3892998901875337E-2</v>
      </c>
      <c r="AY57" s="15">
        <v>1.3578996530707663E-2</v>
      </c>
      <c r="AZ57" s="15">
        <v>2.1876122410104129E-2</v>
      </c>
      <c r="BA57" s="15">
        <v>2.3146943430470756E-2</v>
      </c>
      <c r="BB57" s="15">
        <v>3.3388274567829772E-2</v>
      </c>
      <c r="BC57" s="15">
        <v>1.7908888175544535E-2</v>
      </c>
      <c r="BD57" s="15">
        <v>0.1172391890970068</v>
      </c>
      <c r="BE57" s="15">
        <v>3.5578799994335518E-2</v>
      </c>
      <c r="BF57" s="15">
        <v>2.1861172329117856E-2</v>
      </c>
      <c r="BG57" s="15">
        <v>1.9668933812611401E-2</v>
      </c>
      <c r="BH57" s="15">
        <v>8.3352194725838692E-3</v>
      </c>
      <c r="BI57" s="15">
        <v>2.7814115691038029E-2</v>
      </c>
      <c r="BJ57" s="15">
        <v>2.0542292276891753E-2</v>
      </c>
      <c r="BK57" s="15">
        <v>2.338692481783293E-2</v>
      </c>
      <c r="BL57" s="15">
        <v>6.5555447829602029E-2</v>
      </c>
      <c r="BM57" s="15">
        <v>1.8560823709550451E-3</v>
      </c>
      <c r="BN57" s="15">
        <v>1.6147799870903548E-2</v>
      </c>
      <c r="BO57" s="15">
        <v>2.2781545463766554E-3</v>
      </c>
      <c r="BP57" s="15">
        <v>2.156297127839071E-2</v>
      </c>
      <c r="BQ57" s="15">
        <v>2.8045194770860579E-2</v>
      </c>
      <c r="BR57" s="15">
        <v>1.6206610729556425E-2</v>
      </c>
      <c r="BS57" s="15">
        <v>0</v>
      </c>
    </row>
    <row r="58" spans="1:71" x14ac:dyDescent="0.25">
      <c r="A58" s="24" t="s">
        <v>132</v>
      </c>
      <c r="B58" s="24" t="s">
        <v>400</v>
      </c>
      <c r="C58">
        <f t="shared" si="2"/>
        <v>54</v>
      </c>
      <c r="D58" s="15">
        <v>2.1947966694520529E-5</v>
      </c>
      <c r="E58" s="15">
        <v>2.8185118718584563E-5</v>
      </c>
      <c r="F58" s="15">
        <v>2.1097563324914715E-4</v>
      </c>
      <c r="G58" s="15">
        <v>8.6691249961958112E-4</v>
      </c>
      <c r="H58" s="15">
        <v>6.4602894570266504E-4</v>
      </c>
      <c r="I58" s="15">
        <v>1.9951120018374128E-4</v>
      </c>
      <c r="J58" s="15">
        <v>1.0469511125771002E-3</v>
      </c>
      <c r="K58" s="15">
        <v>1.8364220995457656E-3</v>
      </c>
      <c r="L58" s="15">
        <v>2.0478038157278849E-3</v>
      </c>
      <c r="M58" s="15">
        <v>1.4026078229914625E-3</v>
      </c>
      <c r="N58" s="15">
        <v>6.5531174740719169E-4</v>
      </c>
      <c r="O58" s="15">
        <v>1.3890487352026892E-3</v>
      </c>
      <c r="P58" s="15">
        <v>4.4901952540034838E-3</v>
      </c>
      <c r="Q58" s="15">
        <v>4.3241129639195689E-3</v>
      </c>
      <c r="R58" s="15">
        <v>1.7297401874611855E-3</v>
      </c>
      <c r="S58" s="15">
        <v>7.8949006048547135E-4</v>
      </c>
      <c r="T58" s="15">
        <v>1.4659955972703208E-3</v>
      </c>
      <c r="U58" s="15">
        <v>1.9867227485936508E-3</v>
      </c>
      <c r="V58" s="15">
        <v>2.5141933830682771E-4</v>
      </c>
      <c r="W58" s="15">
        <v>3.1086177693638011E-3</v>
      </c>
      <c r="X58" s="15">
        <v>9.2505105612964442E-4</v>
      </c>
      <c r="Y58" s="15">
        <v>1.0919138403633222E-3</v>
      </c>
      <c r="Z58" s="15">
        <v>3.2274587961330366E-3</v>
      </c>
      <c r="AA58" s="15">
        <v>2.9760350690144844E-3</v>
      </c>
      <c r="AB58" s="15">
        <v>2.8335787480761898E-3</v>
      </c>
      <c r="AC58" s="15">
        <v>1.7001562772782745E-3</v>
      </c>
      <c r="AD58" s="15">
        <v>1.657160473204705E-3</v>
      </c>
      <c r="AE58" s="15">
        <v>1.6953667460765088E-4</v>
      </c>
      <c r="AF58" s="15">
        <v>1.8806731536717626E-3</v>
      </c>
      <c r="AG58" s="15">
        <v>1.6171756512831394E-3</v>
      </c>
      <c r="AH58" s="15">
        <v>1.1757078031910482E-3</v>
      </c>
      <c r="AI58" s="15">
        <v>1.3420380036221105E-3</v>
      </c>
      <c r="AJ58" s="15">
        <v>5.568147282357589E-4</v>
      </c>
      <c r="AK58" s="15">
        <v>1.771085623495003E-3</v>
      </c>
      <c r="AL58" s="15">
        <v>1.1115468716375626E-3</v>
      </c>
      <c r="AM58" s="15">
        <v>2.4482241435438701E-3</v>
      </c>
      <c r="AN58" s="15">
        <v>6.5747758635136498E-4</v>
      </c>
      <c r="AO58" s="15">
        <v>3.3118237960819657E-3</v>
      </c>
      <c r="AP58" s="15">
        <v>3.4321153764967907E-3</v>
      </c>
      <c r="AQ58" s="15">
        <v>1.7758129552424501E-3</v>
      </c>
      <c r="AR58" s="15">
        <v>1.9424280120458479E-2</v>
      </c>
      <c r="AS58" s="15">
        <v>2.863978503096961E-2</v>
      </c>
      <c r="AT58" s="15">
        <v>2.8206853682880353E-3</v>
      </c>
      <c r="AU58" s="15">
        <v>3.2957919912329822E-3</v>
      </c>
      <c r="AV58" s="15">
        <v>2.1834791277882677E-3</v>
      </c>
      <c r="AW58" s="15">
        <v>1.5824825842369661E-2</v>
      </c>
      <c r="AX58" s="15">
        <v>3.739474908465918E-2</v>
      </c>
      <c r="AY58" s="15">
        <v>1.6576842662091813E-2</v>
      </c>
      <c r="AZ58" s="15">
        <v>9.6845808531025729E-3</v>
      </c>
      <c r="BA58" s="15">
        <v>1.0096931511883142E-2</v>
      </c>
      <c r="BB58" s="15">
        <v>1.2006554375548144E-2</v>
      </c>
      <c r="BC58" s="15">
        <v>9.4646295400726901E-3</v>
      </c>
      <c r="BD58" s="15">
        <v>9.8385030628082796E-3</v>
      </c>
      <c r="BE58" s="15">
        <v>3.1722002232901997E-3</v>
      </c>
      <c r="BF58" s="15">
        <v>1.9275259103063047E-2</v>
      </c>
      <c r="BG58" s="15">
        <v>1.003068648849937E-2</v>
      </c>
      <c r="BH58" s="15">
        <v>8.039222408504668E-3</v>
      </c>
      <c r="BI58" s="15">
        <v>1.7720979958331103E-2</v>
      </c>
      <c r="BJ58" s="15">
        <v>1.1858995860798105E-2</v>
      </c>
      <c r="BK58" s="15">
        <v>5.4509433630366864E-3</v>
      </c>
      <c r="BL58" s="15">
        <v>2.9111257810892433E-3</v>
      </c>
      <c r="BM58" s="15">
        <v>1.8680424310960919E-3</v>
      </c>
      <c r="BN58" s="15">
        <v>3.2002850501842768E-2</v>
      </c>
      <c r="BO58" s="15">
        <v>2.0384020543947516E-3</v>
      </c>
      <c r="BP58" s="15">
        <v>7.1251428607973935E-3</v>
      </c>
      <c r="BQ58" s="15">
        <v>8.3527626183927658E-2</v>
      </c>
      <c r="BR58" s="15">
        <v>1.4508385669873029E-2</v>
      </c>
      <c r="BS58" s="15">
        <v>0</v>
      </c>
    </row>
    <row r="59" spans="1:71" x14ac:dyDescent="0.25">
      <c r="A59" s="25" t="s">
        <v>133</v>
      </c>
      <c r="B59" s="24" t="s">
        <v>402</v>
      </c>
      <c r="C59">
        <f t="shared" si="2"/>
        <v>55</v>
      </c>
      <c r="D59" s="15">
        <v>6.7238835799676833E-5</v>
      </c>
      <c r="E59" s="15">
        <v>8.021061060767474E-5</v>
      </c>
      <c r="F59" s="15">
        <v>1.5453509882367633E-3</v>
      </c>
      <c r="G59" s="15">
        <v>1.9694403110670437E-2</v>
      </c>
      <c r="H59" s="15">
        <v>3.0332407100819116E-2</v>
      </c>
      <c r="I59" s="15">
        <v>1.6485935500370735E-2</v>
      </c>
      <c r="J59" s="15">
        <v>1.5966207777382831E-2</v>
      </c>
      <c r="K59" s="15">
        <v>1.2233952106602202E-2</v>
      </c>
      <c r="L59" s="15">
        <v>1.2201699213171695E-2</v>
      </c>
      <c r="M59" s="15">
        <v>2.4001797276550042E-2</v>
      </c>
      <c r="N59" s="15">
        <v>2.1790208063138142E-2</v>
      </c>
      <c r="O59" s="15">
        <v>4.5136661791578811E-2</v>
      </c>
      <c r="P59" s="15">
        <v>7.1480262123917197E-3</v>
      </c>
      <c r="Q59" s="15">
        <v>3.3968381729292335E-3</v>
      </c>
      <c r="R59" s="15">
        <v>4.6404052444781949E-3</v>
      </c>
      <c r="S59" s="15">
        <v>9.1487364987987482E-3</v>
      </c>
      <c r="T59" s="15">
        <v>2.7739170403085888E-2</v>
      </c>
      <c r="U59" s="15">
        <v>5.8421169014700866E-3</v>
      </c>
      <c r="V59" s="15">
        <v>1.3071822925530727E-2</v>
      </c>
      <c r="W59" s="15">
        <v>1.1984519871320367E-2</v>
      </c>
      <c r="X59" s="15">
        <v>2.0145975725778288E-2</v>
      </c>
      <c r="Y59" s="15">
        <v>3.9774366225402577E-2</v>
      </c>
      <c r="Z59" s="15">
        <v>2.7131534519569518E-2</v>
      </c>
      <c r="AA59" s="15">
        <v>6.6557208285647249E-2</v>
      </c>
      <c r="AB59" s="15">
        <v>1.3748952355478598E-2</v>
      </c>
      <c r="AC59" s="15">
        <v>1.8870416544522872E-2</v>
      </c>
      <c r="AD59" s="15">
        <v>1.3449441623990777E-2</v>
      </c>
      <c r="AE59" s="15">
        <v>1.8151627298876358E-2</v>
      </c>
      <c r="AF59" s="15">
        <v>8.5244406449583691E-3</v>
      </c>
      <c r="AG59" s="15">
        <v>2.2477750959198236E-2</v>
      </c>
      <c r="AH59" s="15">
        <v>2.9045229217749279E-2</v>
      </c>
      <c r="AI59" s="15">
        <v>1.1202279196180063E-2</v>
      </c>
      <c r="AJ59" s="15">
        <v>1.125360389970869E-2</v>
      </c>
      <c r="AK59" s="15">
        <v>1.0884611002660805E-2</v>
      </c>
      <c r="AL59" s="15">
        <v>1.0506701909586724E-2</v>
      </c>
      <c r="AM59" s="15">
        <v>5.5479774688712794E-3</v>
      </c>
      <c r="AN59" s="15">
        <v>8.1957078791219558E-3</v>
      </c>
      <c r="AO59" s="15">
        <v>3.252700633531076E-3</v>
      </c>
      <c r="AP59" s="15">
        <v>1.6182792257952661E-2</v>
      </c>
      <c r="AQ59" s="15">
        <v>6.7465056895148149E-3</v>
      </c>
      <c r="AR59" s="15">
        <v>3.7590362142706266E-2</v>
      </c>
      <c r="AS59" s="15">
        <v>1.9449949629430949E-2</v>
      </c>
      <c r="AT59" s="15">
        <v>6.0916069434609884E-3</v>
      </c>
      <c r="AU59" s="15">
        <v>1.0176144113260708E-2</v>
      </c>
      <c r="AV59" s="15">
        <v>9.683708998403661E-3</v>
      </c>
      <c r="AW59" s="15">
        <v>1.3368098094250791E-2</v>
      </c>
      <c r="AX59" s="15">
        <v>7.5283560599376589E-3</v>
      </c>
      <c r="AY59" s="15">
        <v>3.4034213833215219E-3</v>
      </c>
      <c r="AZ59" s="15">
        <v>1.8372149390796698E-2</v>
      </c>
      <c r="BA59" s="15">
        <v>5.3143268032173056E-2</v>
      </c>
      <c r="BB59" s="15">
        <v>1.5119392074511738E-2</v>
      </c>
      <c r="BC59" s="15">
        <v>1.956813764028385E-2</v>
      </c>
      <c r="BD59" s="15">
        <v>2.7144190032818601E-2</v>
      </c>
      <c r="BE59" s="15">
        <v>3.5399590031715859E-3</v>
      </c>
      <c r="BF59" s="15">
        <v>7.5729096431590745E-2</v>
      </c>
      <c r="BG59" s="15">
        <v>5.7312467759227985E-2</v>
      </c>
      <c r="BH59" s="15">
        <v>3.3679815675992089E-3</v>
      </c>
      <c r="BI59" s="15">
        <v>1.4749723673245263E-2</v>
      </c>
      <c r="BJ59" s="15">
        <v>1.5590686512026343E-2</v>
      </c>
      <c r="BK59" s="15">
        <v>2.9254823537135054E-2</v>
      </c>
      <c r="BL59" s="15">
        <v>5.6449741971596381E-3</v>
      </c>
      <c r="BM59" s="15">
        <v>4.8113984467148228E-3</v>
      </c>
      <c r="BN59" s="15">
        <v>1.6118767340186951E-2</v>
      </c>
      <c r="BO59" s="15">
        <v>1.7405601595145935E-3</v>
      </c>
      <c r="BP59" s="15">
        <v>8.2780356823077741E-3</v>
      </c>
      <c r="BQ59" s="15">
        <v>2.5821569019531577E-2</v>
      </c>
      <c r="BR59" s="15">
        <v>2.0010026084851643E-2</v>
      </c>
      <c r="BS59" s="15">
        <v>0</v>
      </c>
    </row>
    <row r="60" spans="1:71" x14ac:dyDescent="0.25">
      <c r="A60" s="24" t="s">
        <v>134</v>
      </c>
      <c r="B60" s="24" t="s">
        <v>404</v>
      </c>
      <c r="C60">
        <f t="shared" si="2"/>
        <v>56</v>
      </c>
      <c r="D60" s="15">
        <v>1.8239905806907255E-3</v>
      </c>
      <c r="E60" s="15">
        <v>1.7796003581288877E-4</v>
      </c>
      <c r="F60" s="15">
        <v>3.9227480154947849E-6</v>
      </c>
      <c r="G60" s="15">
        <v>3.3204720307182063E-3</v>
      </c>
      <c r="H60" s="15">
        <v>8.5786804866768967E-3</v>
      </c>
      <c r="I60" s="15">
        <v>3.738901717272342E-3</v>
      </c>
      <c r="J60" s="15">
        <v>1.0041636804834839E-2</v>
      </c>
      <c r="K60" s="15">
        <v>5.1844758968919461E-3</v>
      </c>
      <c r="L60" s="15">
        <v>5.8371163542337619E-3</v>
      </c>
      <c r="M60" s="15">
        <v>4.6088462001240803E-3</v>
      </c>
      <c r="N60" s="15">
        <v>3.4836837828731704E-3</v>
      </c>
      <c r="O60" s="15">
        <v>9.8436428733768254E-3</v>
      </c>
      <c r="P60" s="15">
        <v>3.2556663259627246E-3</v>
      </c>
      <c r="Q60" s="15">
        <v>2.9095350762254305E-3</v>
      </c>
      <c r="R60" s="15">
        <v>3.2734809113519835E-3</v>
      </c>
      <c r="S60" s="15">
        <v>1.7061809422846779E-3</v>
      </c>
      <c r="T60" s="15">
        <v>7.0911412916109503E-3</v>
      </c>
      <c r="U60" s="15">
        <v>2.1885932630729753E-3</v>
      </c>
      <c r="V60" s="15">
        <v>5.4907045177611004E-4</v>
      </c>
      <c r="W60" s="15">
        <v>6.443350905177286E-3</v>
      </c>
      <c r="X60" s="15">
        <v>6.0599006140837899E-3</v>
      </c>
      <c r="Y60" s="15">
        <v>9.6949394087313956E-3</v>
      </c>
      <c r="Z60" s="15">
        <v>1.2869567095660102E-2</v>
      </c>
      <c r="AA60" s="15">
        <v>1.7390280723328492E-2</v>
      </c>
      <c r="AB60" s="15">
        <v>9.5990664953533728E-3</v>
      </c>
      <c r="AC60" s="15">
        <v>7.5977283153211214E-3</v>
      </c>
      <c r="AD60" s="15">
        <v>3.6923150314334438E-3</v>
      </c>
      <c r="AE60" s="15">
        <v>5.8542621426032468E-3</v>
      </c>
      <c r="AF60" s="15">
        <v>5.4962007217368089E-3</v>
      </c>
      <c r="AG60" s="15">
        <v>8.7327632718369082E-3</v>
      </c>
      <c r="AH60" s="15">
        <v>6.1843512806105169E-3</v>
      </c>
      <c r="AI60" s="15">
        <v>1.454801701138205E-2</v>
      </c>
      <c r="AJ60" s="15">
        <v>1.2586129205709933E-2</v>
      </c>
      <c r="AK60" s="15">
        <v>9.2152751671440193E-3</v>
      </c>
      <c r="AL60" s="15">
        <v>5.1237322091122256E-3</v>
      </c>
      <c r="AM60" s="15">
        <v>4.0887074999315367E-3</v>
      </c>
      <c r="AN60" s="15">
        <v>3.1171771921394997E-3</v>
      </c>
      <c r="AO60" s="15">
        <v>1.53862482203972E-2</v>
      </c>
      <c r="AP60" s="15">
        <v>7.9560217776576438E-3</v>
      </c>
      <c r="AQ60" s="15">
        <v>8.5275212765853516E-3</v>
      </c>
      <c r="AR60" s="15">
        <v>8.90104655996219E-4</v>
      </c>
      <c r="AS60" s="15">
        <v>1.9320318288004992E-3</v>
      </c>
      <c r="AT60" s="15">
        <v>1.3582222206302166E-3</v>
      </c>
      <c r="AU60" s="15">
        <v>9.4401742425052068E-4</v>
      </c>
      <c r="AV60" s="15">
        <v>1.4319523587006018E-5</v>
      </c>
      <c r="AW60" s="15">
        <v>4.2661172199682726E-2</v>
      </c>
      <c r="AX60" s="15">
        <v>5.0012414636911237E-4</v>
      </c>
      <c r="AY60" s="15">
        <v>1.1892290775391663E-4</v>
      </c>
      <c r="AZ60" s="15">
        <v>7.3812583912050457E-5</v>
      </c>
      <c r="BA60" s="15">
        <v>6.6130708555575858E-5</v>
      </c>
      <c r="BB60" s="15">
        <v>1.8632411503970042E-4</v>
      </c>
      <c r="BC60" s="15">
        <v>3.3296420036744994E-3</v>
      </c>
      <c r="BD60" s="15">
        <v>1.8629390105927882E-3</v>
      </c>
      <c r="BE60" s="15">
        <v>6.385313236527907E-5</v>
      </c>
      <c r="BF60" s="15">
        <v>1.2689293154771411E-4</v>
      </c>
      <c r="BG60" s="15">
        <v>5.0064528446505337E-2</v>
      </c>
      <c r="BH60" s="15">
        <v>5.2440399142719343E-5</v>
      </c>
      <c r="BI60" s="15">
        <v>2.0394772390061123E-3</v>
      </c>
      <c r="BJ60" s="15">
        <v>2.1307041550271662E-4</v>
      </c>
      <c r="BK60" s="15">
        <v>3.8231292425073855E-5</v>
      </c>
      <c r="BL60" s="15">
        <v>6.6518518228511408E-3</v>
      </c>
      <c r="BM60" s="15">
        <v>4.9075380154173943E-3</v>
      </c>
      <c r="BN60" s="15">
        <v>1.4208683133037855E-3</v>
      </c>
      <c r="BO60" s="15">
        <v>8.6055607895144937E-3</v>
      </c>
      <c r="BP60" s="15">
        <v>5.4051915144900291E-5</v>
      </c>
      <c r="BQ60" s="15">
        <v>5.4480612636042961E-4</v>
      </c>
      <c r="BR60" s="15">
        <v>9.5584174625216846E-5</v>
      </c>
      <c r="BS60" s="15">
        <v>0</v>
      </c>
    </row>
    <row r="61" spans="1:71" x14ac:dyDescent="0.25">
      <c r="A61" s="24" t="s">
        <v>135</v>
      </c>
      <c r="B61" s="24" t="s">
        <v>406</v>
      </c>
      <c r="C61">
        <f t="shared" si="2"/>
        <v>57</v>
      </c>
      <c r="D61" s="15">
        <v>5.1446093795945737E-5</v>
      </c>
      <c r="E61" s="15">
        <v>2.7098984509599179E-3</v>
      </c>
      <c r="F61" s="15">
        <v>2.0946513367141755E-3</v>
      </c>
      <c r="G61" s="15">
        <v>1.753186712753111E-3</v>
      </c>
      <c r="H61" s="15">
        <v>1.2721306477759499E-3</v>
      </c>
      <c r="I61" s="15">
        <v>7.4499065266478534E-5</v>
      </c>
      <c r="J61" s="15">
        <v>6.7083044224446392E-5</v>
      </c>
      <c r="K61" s="15">
        <v>8.0345129576197948E-3</v>
      </c>
      <c r="L61" s="15">
        <v>2.2437311443622614E-3</v>
      </c>
      <c r="M61" s="15">
        <v>1.2360202876132259E-2</v>
      </c>
      <c r="N61" s="15">
        <v>6.089570083905288E-2</v>
      </c>
      <c r="O61" s="15">
        <v>2.3791790819435818E-2</v>
      </c>
      <c r="P61" s="15">
        <v>1.7905936938362962E-3</v>
      </c>
      <c r="Q61" s="15">
        <v>6.0224822749927629E-3</v>
      </c>
      <c r="R61" s="15">
        <v>1.8612212531126517E-2</v>
      </c>
      <c r="S61" s="15">
        <v>9.623073348198238E-4</v>
      </c>
      <c r="T61" s="15">
        <v>6.6624019317109455E-3</v>
      </c>
      <c r="U61" s="15">
        <v>3.296349366370876E-3</v>
      </c>
      <c r="V61" s="15">
        <v>3.1663233938142597E-4</v>
      </c>
      <c r="W61" s="15">
        <v>1.7316998844397653E-3</v>
      </c>
      <c r="X61" s="15">
        <v>7.1681498931653361E-4</v>
      </c>
      <c r="Y61" s="15">
        <v>7.0201302278159695E-3</v>
      </c>
      <c r="Z61" s="15">
        <v>3.1931876822092455E-2</v>
      </c>
      <c r="AA61" s="15">
        <v>2.9640285720842267E-2</v>
      </c>
      <c r="AB61" s="15">
        <v>4.7027675485473847E-3</v>
      </c>
      <c r="AC61" s="15">
        <v>2.8687420164541645E-3</v>
      </c>
      <c r="AD61" s="15">
        <v>1.567286821410743E-3</v>
      </c>
      <c r="AE61" s="15">
        <v>3.4392114185927277E-4</v>
      </c>
      <c r="AF61" s="15">
        <v>4.8135933872756392E-3</v>
      </c>
      <c r="AG61" s="15">
        <v>1.5669154676333924E-2</v>
      </c>
      <c r="AH61" s="15">
        <v>9.3958728051152084E-3</v>
      </c>
      <c r="AI61" s="15">
        <v>3.5613977463802558E-3</v>
      </c>
      <c r="AJ61" s="15">
        <v>2.437955994804173E-2</v>
      </c>
      <c r="AK61" s="15">
        <v>1.7182489445983482E-3</v>
      </c>
      <c r="AL61" s="15">
        <v>6.316102610483515E-3</v>
      </c>
      <c r="AM61" s="15">
        <v>5.3639997777369542E-3</v>
      </c>
      <c r="AN61" s="15">
        <v>1.2583472043472706E-3</v>
      </c>
      <c r="AO61" s="15">
        <v>1.0550809683259667E-2</v>
      </c>
      <c r="AP61" s="15">
        <v>2.7406793342895442E-3</v>
      </c>
      <c r="AQ61" s="15">
        <v>3.072376109962699E-3</v>
      </c>
      <c r="AR61" s="15">
        <v>1.7322089515130847E-2</v>
      </c>
      <c r="AS61" s="15">
        <v>1.6399355646271811E-2</v>
      </c>
      <c r="AT61" s="15">
        <v>1.7895667548230008E-3</v>
      </c>
      <c r="AU61" s="15">
        <v>2.2016306875673052E-3</v>
      </c>
      <c r="AV61" s="15">
        <v>4.9402227745197749E-3</v>
      </c>
      <c r="AW61" s="15">
        <v>8.0451583608810058E-3</v>
      </c>
      <c r="AX61" s="15">
        <v>1.1890278581747155E-2</v>
      </c>
      <c r="AY61" s="15">
        <v>3.0728488769146893E-3</v>
      </c>
      <c r="AZ61" s="15">
        <v>4.1895182696523862E-2</v>
      </c>
      <c r="BA61" s="15">
        <v>4.5890836600997381E-2</v>
      </c>
      <c r="BB61" s="15">
        <v>2.2254768307629503E-2</v>
      </c>
      <c r="BC61" s="15">
        <v>1.4608422082004668E-2</v>
      </c>
      <c r="BD61" s="15">
        <v>2.1737804669134622E-2</v>
      </c>
      <c r="BE61" s="15">
        <v>1.7052747229294645E-3</v>
      </c>
      <c r="BF61" s="15">
        <v>2.252526022173814E-2</v>
      </c>
      <c r="BG61" s="15">
        <v>5.017606898946295E-3</v>
      </c>
      <c r="BH61" s="15">
        <v>1.6756067967947694E-2</v>
      </c>
      <c r="BI61" s="15">
        <v>1.9169257217007737E-2</v>
      </c>
      <c r="BJ61" s="15">
        <v>7.3813355483476175E-3</v>
      </c>
      <c r="BK61" s="15">
        <v>4.5387390013916229E-3</v>
      </c>
      <c r="BL61" s="15">
        <v>5.5186264637428805E-3</v>
      </c>
      <c r="BM61" s="15">
        <v>2.8309289663026285E-3</v>
      </c>
      <c r="BN61" s="15">
        <v>2.3811624887066455E-2</v>
      </c>
      <c r="BO61" s="15">
        <v>6.3771568158048561E-3</v>
      </c>
      <c r="BP61" s="15">
        <v>1.6291977169678357E-4</v>
      </c>
      <c r="BQ61" s="15">
        <v>4.0277007908238634E-2</v>
      </c>
      <c r="BR61" s="15">
        <v>1.042596715527897E-2</v>
      </c>
      <c r="BS61" s="15">
        <v>0</v>
      </c>
    </row>
    <row r="62" spans="1:71" x14ac:dyDescent="0.25">
      <c r="A62" s="24" t="s">
        <v>136</v>
      </c>
      <c r="B62" s="25" t="s">
        <v>408</v>
      </c>
      <c r="C62">
        <f t="shared" si="2"/>
        <v>58</v>
      </c>
      <c r="D62" s="15">
        <v>5.1608077049993678E-4</v>
      </c>
      <c r="E62" s="15">
        <v>2.4136347196874574E-4</v>
      </c>
      <c r="F62" s="15">
        <v>2.2333708178903225E-3</v>
      </c>
      <c r="G62" s="15">
        <v>7.7310807238665652E-3</v>
      </c>
      <c r="H62" s="15">
        <v>1.9609713769307868E-2</v>
      </c>
      <c r="I62" s="15">
        <v>5.9640811400830957E-3</v>
      </c>
      <c r="J62" s="15">
        <v>1.1567449927861505E-2</v>
      </c>
      <c r="K62" s="15">
        <v>9.141821796552523E-4</v>
      </c>
      <c r="L62" s="15">
        <v>3.6242464860306188E-3</v>
      </c>
      <c r="M62" s="15">
        <v>2.2361506685077137E-3</v>
      </c>
      <c r="N62" s="15">
        <v>2.7937730642579196E-3</v>
      </c>
      <c r="O62" s="15">
        <v>1.4624077333248767E-3</v>
      </c>
      <c r="P62" s="15">
        <v>9.1931847604309472E-4</v>
      </c>
      <c r="Q62" s="15">
        <v>1.1765945235346629E-3</v>
      </c>
      <c r="R62" s="15">
        <v>1.0724449875613809E-3</v>
      </c>
      <c r="S62" s="15">
        <v>2.7566504837403904E-3</v>
      </c>
      <c r="T62" s="15">
        <v>6.1415028534829537E-3</v>
      </c>
      <c r="U62" s="15">
        <v>7.506765330935616E-3</v>
      </c>
      <c r="V62" s="15">
        <v>5.3969140567056205E-4</v>
      </c>
      <c r="W62" s="15">
        <v>1.7325280775603218E-3</v>
      </c>
      <c r="X62" s="15">
        <v>1.8917408972052129E-3</v>
      </c>
      <c r="Y62" s="15">
        <v>3.7168953158300839E-3</v>
      </c>
      <c r="Z62" s="15">
        <v>1.4373067777457029E-3</v>
      </c>
      <c r="AA62" s="15">
        <v>2.0937353076297079E-3</v>
      </c>
      <c r="AB62" s="15">
        <v>2.9219007691589985E-3</v>
      </c>
      <c r="AC62" s="15">
        <v>3.6132105046092567E-3</v>
      </c>
      <c r="AD62" s="15">
        <v>6.0286516718130014E-3</v>
      </c>
      <c r="AE62" s="15">
        <v>4.1655516814946411E-3</v>
      </c>
      <c r="AF62" s="15">
        <v>3.9026550285714088E-3</v>
      </c>
      <c r="AG62" s="15">
        <v>2.9451338791776512E-3</v>
      </c>
      <c r="AH62" s="15">
        <v>1.7884264347339176E-3</v>
      </c>
      <c r="AI62" s="15">
        <v>3.1774033246902223E-3</v>
      </c>
      <c r="AJ62" s="15">
        <v>4.1533857874010002E-3</v>
      </c>
      <c r="AK62" s="15">
        <v>3.274180933250475E-3</v>
      </c>
      <c r="AL62" s="15">
        <v>6.3723695083120688E-3</v>
      </c>
      <c r="AM62" s="15">
        <v>2.1463101445444574E-3</v>
      </c>
      <c r="AN62" s="15">
        <v>3.2290626959600678E-3</v>
      </c>
      <c r="AO62" s="15">
        <v>2.072535151522008E-3</v>
      </c>
      <c r="AP62" s="15">
        <v>1.2422220696372081E-2</v>
      </c>
      <c r="AQ62" s="15">
        <v>3.9046640776917245E-3</v>
      </c>
      <c r="AR62" s="15">
        <v>3.0262056847692692E-3</v>
      </c>
      <c r="AS62" s="15">
        <v>3.9632263613743552E-3</v>
      </c>
      <c r="AT62" s="15">
        <v>5.9275947338452428E-3</v>
      </c>
      <c r="AU62" s="15">
        <v>3.2181662638566255E-2</v>
      </c>
      <c r="AV62" s="15">
        <v>3.3294712468627627E-2</v>
      </c>
      <c r="AW62" s="15">
        <v>9.0553023193515048E-3</v>
      </c>
      <c r="AX62" s="15">
        <v>3.0916176697908296E-3</v>
      </c>
      <c r="AY62" s="15">
        <v>2.4196640977189074E-3</v>
      </c>
      <c r="AZ62" s="15">
        <v>1.6108193301379511E-2</v>
      </c>
      <c r="BA62" s="15">
        <v>1.1360344557215438E-2</v>
      </c>
      <c r="BB62" s="15">
        <v>1.4671314100951949E-2</v>
      </c>
      <c r="BC62" s="15">
        <v>8.6964738888403899E-3</v>
      </c>
      <c r="BD62" s="15">
        <v>1.7399608033217312E-3</v>
      </c>
      <c r="BE62" s="15">
        <v>2.7589877301497441E-4</v>
      </c>
      <c r="BF62" s="15">
        <v>2.2311671817550581E-3</v>
      </c>
      <c r="BG62" s="15">
        <v>7.4542109651395631E-3</v>
      </c>
      <c r="BH62" s="15">
        <v>1.4584244228136145E-3</v>
      </c>
      <c r="BI62" s="15">
        <v>1.7883123847148148E-2</v>
      </c>
      <c r="BJ62" s="15">
        <v>3.0135941138251928E-3</v>
      </c>
      <c r="BK62" s="15">
        <v>4.7796724382959304E-3</v>
      </c>
      <c r="BL62" s="15">
        <v>2.7927106707511351E-3</v>
      </c>
      <c r="BM62" s="15">
        <v>2.7067390904043551E-3</v>
      </c>
      <c r="BN62" s="15">
        <v>1.007388811547991E-2</v>
      </c>
      <c r="BO62" s="15">
        <v>5.2283798271270023E-3</v>
      </c>
      <c r="BP62" s="15">
        <v>1.8978440106031515E-3</v>
      </c>
      <c r="BQ62" s="15">
        <v>8.4159226629013026E-3</v>
      </c>
      <c r="BR62" s="15">
        <v>9.8620076855106221E-4</v>
      </c>
      <c r="BS62" s="15">
        <v>0</v>
      </c>
    </row>
    <row r="63" spans="1:71" x14ac:dyDescent="0.25">
      <c r="A63" s="24" t="s">
        <v>137</v>
      </c>
      <c r="B63" s="24" t="s">
        <v>410</v>
      </c>
      <c r="C63">
        <f t="shared" si="2"/>
        <v>59</v>
      </c>
      <c r="D63" s="15">
        <v>1.0662124057400009E-4</v>
      </c>
      <c r="E63" s="15">
        <v>1.3782166832469056E-4</v>
      </c>
      <c r="F63" s="15">
        <v>1.1526108057408849E-3</v>
      </c>
      <c r="G63" s="15">
        <v>2.4175650515510624E-2</v>
      </c>
      <c r="H63" s="15">
        <v>1.7699861407603245E-3</v>
      </c>
      <c r="I63" s="15">
        <v>3.5176909747287217E-3</v>
      </c>
      <c r="J63" s="15">
        <v>9.6772799350506918E-3</v>
      </c>
      <c r="K63" s="15">
        <v>2.4853899019815886E-3</v>
      </c>
      <c r="L63" s="15">
        <v>6.741038963468747E-3</v>
      </c>
      <c r="M63" s="15">
        <v>4.1077031309086397E-3</v>
      </c>
      <c r="N63" s="15">
        <v>1.1189491662399484E-2</v>
      </c>
      <c r="O63" s="15">
        <v>8.5251197267652342E-3</v>
      </c>
      <c r="P63" s="15">
        <v>3.5344573252037983E-3</v>
      </c>
      <c r="Q63" s="15">
        <v>2.2025322361283639E-3</v>
      </c>
      <c r="R63" s="15">
        <v>4.7566790494413622E-3</v>
      </c>
      <c r="S63" s="15">
        <v>1.2296092250410416E-3</v>
      </c>
      <c r="T63" s="15">
        <v>6.7770664252623661E-3</v>
      </c>
      <c r="U63" s="15">
        <v>1.7743893166488438E-3</v>
      </c>
      <c r="V63" s="15">
        <v>4.270229595057137E-4</v>
      </c>
      <c r="W63" s="15">
        <v>8.1863091769591133E-3</v>
      </c>
      <c r="X63" s="15">
        <v>3.29000043031627E-3</v>
      </c>
      <c r="Y63" s="15">
        <v>1.0451710205465342E-2</v>
      </c>
      <c r="Z63" s="15">
        <v>8.7637873753601183E-3</v>
      </c>
      <c r="AA63" s="15">
        <v>1.6094416372629591E-2</v>
      </c>
      <c r="AB63" s="15">
        <v>5.5226202840312185E-3</v>
      </c>
      <c r="AC63" s="15">
        <v>8.1515249219000201E-3</v>
      </c>
      <c r="AD63" s="15">
        <v>3.5788796940966275E-3</v>
      </c>
      <c r="AE63" s="15">
        <v>7.7503730799668991E-3</v>
      </c>
      <c r="AF63" s="15">
        <v>6.1523925617765597E-3</v>
      </c>
      <c r="AG63" s="15">
        <v>8.4544051763424527E-3</v>
      </c>
      <c r="AH63" s="15">
        <v>8.1125427626616581E-3</v>
      </c>
      <c r="AI63" s="15">
        <v>1.2622695005411133E-2</v>
      </c>
      <c r="AJ63" s="15">
        <v>7.4039967921506111E-3</v>
      </c>
      <c r="AK63" s="15">
        <v>3.9001789624895263E-3</v>
      </c>
      <c r="AL63" s="15">
        <v>3.7620030686521446E-3</v>
      </c>
      <c r="AM63" s="15">
        <v>3.2604916287350513E-3</v>
      </c>
      <c r="AN63" s="15">
        <v>4.357699768822749E-3</v>
      </c>
      <c r="AO63" s="15">
        <v>1.0291562245022626E-2</v>
      </c>
      <c r="AP63" s="15">
        <v>5.2409563646109748E-3</v>
      </c>
      <c r="AQ63" s="15">
        <v>3.6808739053610226E-3</v>
      </c>
      <c r="AR63" s="15">
        <v>1.1499854713369525E-2</v>
      </c>
      <c r="AS63" s="15">
        <v>2.5606385338268273E-2</v>
      </c>
      <c r="AT63" s="15">
        <v>5.4652875956151137E-3</v>
      </c>
      <c r="AU63" s="15">
        <v>5.981008701581512E-3</v>
      </c>
      <c r="AV63" s="15">
        <v>2.0434832153614815E-2</v>
      </c>
      <c r="AW63" s="15">
        <v>2.0858918511182038E-2</v>
      </c>
      <c r="AX63" s="15">
        <v>3.3076042873439897E-2</v>
      </c>
      <c r="AY63" s="15">
        <v>7.2129011604519996E-3</v>
      </c>
      <c r="AZ63" s="15">
        <v>1.2595521732058419E-2</v>
      </c>
      <c r="BA63" s="15">
        <v>1.9214304884385882E-2</v>
      </c>
      <c r="BB63" s="15">
        <v>8.3321931793171142E-2</v>
      </c>
      <c r="BC63" s="15">
        <v>4.0709254885108292E-2</v>
      </c>
      <c r="BD63" s="15">
        <v>3.883955605393493E-2</v>
      </c>
      <c r="BE63" s="15">
        <v>2.3265784710741408E-3</v>
      </c>
      <c r="BF63" s="15">
        <v>1.7382242211497215E-2</v>
      </c>
      <c r="BG63" s="15">
        <v>8.3299620205875488E-3</v>
      </c>
      <c r="BH63" s="15">
        <v>6.243767930481146E-3</v>
      </c>
      <c r="BI63" s="15">
        <v>1.1859942062732701E-2</v>
      </c>
      <c r="BJ63" s="15">
        <v>2.576218428765507E-2</v>
      </c>
      <c r="BK63" s="15">
        <v>9.6186717162937262E-3</v>
      </c>
      <c r="BL63" s="15">
        <v>2.9110737892365388E-2</v>
      </c>
      <c r="BM63" s="15">
        <v>3.8072291783173923E-2</v>
      </c>
      <c r="BN63" s="15">
        <v>2.9525042100498278E-2</v>
      </c>
      <c r="BO63" s="15">
        <v>5.3576781538678092E-2</v>
      </c>
      <c r="BP63" s="15">
        <v>1.2456325652947369E-2</v>
      </c>
      <c r="BQ63" s="15">
        <v>2.7079286227992157E-2</v>
      </c>
      <c r="BR63" s="15">
        <v>3.5538465545960372E-2</v>
      </c>
      <c r="BS63" s="15">
        <v>0</v>
      </c>
    </row>
    <row r="64" spans="1:71" x14ac:dyDescent="0.25">
      <c r="A64" s="24" t="s">
        <v>138</v>
      </c>
      <c r="B64" s="24" t="s">
        <v>412</v>
      </c>
      <c r="C64">
        <f t="shared" si="2"/>
        <v>60</v>
      </c>
      <c r="D64" s="15">
        <v>4.2066088633241105E-6</v>
      </c>
      <c r="E64" s="15">
        <v>1.7320348480621179E-8</v>
      </c>
      <c r="F64" s="15">
        <v>1.0593429734141171E-4</v>
      </c>
      <c r="G64" s="15">
        <v>3.1672046828622104E-4</v>
      </c>
      <c r="H64" s="15">
        <v>2.7322617231345984E-4</v>
      </c>
      <c r="I64" s="15">
        <v>4.5370624597933907E-4</v>
      </c>
      <c r="J64" s="15">
        <v>9.066082231940232E-4</v>
      </c>
      <c r="K64" s="15">
        <v>1.0151845867987042E-3</v>
      </c>
      <c r="L64" s="15">
        <v>1.6634180298952868E-3</v>
      </c>
      <c r="M64" s="15">
        <v>9.1564179284318241E-4</v>
      </c>
      <c r="N64" s="15">
        <v>1.2210655054219069E-3</v>
      </c>
      <c r="O64" s="15">
        <v>7.6967395431588497E-3</v>
      </c>
      <c r="P64" s="15">
        <v>5.5640338300042653E-4</v>
      </c>
      <c r="Q64" s="15">
        <v>4.0535924540476107E-4</v>
      </c>
      <c r="R64" s="15">
        <v>8.080096813942565E-4</v>
      </c>
      <c r="S64" s="15">
        <v>1.1736129909957595E-3</v>
      </c>
      <c r="T64" s="15">
        <v>3.7830287812183855E-3</v>
      </c>
      <c r="U64" s="15">
        <v>8.0330988048722717E-4</v>
      </c>
      <c r="V64" s="15">
        <v>1.9228743514380998E-4</v>
      </c>
      <c r="W64" s="15">
        <v>4.4768791797639698E-5</v>
      </c>
      <c r="X64" s="15">
        <v>1.4132096813221254E-3</v>
      </c>
      <c r="Y64" s="15">
        <v>2.0519856153959461E-3</v>
      </c>
      <c r="Z64" s="15">
        <v>7.4839443046868944E-4</v>
      </c>
      <c r="AA64" s="15">
        <v>2.8852726878618763E-3</v>
      </c>
      <c r="AB64" s="15">
        <v>1.5990395873212047E-3</v>
      </c>
      <c r="AC64" s="15">
        <v>4.0551789888750656E-3</v>
      </c>
      <c r="AD64" s="15">
        <v>4.9792052453796537E-4</v>
      </c>
      <c r="AE64" s="15">
        <v>9.2968830901367567E-4</v>
      </c>
      <c r="AF64" s="15">
        <v>1.7881973610146262E-3</v>
      </c>
      <c r="AG64" s="15">
        <v>1.4218442471007466E-3</v>
      </c>
      <c r="AH64" s="15">
        <v>1.0687125634281742E-3</v>
      </c>
      <c r="AI64" s="15">
        <v>1.7536495073314825E-3</v>
      </c>
      <c r="AJ64" s="15">
        <v>2.7154487714533019E-3</v>
      </c>
      <c r="AK64" s="15">
        <v>2.5110338328759464E-3</v>
      </c>
      <c r="AL64" s="15">
        <v>1.9579263146383748E-3</v>
      </c>
      <c r="AM64" s="15">
        <v>6.4436492141496128E-4</v>
      </c>
      <c r="AN64" s="15">
        <v>1.9118600182591288E-3</v>
      </c>
      <c r="AO64" s="15">
        <v>1.0053243407550766E-3</v>
      </c>
      <c r="AP64" s="15">
        <v>5.4761271306934716E-3</v>
      </c>
      <c r="AQ64" s="15">
        <v>1.0425810892834919E-3</v>
      </c>
      <c r="AR64" s="15">
        <v>4.0436895065899406E-3</v>
      </c>
      <c r="AS64" s="15">
        <v>4.0176290918248047E-3</v>
      </c>
      <c r="AT64" s="15">
        <v>3.6453867484805675E-3</v>
      </c>
      <c r="AU64" s="15">
        <v>1.0869700306872932E-3</v>
      </c>
      <c r="AV64" s="15">
        <v>4.1201485766253288E-3</v>
      </c>
      <c r="AW64" s="15">
        <v>1.8195787544356891E-2</v>
      </c>
      <c r="AX64" s="15">
        <v>3.5278240453137663E-3</v>
      </c>
      <c r="AY64" s="15">
        <v>2.1173458407543425E-3</v>
      </c>
      <c r="AZ64" s="15">
        <v>1.7270886382394319E-3</v>
      </c>
      <c r="BA64" s="15">
        <v>5.7463507616909854E-3</v>
      </c>
      <c r="BB64" s="15">
        <v>3.2653729683309114E-3</v>
      </c>
      <c r="BC64" s="15">
        <v>3.006170511512024E-3</v>
      </c>
      <c r="BD64" s="15">
        <v>1.0488830055040343E-2</v>
      </c>
      <c r="BE64" s="15">
        <v>3.1512343407431821E-4</v>
      </c>
      <c r="BF64" s="15">
        <v>3.5762467507525373E-3</v>
      </c>
      <c r="BG64" s="15">
        <v>1.9907052276441325E-4</v>
      </c>
      <c r="BH64" s="15">
        <v>1.6350347572118599E-3</v>
      </c>
      <c r="BI64" s="15">
        <v>2.1231867137276959E-3</v>
      </c>
      <c r="BJ64" s="15">
        <v>2.8734597116336453E-3</v>
      </c>
      <c r="BK64" s="15">
        <v>1.1003514796644267E-3</v>
      </c>
      <c r="BL64" s="15">
        <v>8.4394467096119471E-3</v>
      </c>
      <c r="BM64" s="15">
        <v>9.7922745077894374E-3</v>
      </c>
      <c r="BN64" s="15">
        <v>1.0955511729388351E-2</v>
      </c>
      <c r="BO64" s="15">
        <v>7.0812581846709131E-3</v>
      </c>
      <c r="BP64" s="15">
        <v>4.3785502042908737E-6</v>
      </c>
      <c r="BQ64" s="15">
        <v>3.8104553766800087E-3</v>
      </c>
      <c r="BR64" s="15">
        <v>3.1977453870048467E-5</v>
      </c>
      <c r="BS64" s="15">
        <v>0</v>
      </c>
    </row>
    <row r="65" spans="1:74" x14ac:dyDescent="0.25">
      <c r="A65" s="24" t="s">
        <v>139</v>
      </c>
      <c r="B65" s="24" t="s">
        <v>414</v>
      </c>
      <c r="C65">
        <f t="shared" si="2"/>
        <v>61</v>
      </c>
      <c r="D65" s="15">
        <v>6.1730975233024673E-4</v>
      </c>
      <c r="E65" s="15">
        <v>1.0724781687016876E-3</v>
      </c>
      <c r="F65" s="15">
        <v>5.6635612250451799E-4</v>
      </c>
      <c r="G65" s="15">
        <v>1.4282239578471822E-3</v>
      </c>
      <c r="H65" s="15">
        <v>1.9494138295931625E-3</v>
      </c>
      <c r="I65" s="15">
        <v>2.2347798201212614E-3</v>
      </c>
      <c r="J65" s="15">
        <v>3.7238196871452285E-3</v>
      </c>
      <c r="K65" s="15">
        <v>1.9464356522250279E-3</v>
      </c>
      <c r="L65" s="15">
        <v>2.3030454619336975E-3</v>
      </c>
      <c r="M65" s="15">
        <v>5.8932612585488866E-3</v>
      </c>
      <c r="N65" s="15">
        <v>7.5373150798365611E-3</v>
      </c>
      <c r="O65" s="15">
        <v>5.9680964133921564E-3</v>
      </c>
      <c r="P65" s="15">
        <v>8.4230261974163471E-4</v>
      </c>
      <c r="Q65" s="15">
        <v>9.3108300355522087E-4</v>
      </c>
      <c r="R65" s="15">
        <v>2.1407438020020204E-3</v>
      </c>
      <c r="S65" s="15">
        <v>1.5720956458017579E-3</v>
      </c>
      <c r="T65" s="15">
        <v>2.9397437422927939E-3</v>
      </c>
      <c r="U65" s="15">
        <v>9.6991377955133753E-4</v>
      </c>
      <c r="V65" s="15">
        <v>5.8080458281995504E-4</v>
      </c>
      <c r="W65" s="15">
        <v>1.5892834341596754E-3</v>
      </c>
      <c r="X65" s="15">
        <v>3.8710998399833769E-3</v>
      </c>
      <c r="Y65" s="15">
        <v>3.551476445397956E-3</v>
      </c>
      <c r="Z65" s="15">
        <v>5.2827829874343337E-3</v>
      </c>
      <c r="AA65" s="15">
        <v>6.595959085140028E-3</v>
      </c>
      <c r="AB65" s="15">
        <v>1.6497240886964484E-3</v>
      </c>
      <c r="AC65" s="15">
        <v>1.9875539736300936E-3</v>
      </c>
      <c r="AD65" s="15">
        <v>2.9932150515622497E-3</v>
      </c>
      <c r="AE65" s="15">
        <v>2.9989071041456828E-3</v>
      </c>
      <c r="AF65" s="15">
        <v>1.6338678916902702E-3</v>
      </c>
      <c r="AG65" s="15">
        <v>2.7925217387739969E-3</v>
      </c>
      <c r="AH65" s="15">
        <v>2.9670163467290741E-3</v>
      </c>
      <c r="AI65" s="15">
        <v>1.8442155811499272E-3</v>
      </c>
      <c r="AJ65" s="15">
        <v>3.9387257625931949E-3</v>
      </c>
      <c r="AK65" s="15">
        <v>1.6501755890785037E-3</v>
      </c>
      <c r="AL65" s="15">
        <v>1.7816676123811248E-3</v>
      </c>
      <c r="AM65" s="15">
        <v>1.1046762302079382E-3</v>
      </c>
      <c r="AN65" s="15">
        <v>9.525973511986934E-4</v>
      </c>
      <c r="AO65" s="15">
        <v>2.2513524282756678E-3</v>
      </c>
      <c r="AP65" s="15">
        <v>1.7154837197851432E-3</v>
      </c>
      <c r="AQ65" s="15">
        <v>8.7852438900919193E-4</v>
      </c>
      <c r="AR65" s="15">
        <v>3.1882403359821897E-3</v>
      </c>
      <c r="AS65" s="15">
        <v>3.2347847505497444E-3</v>
      </c>
      <c r="AT65" s="15">
        <v>1.6030497462529321E-3</v>
      </c>
      <c r="AU65" s="15">
        <v>9.4098550010839593E-3</v>
      </c>
      <c r="AV65" s="15">
        <v>5.4953787876872093E-3</v>
      </c>
      <c r="AW65" s="15">
        <v>3.8161348347965549E-3</v>
      </c>
      <c r="AX65" s="15">
        <v>2.5231387246142118E-3</v>
      </c>
      <c r="AY65" s="15">
        <v>8.9756383362886438E-4</v>
      </c>
      <c r="AZ65" s="15">
        <v>4.5531577686473207E-3</v>
      </c>
      <c r="BA65" s="15">
        <v>7.1009900358382297E-3</v>
      </c>
      <c r="BB65" s="15">
        <v>3.1736501525769E-3</v>
      </c>
      <c r="BC65" s="15">
        <v>2.8717985142450043E-3</v>
      </c>
      <c r="BD65" s="15">
        <v>3.6618750048538428E-3</v>
      </c>
      <c r="BE65" s="15">
        <v>4.1524541838078045E-4</v>
      </c>
      <c r="BF65" s="15">
        <v>5.2263406298029471E-3</v>
      </c>
      <c r="BG65" s="15">
        <v>7.1947085829842695E-3</v>
      </c>
      <c r="BH65" s="15">
        <v>2.9126777925832211E-3</v>
      </c>
      <c r="BI65" s="15">
        <v>2.7447207960008368E-3</v>
      </c>
      <c r="BJ65" s="15">
        <v>2.462413063118334E-3</v>
      </c>
      <c r="BK65" s="15">
        <v>1.7276642710389275E-3</v>
      </c>
      <c r="BL65" s="15">
        <v>2.0462760890351053E-3</v>
      </c>
      <c r="BM65" s="15">
        <v>1.3153446036971211E-3</v>
      </c>
      <c r="BN65" s="15">
        <v>3.6138842024106962E-3</v>
      </c>
      <c r="BO65" s="15">
        <v>1.8348150186116418E-3</v>
      </c>
      <c r="BP65" s="15">
        <v>1.2060485416579157E-3</v>
      </c>
      <c r="BQ65" s="15">
        <v>5.8419600463640465E-3</v>
      </c>
      <c r="BR65" s="15">
        <v>4.0447281561216703E-3</v>
      </c>
      <c r="BS65" s="15">
        <v>0</v>
      </c>
    </row>
    <row r="66" spans="1:74" x14ac:dyDescent="0.25">
      <c r="A66" s="24" t="s">
        <v>140</v>
      </c>
      <c r="B66" s="24" t="s">
        <v>48</v>
      </c>
      <c r="C66">
        <f t="shared" si="2"/>
        <v>62</v>
      </c>
      <c r="D66" s="15">
        <v>3.7829628144774318E-6</v>
      </c>
      <c r="E66" s="15">
        <v>4.1059445740658713E-6</v>
      </c>
      <c r="F66" s="15">
        <v>6.0008959533546294E-6</v>
      </c>
      <c r="G66" s="15">
        <v>1.1985255838894807E-4</v>
      </c>
      <c r="H66" s="15">
        <v>7.5274021120423998E-5</v>
      </c>
      <c r="I66" s="15">
        <v>3.9567856574933622E-4</v>
      </c>
      <c r="J66" s="15">
        <v>7.8739892286255956E-5</v>
      </c>
      <c r="K66" s="15">
        <v>1.7451348121320283E-4</v>
      </c>
      <c r="L66" s="15">
        <v>1.0212297347927931E-4</v>
      </c>
      <c r="M66" s="15">
        <v>1.2608358234998597E-4</v>
      </c>
      <c r="N66" s="15">
        <v>4.5242152437780794E-4</v>
      </c>
      <c r="O66" s="15">
        <v>5.4781782373686564E-4</v>
      </c>
      <c r="P66" s="15">
        <v>3.0412185344200074E-5</v>
      </c>
      <c r="Q66" s="15">
        <v>1.0672666433431722E-4</v>
      </c>
      <c r="R66" s="15">
        <v>2.4293083954496299E-4</v>
      </c>
      <c r="S66" s="15">
        <v>1.2663801592399128E-4</v>
      </c>
      <c r="T66" s="15">
        <v>2.1220513625760736E-4</v>
      </c>
      <c r="U66" s="15">
        <v>3.6265491626169915E-5</v>
      </c>
      <c r="V66" s="15">
        <v>2.8072055997877859E-5</v>
      </c>
      <c r="W66" s="15">
        <v>3.6859585025768844E-5</v>
      </c>
      <c r="X66" s="15">
        <v>2.752038907802335E-4</v>
      </c>
      <c r="Y66" s="15">
        <v>2.4448039064188331E-4</v>
      </c>
      <c r="Z66" s="15">
        <v>7.570629846035664E-4</v>
      </c>
      <c r="AA66" s="15">
        <v>1.3812633981468163E-3</v>
      </c>
      <c r="AB66" s="15">
        <v>1.6269694245729571E-4</v>
      </c>
      <c r="AC66" s="15">
        <v>1.7293964808625327E-4</v>
      </c>
      <c r="AD66" s="15">
        <v>1.351640054366828E-4</v>
      </c>
      <c r="AE66" s="15">
        <v>7.1295771817595616E-4</v>
      </c>
      <c r="AF66" s="15">
        <v>7.6698240619086549E-5</v>
      </c>
      <c r="AG66" s="15">
        <v>2.9457200440211436E-4</v>
      </c>
      <c r="AH66" s="15">
        <v>6.9971973102417827E-4</v>
      </c>
      <c r="AI66" s="15">
        <v>3.9815915653183088E-4</v>
      </c>
      <c r="AJ66" s="15">
        <v>5.537975397339089E-4</v>
      </c>
      <c r="AK66" s="15">
        <v>5.6125096215843843E-4</v>
      </c>
      <c r="AL66" s="15">
        <v>2.7852995631559113E-4</v>
      </c>
      <c r="AM66" s="15">
        <v>1.3829231718205727E-4</v>
      </c>
      <c r="AN66" s="15">
        <v>3.8422360751849494E-5</v>
      </c>
      <c r="AO66" s="15">
        <v>1.8155376272266854E-4</v>
      </c>
      <c r="AP66" s="15">
        <v>9.8851185343359522E-5</v>
      </c>
      <c r="AQ66" s="15">
        <v>4.5795439437222367E-5</v>
      </c>
      <c r="AR66" s="15">
        <v>1.162089826128274E-4</v>
      </c>
      <c r="AS66" s="15">
        <v>1.7144176324136924E-4</v>
      </c>
      <c r="AT66" s="15">
        <v>5.0989915168615222E-5</v>
      </c>
      <c r="AU66" s="15">
        <v>7.8205003158367205E-5</v>
      </c>
      <c r="AV66" s="15">
        <v>5.4035441138809821E-5</v>
      </c>
      <c r="AW66" s="15">
        <v>1.351687266193897E-4</v>
      </c>
      <c r="AX66" s="15">
        <v>1.1288774487191882E-4</v>
      </c>
      <c r="AY66" s="15">
        <v>3.1235449415039188E-5</v>
      </c>
      <c r="AZ66" s="15">
        <v>1.076227439994746E-4</v>
      </c>
      <c r="BA66" s="15">
        <v>1.4179498539424717E-4</v>
      </c>
      <c r="BB66" s="15">
        <v>4.0080889825448024E-4</v>
      </c>
      <c r="BC66" s="15">
        <v>2.9642652685465427E-4</v>
      </c>
      <c r="BD66" s="15">
        <v>1.8756456196579292E-4</v>
      </c>
      <c r="BE66" s="15">
        <v>1.2303543694962963E-5</v>
      </c>
      <c r="BF66" s="15">
        <v>3.1733690327803314E-4</v>
      </c>
      <c r="BG66" s="15">
        <v>5.1192964523264998E-3</v>
      </c>
      <c r="BH66" s="15">
        <v>8.5875831494251396E-5</v>
      </c>
      <c r="BI66" s="15">
        <v>3.1454804173254667E-4</v>
      </c>
      <c r="BJ66" s="15">
        <v>1.5229350204591251E-4</v>
      </c>
      <c r="BK66" s="15">
        <v>1.1872481353460216E-4</v>
      </c>
      <c r="BL66" s="15">
        <v>7.9888731817777403E-5</v>
      </c>
      <c r="BM66" s="15">
        <v>1.0229814531166131E-4</v>
      </c>
      <c r="BN66" s="15">
        <v>1.1185084496038941E-4</v>
      </c>
      <c r="BO66" s="15">
        <v>1.4372066766092024E-4</v>
      </c>
      <c r="BP66" s="15">
        <v>8.6082319029435214E-5</v>
      </c>
      <c r="BQ66" s="15">
        <v>1.6842011167177568E-4</v>
      </c>
      <c r="BR66" s="15">
        <v>1.7080864167313856E-4</v>
      </c>
      <c r="BS66" s="15">
        <v>0</v>
      </c>
    </row>
    <row r="67" spans="1:74" x14ac:dyDescent="0.25">
      <c r="A67" s="24" t="s">
        <v>141</v>
      </c>
      <c r="B67" s="24" t="s">
        <v>295</v>
      </c>
      <c r="C67">
        <f t="shared" si="2"/>
        <v>63</v>
      </c>
      <c r="D67" s="15">
        <v>1.7320250780641242E-5</v>
      </c>
      <c r="E67" s="15">
        <v>1.6462273146882668E-5</v>
      </c>
      <c r="F67" s="15">
        <v>3.2076280809615355E-6</v>
      </c>
      <c r="G67" s="15">
        <v>5.7999360597548794E-5</v>
      </c>
      <c r="H67" s="15">
        <v>1.3618041498876011E-4</v>
      </c>
      <c r="I67" s="15">
        <v>1.0392322659372915E-3</v>
      </c>
      <c r="J67" s="15">
        <v>1.4652836104019464E-3</v>
      </c>
      <c r="K67" s="15">
        <v>3.7834965622185067E-5</v>
      </c>
      <c r="L67" s="15">
        <v>9.6619128111181227E-6</v>
      </c>
      <c r="M67" s="15">
        <v>8.5063188682811788E-5</v>
      </c>
      <c r="N67" s="15">
        <v>3.5837769568000805E-5</v>
      </c>
      <c r="O67" s="15">
        <v>4.5159916761805906E-5</v>
      </c>
      <c r="P67" s="15">
        <v>3.7454172310377139E-5</v>
      </c>
      <c r="Q67" s="15">
        <v>2.4659009912459873E-5</v>
      </c>
      <c r="R67" s="15">
        <v>3.167371276590813E-5</v>
      </c>
      <c r="S67" s="15">
        <v>1.7131522948349008E-5</v>
      </c>
      <c r="T67" s="15">
        <v>4.6201930697360331E-4</v>
      </c>
      <c r="U67" s="15">
        <v>1.2191446125218904E-5</v>
      </c>
      <c r="V67" s="15">
        <v>2.1927667272382885E-5</v>
      </c>
      <c r="W67" s="15">
        <v>8.0008376024381053E-6</v>
      </c>
      <c r="X67" s="15">
        <v>9.8803476849677145E-5</v>
      </c>
      <c r="Y67" s="15">
        <v>3.7897776469688753E-4</v>
      </c>
      <c r="Z67" s="15">
        <v>6.4708550348553017E-5</v>
      </c>
      <c r="AA67" s="15">
        <v>1.0376115114815454E-4</v>
      </c>
      <c r="AB67" s="15">
        <v>4.2865896458828323E-5</v>
      </c>
      <c r="AC67" s="15">
        <v>1.7854487725721686E-5</v>
      </c>
      <c r="AD67" s="15">
        <v>1.3729205103073495E-3</v>
      </c>
      <c r="AE67" s="15">
        <v>1.12954255718697E-3</v>
      </c>
      <c r="AF67" s="15">
        <v>5.8759292635941198E-4</v>
      </c>
      <c r="AG67" s="15">
        <v>4.287271962567517E-5</v>
      </c>
      <c r="AH67" s="15">
        <v>5.8933225438303963E-5</v>
      </c>
      <c r="AI67" s="15">
        <v>2.1828848835899763E-4</v>
      </c>
      <c r="AJ67" s="15">
        <v>5.8358910591890757E-4</v>
      </c>
      <c r="AK67" s="15">
        <v>8.3140900169373388E-5</v>
      </c>
      <c r="AL67" s="15">
        <v>2.5236358147902889E-5</v>
      </c>
      <c r="AM67" s="15">
        <v>2.1715268290036344E-5</v>
      </c>
      <c r="AN67" s="15">
        <v>1.0291233717460507E-4</v>
      </c>
      <c r="AO67" s="15">
        <v>4.2041014957417647E-4</v>
      </c>
      <c r="AP67" s="15">
        <v>2.9043326885284408E-5</v>
      </c>
      <c r="AQ67" s="15">
        <v>1.2242400484888022E-5</v>
      </c>
      <c r="AR67" s="15">
        <v>1.8526905998923689E-4</v>
      </c>
      <c r="AS67" s="15">
        <v>6.9213795525354023E-4</v>
      </c>
      <c r="AT67" s="15">
        <v>2.7758657941460742E-3</v>
      </c>
      <c r="AU67" s="15">
        <v>4.0096102474224474E-3</v>
      </c>
      <c r="AV67" s="15">
        <v>3.089166792756725E-4</v>
      </c>
      <c r="AW67" s="15">
        <v>1.8707873261444644E-3</v>
      </c>
      <c r="AX67" s="15">
        <v>1.1074188511637402E-4</v>
      </c>
      <c r="AY67" s="15">
        <v>3.195179374563E-5</v>
      </c>
      <c r="AZ67" s="15">
        <v>2.5275251446223449E-5</v>
      </c>
      <c r="BA67" s="15">
        <v>1.7933625027445045E-5</v>
      </c>
      <c r="BB67" s="15">
        <v>3.4165819809042563E-4</v>
      </c>
      <c r="BC67" s="15">
        <v>2.8625071552714259E-5</v>
      </c>
      <c r="BD67" s="15">
        <v>3.3689639987062748E-3</v>
      </c>
      <c r="BE67" s="15">
        <v>5.0740764911559072E-6</v>
      </c>
      <c r="BF67" s="15">
        <v>1.2357592248355951E-2</v>
      </c>
      <c r="BG67" s="15">
        <v>2.6752623979479167E-3</v>
      </c>
      <c r="BH67" s="15">
        <v>5.4642447898656113E-3</v>
      </c>
      <c r="BI67" s="15">
        <v>1.2121128660744732E-3</v>
      </c>
      <c r="BJ67" s="15">
        <v>7.0564202819263042E-3</v>
      </c>
      <c r="BK67" s="15">
        <v>3.595366854551967E-3</v>
      </c>
      <c r="BL67" s="15">
        <v>3.2561547704521569E-4</v>
      </c>
      <c r="BM67" s="15">
        <v>2.5438607940749215E-3</v>
      </c>
      <c r="BN67" s="15">
        <v>4.9317941507005431E-5</v>
      </c>
      <c r="BO67" s="15">
        <v>3.1792752239593793E-3</v>
      </c>
      <c r="BP67" s="15">
        <v>1.8935935281859875E-5</v>
      </c>
      <c r="BQ67" s="15">
        <v>1.2601985464437618E-4</v>
      </c>
      <c r="BR67" s="15">
        <v>2.5730146456438441E-3</v>
      </c>
      <c r="BS67" s="15">
        <v>0</v>
      </c>
    </row>
    <row r="68" spans="1:74" x14ac:dyDescent="0.25">
      <c r="A68" s="24" t="s">
        <v>142</v>
      </c>
      <c r="B68" s="24" t="s">
        <v>49</v>
      </c>
      <c r="C68">
        <f t="shared" si="2"/>
        <v>64</v>
      </c>
      <c r="D68" s="15">
        <v>2.4596599712203808E-7</v>
      </c>
      <c r="E68" s="15">
        <v>1.0419006330637238E-6</v>
      </c>
      <c r="F68" s="15">
        <v>5.8651631551260357E-8</v>
      </c>
      <c r="G68" s="15">
        <v>2.1154532820883909E-6</v>
      </c>
      <c r="H68" s="15">
        <v>1.1427154906372953E-6</v>
      </c>
      <c r="I68" s="15">
        <v>3.2336956899756593E-5</v>
      </c>
      <c r="J68" s="15">
        <v>1.1427573162496791E-6</v>
      </c>
      <c r="K68" s="15">
        <v>1.1064398466012664E-5</v>
      </c>
      <c r="L68" s="15">
        <v>6.5271351555079278E-6</v>
      </c>
      <c r="M68" s="15">
        <v>6.3539246389191858E-6</v>
      </c>
      <c r="N68" s="15">
        <v>3.5294828555138417E-5</v>
      </c>
      <c r="O68" s="15">
        <v>4.0209300536084342E-5</v>
      </c>
      <c r="P68" s="15">
        <v>4.0599470681587735E-7</v>
      </c>
      <c r="Q68" s="15">
        <v>8.2843069419726142E-6</v>
      </c>
      <c r="R68" s="15">
        <v>2.0361837794779918E-5</v>
      </c>
      <c r="S68" s="15">
        <v>9.8218199228683068E-6</v>
      </c>
      <c r="T68" s="15">
        <v>1.3764588316353252E-5</v>
      </c>
      <c r="U68" s="15">
        <v>1.8397550429865919E-6</v>
      </c>
      <c r="V68" s="15">
        <v>1.5320238561597416E-7</v>
      </c>
      <c r="W68" s="15">
        <v>7.6880782166865845E-7</v>
      </c>
      <c r="X68" s="15">
        <v>2.1234743858875179E-5</v>
      </c>
      <c r="Y68" s="15">
        <v>1.4297040043998039E-5</v>
      </c>
      <c r="Z68" s="15">
        <v>6.3486673015619453E-5</v>
      </c>
      <c r="AA68" s="15">
        <v>1.1617797527184909E-4</v>
      </c>
      <c r="AB68" s="15">
        <v>1.1923968544880983E-5</v>
      </c>
      <c r="AC68" s="15">
        <v>1.0888885179221844E-5</v>
      </c>
      <c r="AD68" s="15">
        <v>8.0944132258070665E-6</v>
      </c>
      <c r="AE68" s="15">
        <v>6.0391828949098334E-5</v>
      </c>
      <c r="AF68" s="15">
        <v>3.7148400203190522E-6</v>
      </c>
      <c r="AG68" s="15">
        <v>2.1264356955949833E-5</v>
      </c>
      <c r="AH68" s="15">
        <v>5.8140902811075894E-5</v>
      </c>
      <c r="AI68" s="15">
        <v>3.2140218319527733E-5</v>
      </c>
      <c r="AJ68" s="15">
        <v>4.7955573593166641E-5</v>
      </c>
      <c r="AK68" s="15">
        <v>4.9353713274675102E-5</v>
      </c>
      <c r="AL68" s="15">
        <v>2.3416065789237696E-5</v>
      </c>
      <c r="AM68" s="15">
        <v>1.104520373615696E-5</v>
      </c>
      <c r="AN68" s="15">
        <v>9.6228908766344617E-7</v>
      </c>
      <c r="AO68" s="15">
        <v>1.3669917834990577E-5</v>
      </c>
      <c r="AP68" s="15">
        <v>5.5705215628910002E-6</v>
      </c>
      <c r="AQ68" s="15">
        <v>2.2272164539996089E-6</v>
      </c>
      <c r="AR68" s="15">
        <v>5.7051101761984646E-7</v>
      </c>
      <c r="AS68" s="15">
        <v>5.1033850147107379E-6</v>
      </c>
      <c r="AT68" s="15">
        <v>2.044603548077783E-7</v>
      </c>
      <c r="AU68" s="15">
        <v>1.9502150292550505E-7</v>
      </c>
      <c r="AV68" s="15">
        <v>1.3313798773034298E-7</v>
      </c>
      <c r="AW68" s="15">
        <v>4.5816520262092018E-6</v>
      </c>
      <c r="AX68" s="15">
        <v>2.3386246721413179E-7</v>
      </c>
      <c r="AY68" s="15">
        <v>6.4092056865811357E-8</v>
      </c>
      <c r="AZ68" s="15">
        <v>3.3106103085525321E-6</v>
      </c>
      <c r="BA68" s="15">
        <v>9.7559701816932613E-7</v>
      </c>
      <c r="BB68" s="15">
        <v>1.6176918224667663E-5</v>
      </c>
      <c r="BC68" s="15">
        <v>1.6129728041835607E-5</v>
      </c>
      <c r="BD68" s="15">
        <v>1.2864989970280956E-6</v>
      </c>
      <c r="BE68" s="15">
        <v>5.1673781500010824E-8</v>
      </c>
      <c r="BF68" s="15">
        <v>8.3126386300210147E-7</v>
      </c>
      <c r="BG68" s="15">
        <v>4.6053699820918279E-4</v>
      </c>
      <c r="BH68" s="15">
        <v>2.5931720383273327E-7</v>
      </c>
      <c r="BI68" s="15">
        <v>2.1831959845355624E-5</v>
      </c>
      <c r="BJ68" s="15">
        <v>1.1057527449135945E-6</v>
      </c>
      <c r="BK68" s="15">
        <v>2.6685389281121194E-7</v>
      </c>
      <c r="BL68" s="15">
        <v>2.6011526288104304E-6</v>
      </c>
      <c r="BM68" s="15">
        <v>8.3321993398980089E-7</v>
      </c>
      <c r="BN68" s="15">
        <v>1.0219965430140908E-6</v>
      </c>
      <c r="BO68" s="15">
        <v>3.1848272490695021E-6</v>
      </c>
      <c r="BP68" s="15">
        <v>1.6130233407928287E-3</v>
      </c>
      <c r="BQ68" s="15">
        <v>7.161420738206275E-7</v>
      </c>
      <c r="BR68" s="15">
        <v>4.5887949558359602E-7</v>
      </c>
      <c r="BS68" s="15">
        <v>0</v>
      </c>
    </row>
    <row r="69" spans="1:74" x14ac:dyDescent="0.25">
      <c r="A69" s="24" t="s">
        <v>143</v>
      </c>
      <c r="B69" s="24" t="s">
        <v>296</v>
      </c>
      <c r="C69">
        <f t="shared" si="2"/>
        <v>65</v>
      </c>
      <c r="D69" s="15">
        <v>1.1011426222532495E-7</v>
      </c>
      <c r="E69" s="15">
        <v>1.4140642714775797E-7</v>
      </c>
      <c r="F69" s="15">
        <v>1.0584773763371197E-6</v>
      </c>
      <c r="G69" s="15">
        <v>4.3838803825871131E-6</v>
      </c>
      <c r="H69" s="15">
        <v>3.2411658775668431E-6</v>
      </c>
      <c r="I69" s="15">
        <v>1.6827596168586302E-6</v>
      </c>
      <c r="J69" s="15">
        <v>5.2526163790922856E-6</v>
      </c>
      <c r="K69" s="15">
        <v>9.4349145210292122E-6</v>
      </c>
      <c r="L69" s="15">
        <v>1.0398419665962378E-5</v>
      </c>
      <c r="M69" s="15">
        <v>7.1550266027460546E-6</v>
      </c>
      <c r="N69" s="15">
        <v>4.0157583586757642E-6</v>
      </c>
      <c r="O69" s="15">
        <v>7.7948609467189075E-6</v>
      </c>
      <c r="P69" s="15">
        <v>2.2527578272919851E-5</v>
      </c>
      <c r="Q69" s="15">
        <v>2.1863201604477775E-5</v>
      </c>
      <c r="R69" s="15">
        <v>9.1011889859264477E-6</v>
      </c>
      <c r="S69" s="15">
        <v>4.1658925037564222E-6</v>
      </c>
      <c r="T69" s="15">
        <v>7.6280851871168673E-6</v>
      </c>
      <c r="U69" s="15">
        <v>1.0000353213946223E-5</v>
      </c>
      <c r="V69" s="15">
        <v>1.2613858646754481E-6</v>
      </c>
      <c r="W69" s="15">
        <v>1.5596121361870339E-5</v>
      </c>
      <c r="X69" s="15">
        <v>5.0791827278927678E-6</v>
      </c>
      <c r="Y69" s="15">
        <v>5.7515636596207292E-6</v>
      </c>
      <c r="Z69" s="15">
        <v>1.7510689127167308E-5</v>
      </c>
      <c r="AA69" s="15">
        <v>1.7299193458136719E-5</v>
      </c>
      <c r="AB69" s="15">
        <v>1.4447202192408821E-5</v>
      </c>
      <c r="AC69" s="15">
        <v>8.7426074747444307E-6</v>
      </c>
      <c r="AD69" s="15">
        <v>8.4768621637845585E-6</v>
      </c>
      <c r="AE69" s="15">
        <v>2.1281530163145478E-6</v>
      </c>
      <c r="AF69" s="15">
        <v>9.500499565732874E-6</v>
      </c>
      <c r="AG69" s="15">
        <v>8.5418746348935922E-6</v>
      </c>
      <c r="AH69" s="15">
        <v>7.1231820928954905E-6</v>
      </c>
      <c r="AI69" s="15">
        <v>7.387002683932686E-6</v>
      </c>
      <c r="AJ69" s="15">
        <v>3.784396517416432E-6</v>
      </c>
      <c r="AK69" s="15">
        <v>9.9202447549936957E-6</v>
      </c>
      <c r="AL69" s="15">
        <v>6.0636903546726039E-6</v>
      </c>
      <c r="AM69" s="15">
        <v>1.2508186405438398E-5</v>
      </c>
      <c r="AN69" s="15">
        <v>3.3111285416258519E-6</v>
      </c>
      <c r="AO69" s="15">
        <v>1.6871072912608912E-5</v>
      </c>
      <c r="AP69" s="15">
        <v>1.7317730535767147E-5</v>
      </c>
      <c r="AQ69" s="15">
        <v>8.9365254578642373E-6</v>
      </c>
      <c r="AR69" s="15">
        <v>9.7452775671302662E-5</v>
      </c>
      <c r="AS69" s="15">
        <v>1.4378519314968638E-4</v>
      </c>
      <c r="AT69" s="15">
        <v>1.4151547276420326E-5</v>
      </c>
      <c r="AU69" s="15">
        <v>1.6535185633089124E-5</v>
      </c>
      <c r="AV69" s="15">
        <v>1.095464543878804E-5</v>
      </c>
      <c r="AW69" s="15">
        <v>7.9394098174562534E-5</v>
      </c>
      <c r="AX69" s="15">
        <v>1.8761169377874099E-4</v>
      </c>
      <c r="AY69" s="15">
        <v>8.316701155817057E-5</v>
      </c>
      <c r="AZ69" s="15">
        <v>4.8644507403297517E-5</v>
      </c>
      <c r="BA69" s="15">
        <v>5.0656909573688209E-5</v>
      </c>
      <c r="BB69" s="15">
        <v>6.0575292413941804E-5</v>
      </c>
      <c r="BC69" s="15">
        <v>4.7815782080026177E-5</v>
      </c>
      <c r="BD69" s="15">
        <v>4.9373747428376308E-5</v>
      </c>
      <c r="BE69" s="15">
        <v>1.5915118337855769E-5</v>
      </c>
      <c r="BF69" s="15">
        <v>9.6705128309934011E-5</v>
      </c>
      <c r="BG69" s="15">
        <v>6.0066709624055986E-5</v>
      </c>
      <c r="BH69" s="15">
        <v>4.033325987317068E-5</v>
      </c>
      <c r="BI69" s="15">
        <v>8.936292705962571E-5</v>
      </c>
      <c r="BJ69" s="15">
        <v>5.9516261136566077E-5</v>
      </c>
      <c r="BK69" s="15">
        <v>2.7347709025030888E-5</v>
      </c>
      <c r="BL69" s="15">
        <v>1.1230482937557546E-4</v>
      </c>
      <c r="BM69" s="15">
        <v>1.8402157101822014E-5</v>
      </c>
      <c r="BN69" s="15">
        <v>1.605686956312357E-4</v>
      </c>
      <c r="BO69" s="15">
        <v>8.5863505923943026E-5</v>
      </c>
      <c r="BP69" s="15">
        <v>8.9712149838313202E-2</v>
      </c>
      <c r="BQ69" s="15">
        <v>4.1906309867748129E-4</v>
      </c>
      <c r="BR69" s="15">
        <v>7.2789439056210765E-5</v>
      </c>
      <c r="BS69" s="15">
        <v>0</v>
      </c>
    </row>
    <row r="70" spans="1:74" x14ac:dyDescent="0.25">
      <c r="A70" s="25" t="s">
        <v>144</v>
      </c>
      <c r="B70" s="24" t="s">
        <v>420</v>
      </c>
      <c r="C70">
        <f t="shared" ref="C70:C72" si="3">C69+1</f>
        <v>66</v>
      </c>
      <c r="D70" s="15">
        <v>6.0778804560274796E-6</v>
      </c>
      <c r="E70" s="15">
        <v>7.0919581717565966E-5</v>
      </c>
      <c r="F70" s="15">
        <v>5.2762883803574339E-5</v>
      </c>
      <c r="G70" s="15">
        <v>4.7127177193594607E-5</v>
      </c>
      <c r="H70" s="15">
        <v>3.2729292461183761E-5</v>
      </c>
      <c r="I70" s="15">
        <v>3.9044344189347851E-6</v>
      </c>
      <c r="J70" s="15">
        <v>9.4698471094212194E-6</v>
      </c>
      <c r="K70" s="15">
        <v>2.0498193037156269E-4</v>
      </c>
      <c r="L70" s="15">
        <v>6.0213497587621098E-5</v>
      </c>
      <c r="M70" s="15">
        <v>3.0503422203078182E-4</v>
      </c>
      <c r="N70" s="15">
        <v>1.4428438740638583E-3</v>
      </c>
      <c r="O70" s="15">
        <v>5.7498717553443042E-4</v>
      </c>
      <c r="P70" s="15">
        <v>6.4146349485609728E-5</v>
      </c>
      <c r="Q70" s="15">
        <v>1.6516740252264022E-4</v>
      </c>
      <c r="R70" s="15">
        <v>4.555890381062122E-4</v>
      </c>
      <c r="S70" s="15">
        <v>3.262823720786148E-5</v>
      </c>
      <c r="T70" s="15">
        <v>1.6952322662474001E-4</v>
      </c>
      <c r="U70" s="15">
        <v>9.0909561667082533E-5</v>
      </c>
      <c r="V70" s="15">
        <v>1.2726232623121198E-5</v>
      </c>
      <c r="W70" s="15">
        <v>5.265127156826597E-5</v>
      </c>
      <c r="X70" s="15">
        <v>2.560319727800814E-5</v>
      </c>
      <c r="Y70" s="15">
        <v>1.7573841978009295E-4</v>
      </c>
      <c r="Z70" s="15">
        <v>7.6947076565423724E-4</v>
      </c>
      <c r="AA70" s="15">
        <v>7.1326428677971946E-4</v>
      </c>
      <c r="AB70" s="15">
        <v>1.2637805774826525E-4</v>
      </c>
      <c r="AC70" s="15">
        <v>7.9130919895037893E-5</v>
      </c>
      <c r="AD70" s="15">
        <v>4.6342435088477017E-5</v>
      </c>
      <c r="AE70" s="15">
        <v>1.7040840131507958E-5</v>
      </c>
      <c r="AF70" s="15">
        <v>1.2545622866574733E-4</v>
      </c>
      <c r="AG70" s="15">
        <v>3.8474880214744452E-4</v>
      </c>
      <c r="AH70" s="15">
        <v>2.3378489765637502E-4</v>
      </c>
      <c r="AI70" s="15">
        <v>9.6630788247758733E-5</v>
      </c>
      <c r="AJ70" s="15">
        <v>5.7890834039289903E-4</v>
      </c>
      <c r="AK70" s="15">
        <v>5.057602911611765E-5</v>
      </c>
      <c r="AL70" s="15">
        <v>1.5634169020778635E-4</v>
      </c>
      <c r="AM70" s="15">
        <v>1.4218979981580108E-4</v>
      </c>
      <c r="AN70" s="15">
        <v>3.8708230228226656E-5</v>
      </c>
      <c r="AO70" s="15">
        <v>2.5911255173435724E-4</v>
      </c>
      <c r="AP70" s="15">
        <v>7.5555662225484414E-5</v>
      </c>
      <c r="AQ70" s="15">
        <v>8.2433230320860828E-5</v>
      </c>
      <c r="AR70" s="15">
        <v>4.6259334791168744E-4</v>
      </c>
      <c r="AS70" s="15">
        <v>4.6792059968538276E-4</v>
      </c>
      <c r="AT70" s="15">
        <v>5.3293044169521142E-5</v>
      </c>
      <c r="AU70" s="15">
        <v>6.2604692680653937E-5</v>
      </c>
      <c r="AV70" s="15">
        <v>1.2557496341488236E-4</v>
      </c>
      <c r="AW70" s="15">
        <v>2.3367539036340875E-4</v>
      </c>
      <c r="AX70" s="15">
        <v>7.9283423857127023E-4</v>
      </c>
      <c r="AY70" s="15">
        <v>1.251135092686113E-4</v>
      </c>
      <c r="AZ70" s="15">
        <v>1.0221837777636834E-3</v>
      </c>
      <c r="BA70" s="15">
        <v>4.0214662973496788E-2</v>
      </c>
      <c r="BB70" s="15">
        <v>2.007027160780708E-3</v>
      </c>
      <c r="BC70" s="15">
        <v>3.7178990576346762E-4</v>
      </c>
      <c r="BD70" s="15">
        <v>5.3991491063855312E-4</v>
      </c>
      <c r="BE70" s="15">
        <v>4.9247039203820059E-5</v>
      </c>
      <c r="BF70" s="15">
        <v>5.8483106705042843E-4</v>
      </c>
      <c r="BG70" s="15">
        <v>1.4820838953022528E-4</v>
      </c>
      <c r="BH70" s="15">
        <v>8.8661890001401887E-4</v>
      </c>
      <c r="BI70" s="15">
        <v>5.0242325588258476E-4</v>
      </c>
      <c r="BJ70" s="15">
        <v>2.9051967928007456E-4</v>
      </c>
      <c r="BK70" s="15">
        <v>1.2299846707630293E-4</v>
      </c>
      <c r="BL70" s="15">
        <v>8.9760378031938308E-4</v>
      </c>
      <c r="BM70" s="15">
        <v>3.0353818662596317E-4</v>
      </c>
      <c r="BN70" s="15">
        <v>6.5036050565573603E-4</v>
      </c>
      <c r="BO70" s="15">
        <v>4.1366182066190243E-4</v>
      </c>
      <c r="BP70" s="15">
        <v>3.0242965735587202E-5</v>
      </c>
      <c r="BQ70" s="15">
        <v>1.5523371691404955E-2</v>
      </c>
      <c r="BR70" s="15">
        <v>5.6779994446396614E-3</v>
      </c>
      <c r="BS70" s="15">
        <v>0</v>
      </c>
    </row>
    <row r="71" spans="1:74" x14ac:dyDescent="0.25">
      <c r="A71" s="25" t="s">
        <v>145</v>
      </c>
      <c r="B71" s="24" t="s">
        <v>422</v>
      </c>
      <c r="C71">
        <f t="shared" si="3"/>
        <v>67</v>
      </c>
      <c r="D71" s="15">
        <v>4.2547785613399129E-4</v>
      </c>
      <c r="E71" s="15">
        <v>3.2620220868375408E-4</v>
      </c>
      <c r="F71" s="15">
        <v>6.5142891980548136E-4</v>
      </c>
      <c r="G71" s="15">
        <v>1.9125775538695574E-3</v>
      </c>
      <c r="H71" s="15">
        <v>1.2483908598993885E-3</v>
      </c>
      <c r="I71" s="15">
        <v>1.8046637762750991E-3</v>
      </c>
      <c r="J71" s="15">
        <v>3.2683430752957965E-3</v>
      </c>
      <c r="K71" s="15">
        <v>8.0693553038470875E-4</v>
      </c>
      <c r="L71" s="15">
        <v>1.1657433084857438E-3</v>
      </c>
      <c r="M71" s="15">
        <v>8.3916691453815627E-4</v>
      </c>
      <c r="N71" s="15">
        <v>1.5392242968060921E-3</v>
      </c>
      <c r="O71" s="15">
        <v>1.1510058807026745E-3</v>
      </c>
      <c r="P71" s="15">
        <v>1.1782207711919462E-3</v>
      </c>
      <c r="Q71" s="15">
        <v>1.6414876661251102E-3</v>
      </c>
      <c r="R71" s="15">
        <v>1.4222921399530168E-3</v>
      </c>
      <c r="S71" s="15">
        <v>1.7173145242987077E-3</v>
      </c>
      <c r="T71" s="15">
        <v>1.5431461831242445E-3</v>
      </c>
      <c r="U71" s="15">
        <v>2.3364152175125493E-3</v>
      </c>
      <c r="V71" s="15">
        <v>3.011803556747053E-4</v>
      </c>
      <c r="W71" s="15">
        <v>1.0275224709056427E-3</v>
      </c>
      <c r="X71" s="15">
        <v>7.7256680303741567E-4</v>
      </c>
      <c r="Y71" s="15">
        <v>8.0371798127928918E-4</v>
      </c>
      <c r="Z71" s="15">
        <v>1.2112176749321968E-3</v>
      </c>
      <c r="AA71" s="15">
        <v>1.5837804273853015E-3</v>
      </c>
      <c r="AB71" s="15">
        <v>1.606815395587279E-3</v>
      </c>
      <c r="AC71" s="15">
        <v>1.6632594502885645E-3</v>
      </c>
      <c r="AD71" s="15">
        <v>9.8454601636465159E-4</v>
      </c>
      <c r="AE71" s="15">
        <v>9.8526045666932275E-4</v>
      </c>
      <c r="AF71" s="15">
        <v>2.3092100766216035E-3</v>
      </c>
      <c r="AG71" s="15">
        <v>4.1163734963899608E-3</v>
      </c>
      <c r="AH71" s="15">
        <v>1.9555549684345868E-3</v>
      </c>
      <c r="AI71" s="15">
        <v>1.7951012677299961E-3</v>
      </c>
      <c r="AJ71" s="15">
        <v>1.3823707703837964E-3</v>
      </c>
      <c r="AK71" s="15">
        <v>1.5739417999619566E-3</v>
      </c>
      <c r="AL71" s="15">
        <v>1.1886908331961616E-3</v>
      </c>
      <c r="AM71" s="15">
        <v>1.4827506741020618E-3</v>
      </c>
      <c r="AN71" s="15">
        <v>9.9417939101676374E-5</v>
      </c>
      <c r="AO71" s="15">
        <v>1.9210052635382751E-3</v>
      </c>
      <c r="AP71" s="15">
        <v>2.3370568394210897E-5</v>
      </c>
      <c r="AQ71" s="15">
        <v>2.3545128104142474E-4</v>
      </c>
      <c r="AR71" s="15">
        <v>4.7583556916678253E-4</v>
      </c>
      <c r="AS71" s="15">
        <v>2.4419727476763672E-3</v>
      </c>
      <c r="AT71" s="15">
        <v>1.1177160831337463E-3</v>
      </c>
      <c r="AU71" s="15">
        <v>3.0343202302395678E-4</v>
      </c>
      <c r="AV71" s="15">
        <v>2.1833809391715055E-4</v>
      </c>
      <c r="AW71" s="15">
        <v>9.2020966462884463E-3</v>
      </c>
      <c r="AX71" s="15">
        <v>4.920219161069217E-3</v>
      </c>
      <c r="AY71" s="15">
        <v>7.3956644089992192E-4</v>
      </c>
      <c r="AZ71" s="15">
        <v>1.9724191087311764E-3</v>
      </c>
      <c r="BA71" s="15">
        <v>3.7466189679411601E-3</v>
      </c>
      <c r="BB71" s="15">
        <v>1.907086631273594E-2</v>
      </c>
      <c r="BC71" s="15">
        <v>8.0495093465986003E-3</v>
      </c>
      <c r="BD71" s="15">
        <v>3.893899825814688E-3</v>
      </c>
      <c r="BE71" s="15">
        <v>2.0009582911068775E-4</v>
      </c>
      <c r="BF71" s="15">
        <v>2.0912767625181484E-3</v>
      </c>
      <c r="BG71" s="15">
        <v>9.7486182598723492E-4</v>
      </c>
      <c r="BH71" s="15">
        <v>3.8830856666235824E-3</v>
      </c>
      <c r="BI71" s="15">
        <v>1.7859886888343919E-3</v>
      </c>
      <c r="BJ71" s="15">
        <v>5.0266692327041841E-3</v>
      </c>
      <c r="BK71" s="15">
        <v>9.1320358745720551E-4</v>
      </c>
      <c r="BL71" s="15">
        <v>8.3867509626424233E-4</v>
      </c>
      <c r="BM71" s="15">
        <v>3.8214090609623005E-4</v>
      </c>
      <c r="BN71" s="15">
        <v>4.0221783026172554E-3</v>
      </c>
      <c r="BO71" s="15">
        <v>8.2157879488295102E-3</v>
      </c>
      <c r="BP71" s="15">
        <v>9.1058513745108875E-3</v>
      </c>
      <c r="BQ71" s="15">
        <v>6.7656294381085132E-4</v>
      </c>
      <c r="BR71" s="15">
        <v>2.3015814351791263E-3</v>
      </c>
      <c r="BS71" s="15">
        <v>0</v>
      </c>
      <c r="BU71" s="15">
        <f>MIN(D5:BS73)</f>
        <v>0</v>
      </c>
    </row>
    <row r="72" spans="1:74" x14ac:dyDescent="0.25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0</v>
      </c>
      <c r="BU72" t="s">
        <v>430</v>
      </c>
      <c r="BV72" t="s">
        <v>431</v>
      </c>
    </row>
    <row r="73" spans="1:74" x14ac:dyDescent="0.25">
      <c r="B73" t="s">
        <v>22</v>
      </c>
      <c r="C73" s="10">
        <f t="shared" ref="C73" si="4">C72+1</f>
        <v>69</v>
      </c>
      <c r="D73" s="15">
        <f>SUM(D5:D72)</f>
        <v>0.35007730760571926</v>
      </c>
      <c r="E73" s="15">
        <f t="shared" ref="E73:BG73" si="5">SUM(E5:E72)</f>
        <v>0.42643935768288205</v>
      </c>
      <c r="F73" s="15">
        <f t="shared" si="5"/>
        <v>0.23181175113019739</v>
      </c>
      <c r="G73" s="15">
        <f t="shared" si="5"/>
        <v>0.42973903716310979</v>
      </c>
      <c r="H73" s="15">
        <f t="shared" si="5"/>
        <v>0.2564134782585723</v>
      </c>
      <c r="I73" s="15">
        <f t="shared" si="5"/>
        <v>0.2544105825875318</v>
      </c>
      <c r="J73" s="15">
        <f t="shared" si="5"/>
        <v>0.574268773641463</v>
      </c>
      <c r="K73" s="15">
        <f t="shared" si="5"/>
        <v>0.78013436434705785</v>
      </c>
      <c r="L73" s="15">
        <f t="shared" si="5"/>
        <v>0.71144249749496979</v>
      </c>
      <c r="M73" s="15">
        <f t="shared" si="5"/>
        <v>0.73239069968445059</v>
      </c>
      <c r="N73" s="15">
        <f t="shared" si="5"/>
        <v>0.55497012070057006</v>
      </c>
      <c r="O73" s="15">
        <f t="shared" si="5"/>
        <v>0.59340142043979949</v>
      </c>
      <c r="P73" s="15">
        <f t="shared" si="5"/>
        <v>0.5525476638476633</v>
      </c>
      <c r="Q73" s="15">
        <f t="shared" si="5"/>
        <v>0.46211076873393292</v>
      </c>
      <c r="R73" s="15">
        <f t="shared" si="5"/>
        <v>0.5172282475734874</v>
      </c>
      <c r="S73" s="15">
        <f t="shared" si="5"/>
        <v>0.51884055262063333</v>
      </c>
      <c r="T73" s="15">
        <f t="shared" si="5"/>
        <v>0.60768074154360285</v>
      </c>
      <c r="U73" s="15">
        <f t="shared" si="5"/>
        <v>0.46410306863831896</v>
      </c>
      <c r="V73" s="15">
        <f t="shared" si="5"/>
        <v>0.81485004537798233</v>
      </c>
      <c r="W73" s="15">
        <f t="shared" si="5"/>
        <v>0.75860875774703407</v>
      </c>
      <c r="X73" s="15">
        <f t="shared" si="5"/>
        <v>0.57259705764164348</v>
      </c>
      <c r="Y73" s="15">
        <f t="shared" si="5"/>
        <v>0.55955712686615455</v>
      </c>
      <c r="Z73" s="15">
        <f t="shared" si="5"/>
        <v>0.60258728270870032</v>
      </c>
      <c r="AA73" s="15">
        <f t="shared" si="5"/>
        <v>0.4346491213465965</v>
      </c>
      <c r="AB73" s="15">
        <f t="shared" si="5"/>
        <v>0.55329353406327186</v>
      </c>
      <c r="AC73" s="15">
        <f t="shared" si="5"/>
        <v>0.53880202609327776</v>
      </c>
      <c r="AD73" s="15">
        <f t="shared" si="5"/>
        <v>0.60998858191675753</v>
      </c>
      <c r="AE73" s="15">
        <f t="shared" si="5"/>
        <v>0.65687637638784457</v>
      </c>
      <c r="AF73" s="15">
        <f t="shared" si="5"/>
        <v>0.50026736202572086</v>
      </c>
      <c r="AG73" s="15">
        <f t="shared" si="5"/>
        <v>0.47471753390110871</v>
      </c>
      <c r="AH73" s="15">
        <f t="shared" si="5"/>
        <v>0.56370430230428981</v>
      </c>
      <c r="AI73" s="15">
        <f t="shared" si="5"/>
        <v>0.51805362085977613</v>
      </c>
      <c r="AJ73" s="15">
        <f t="shared" si="5"/>
        <v>0.61768550343624962</v>
      </c>
      <c r="AK73" s="15">
        <f t="shared" si="5"/>
        <v>0.55294572590323754</v>
      </c>
      <c r="AL73" s="15">
        <f t="shared" si="5"/>
        <v>0.50367578002683899</v>
      </c>
      <c r="AM73" s="15">
        <f t="shared" si="5"/>
        <v>0.44027986428876453</v>
      </c>
      <c r="AN73" s="15">
        <f t="shared" si="5"/>
        <v>0.42467333293941201</v>
      </c>
      <c r="AO73" s="15">
        <f t="shared" si="5"/>
        <v>0.51248076523150587</v>
      </c>
      <c r="AP73" s="15">
        <f t="shared" si="5"/>
        <v>0.30762475892319224</v>
      </c>
      <c r="AQ73" s="15">
        <f t="shared" si="5"/>
        <v>0.45233786805398635</v>
      </c>
      <c r="AR73" s="15">
        <f t="shared" si="5"/>
        <v>0.32692456880670079</v>
      </c>
      <c r="AS73" s="15">
        <f t="shared" si="5"/>
        <v>0.30894585078239228</v>
      </c>
      <c r="AT73" s="15">
        <f t="shared" si="5"/>
        <v>0.4720747070894098</v>
      </c>
      <c r="AU73" s="15">
        <f t="shared" si="5"/>
        <v>0.52577601807688412</v>
      </c>
      <c r="AV73" s="15">
        <f t="shared" si="5"/>
        <v>0.40722377048756092</v>
      </c>
      <c r="AW73" s="15">
        <f t="shared" si="5"/>
        <v>0.34323951920400508</v>
      </c>
      <c r="AX73" s="15">
        <f t="shared" si="5"/>
        <v>0.37938942078349469</v>
      </c>
      <c r="AY73" s="15">
        <f t="shared" si="5"/>
        <v>0.42155315765220386</v>
      </c>
      <c r="AZ73" s="15">
        <f t="shared" si="5"/>
        <v>0.46554448126273246</v>
      </c>
      <c r="BA73" s="15">
        <f t="shared" si="5"/>
        <v>0.4644468416132515</v>
      </c>
      <c r="BB73" s="15">
        <f t="shared" si="5"/>
        <v>0.49405926122727595</v>
      </c>
      <c r="BC73" s="15">
        <f t="shared" si="5"/>
        <v>0.26999240049875978</v>
      </c>
      <c r="BD73" s="15">
        <f>SUM(BD5:BD72)</f>
        <v>0.34344777167015866</v>
      </c>
      <c r="BE73" s="15">
        <f t="shared" si="5"/>
        <v>7.3400007127973191E-2</v>
      </c>
      <c r="BF73" s="15">
        <f t="shared" si="5"/>
        <v>0.27976517964294079</v>
      </c>
      <c r="BG73" s="15">
        <f t="shared" si="5"/>
        <v>0.30030329092897606</v>
      </c>
      <c r="BH73" s="15">
        <f t="shared" ref="BH73:BS73" si="6">SUM(BH5:BH72)</f>
        <v>0.58407866050734436</v>
      </c>
      <c r="BI73" s="15">
        <f t="shared" si="6"/>
        <v>0.2640377648482764</v>
      </c>
      <c r="BJ73" s="15">
        <f t="shared" si="6"/>
        <v>0.26731016186866985</v>
      </c>
      <c r="BK73" s="15">
        <f t="shared" si="6"/>
        <v>0.15415703787964222</v>
      </c>
      <c r="BL73" s="15">
        <f t="shared" si="6"/>
        <v>0.25411849673451248</v>
      </c>
      <c r="BM73" s="15">
        <f t="shared" si="6"/>
        <v>0.17480144286789007</v>
      </c>
      <c r="BN73" s="15">
        <f t="shared" si="6"/>
        <v>0.2780705378709355</v>
      </c>
      <c r="BO73" s="15">
        <f t="shared" si="6"/>
        <v>0.282173093926887</v>
      </c>
      <c r="BP73" s="15">
        <f t="shared" si="6"/>
        <v>0.3365169122964955</v>
      </c>
      <c r="BQ73" s="15">
        <f t="shared" si="6"/>
        <v>0.37910705682091145</v>
      </c>
      <c r="BR73" s="15">
        <f t="shared" si="6"/>
        <v>0.41050616019256958</v>
      </c>
      <c r="BS73" s="15">
        <f t="shared" si="6"/>
        <v>0</v>
      </c>
      <c r="BU73" s="15">
        <f>MIN(D73:BS73)</f>
        <v>0</v>
      </c>
      <c r="BV73" s="15">
        <f>MAX(D73:BS73)</f>
        <v>0.81485004537798233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2" max="2" width="22.33203125" bestFit="1" customWidth="1"/>
  </cols>
  <sheetData>
    <row r="1" spans="1:71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</row>
    <row r="3" spans="1:71" ht="36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</row>
    <row r="4" spans="1:71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BS4" si="1">BP4+1</f>
        <v>66</v>
      </c>
      <c r="BR4">
        <f t="shared" si="1"/>
        <v>67</v>
      </c>
      <c r="BS4">
        <f t="shared" si="1"/>
        <v>68</v>
      </c>
    </row>
    <row r="5" spans="1:71" x14ac:dyDescent="0.25">
      <c r="A5" s="24" t="s">
        <v>79</v>
      </c>
      <c r="B5" s="24" t="s">
        <v>302</v>
      </c>
      <c r="C5">
        <f>C4+1</f>
        <v>1</v>
      </c>
      <c r="D5" s="15">
        <v>1.0324454830629441</v>
      </c>
      <c r="E5" s="15">
        <v>7.2072988777692887E-2</v>
      </c>
      <c r="F5" s="15">
        <v>1.571594940733324E-2</v>
      </c>
      <c r="G5" s="15">
        <v>7.1932340414334649E-3</v>
      </c>
      <c r="H5" s="15">
        <v>1.9256384474610607E-3</v>
      </c>
      <c r="I5" s="15">
        <v>2.1813066230582066E-3</v>
      </c>
      <c r="J5" s="15">
        <v>5.7961608704174142E-3</v>
      </c>
      <c r="K5" s="15">
        <v>8.3381580689214585E-2</v>
      </c>
      <c r="L5" s="15">
        <v>0.50269291747837697</v>
      </c>
      <c r="M5" s="15">
        <v>0.29595963946386661</v>
      </c>
      <c r="N5" s="15">
        <v>5.3130972142371814E-2</v>
      </c>
      <c r="O5" s="15">
        <v>0.25464104636637752</v>
      </c>
      <c r="P5" s="15">
        <v>0.11011236881655961</v>
      </c>
      <c r="Q5" s="15">
        <v>3.6002569593130612E-2</v>
      </c>
      <c r="R5" s="15">
        <v>1.7155787756259554E-2</v>
      </c>
      <c r="S5" s="15">
        <v>1.1306513775856918E-2</v>
      </c>
      <c r="T5" s="15">
        <v>1.0067254995022952E-2</v>
      </c>
      <c r="U5" s="15">
        <v>3.8167640171440946E-3</v>
      </c>
      <c r="V5" s="15">
        <v>3.5093946424507354E-2</v>
      </c>
      <c r="W5" s="15">
        <v>0.49810314453252186</v>
      </c>
      <c r="X5" s="15">
        <v>8.5019185405758469E-3</v>
      </c>
      <c r="Y5" s="15">
        <v>1.4764087051767886E-2</v>
      </c>
      <c r="Z5" s="15">
        <v>2.8110539275940021E-2</v>
      </c>
      <c r="AA5" s="15">
        <v>9.552568422395975E-3</v>
      </c>
      <c r="AB5" s="15">
        <v>6.5402051329054153E-3</v>
      </c>
      <c r="AC5" s="15">
        <v>5.0186586021757256E-3</v>
      </c>
      <c r="AD5" s="15">
        <v>3.8448540908684317E-3</v>
      </c>
      <c r="AE5" s="15">
        <v>4.9896571142746026E-3</v>
      </c>
      <c r="AF5" s="15">
        <v>3.5281773679143452E-3</v>
      </c>
      <c r="AG5" s="15">
        <v>3.1269639784988518E-3</v>
      </c>
      <c r="AH5" s="15">
        <v>3.9392963493939202E-3</v>
      </c>
      <c r="AI5" s="15">
        <v>3.9695216231996257E-3</v>
      </c>
      <c r="AJ5" s="15">
        <v>3.2899785089733021E-3</v>
      </c>
      <c r="AK5" s="15">
        <v>4.79326666882628E-3</v>
      </c>
      <c r="AL5" s="15">
        <v>2.7788544997306812E-3</v>
      </c>
      <c r="AM5" s="15">
        <v>6.0085204766389105E-3</v>
      </c>
      <c r="AN5" s="15">
        <v>3.5303627066583815E-3</v>
      </c>
      <c r="AO5" s="15">
        <v>2.258245116290507E-3</v>
      </c>
      <c r="AP5" s="15">
        <v>2.2536096356748025E-3</v>
      </c>
      <c r="AQ5" s="15">
        <v>4.1140584081550569E-3</v>
      </c>
      <c r="AR5" s="15">
        <v>2.1325709187237168E-3</v>
      </c>
      <c r="AS5" s="15">
        <v>1.4003169554602414E-2</v>
      </c>
      <c r="AT5" s="15">
        <v>9.0452118384468164E-3</v>
      </c>
      <c r="AU5" s="15">
        <v>4.2282424322918856E-3</v>
      </c>
      <c r="AV5" s="15">
        <v>5.6412361931842316E-3</v>
      </c>
      <c r="AW5" s="15">
        <v>2.0100295425756818E-3</v>
      </c>
      <c r="AX5" s="15">
        <v>1.7774420551218386E-2</v>
      </c>
      <c r="AY5" s="15">
        <v>4.6270854645272225E-2</v>
      </c>
      <c r="AZ5" s="15">
        <v>3.0478228140273572E-3</v>
      </c>
      <c r="BA5" s="15">
        <v>2.1475441462512107E-3</v>
      </c>
      <c r="BB5" s="15">
        <v>2.0312712995264491E-3</v>
      </c>
      <c r="BC5" s="15">
        <v>1.0445383309775995E-3</v>
      </c>
      <c r="BD5" s="15">
        <v>1.3264114307860735E-3</v>
      </c>
      <c r="BE5" s="15">
        <v>3.1381621610395837E-4</v>
      </c>
      <c r="BF5" s="15">
        <v>1.32740030016093E-3</v>
      </c>
      <c r="BG5" s="15">
        <v>2.2871886387462619E-3</v>
      </c>
      <c r="BH5" s="15">
        <v>2.3358809476798372E-3</v>
      </c>
      <c r="BI5" s="15">
        <v>1.6431493284428339E-3</v>
      </c>
      <c r="BJ5" s="15">
        <v>2.1567701599733936E-3</v>
      </c>
      <c r="BK5" s="15">
        <v>1.9478552087420446E-3</v>
      </c>
      <c r="BL5" s="15">
        <v>4.357740743179868E-3</v>
      </c>
      <c r="BM5" s="15">
        <v>4.9855820035106559E-3</v>
      </c>
      <c r="BN5" s="15">
        <v>2.2567682164598168E-3</v>
      </c>
      <c r="BO5" s="15">
        <v>6.3696011983071059E-3</v>
      </c>
      <c r="BP5" s="15">
        <v>4.8676319720062575E-3</v>
      </c>
      <c r="BQ5" s="15">
        <v>2.1020794427867705E-3</v>
      </c>
      <c r="BR5" s="15">
        <v>8.266255558445991E-3</v>
      </c>
      <c r="BS5" s="15">
        <v>0</v>
      </c>
    </row>
    <row r="6" spans="1:71" x14ac:dyDescent="0.25">
      <c r="A6" s="24" t="s">
        <v>80</v>
      </c>
      <c r="B6" s="25" t="s">
        <v>304</v>
      </c>
      <c r="C6">
        <f t="shared" ref="C6:C69" si="2">C5+1</f>
        <v>2</v>
      </c>
      <c r="D6" s="15">
        <v>3.6622185781532029E-3</v>
      </c>
      <c r="E6" s="15">
        <v>1.0481573205518178</v>
      </c>
      <c r="F6" s="15">
        <v>7.8108680879642395E-3</v>
      </c>
      <c r="G6" s="15">
        <v>8.7393254177974792E-4</v>
      </c>
      <c r="H6" s="15">
        <v>2.466671169306686E-4</v>
      </c>
      <c r="I6" s="15">
        <v>2.1064434325251437E-4</v>
      </c>
      <c r="J6" s="15">
        <v>6.6725263501407779E-4</v>
      </c>
      <c r="K6" s="15">
        <v>0.36358935889677951</v>
      </c>
      <c r="L6" s="15">
        <v>4.6689099016583475E-3</v>
      </c>
      <c r="M6" s="15">
        <v>2.0066256191577609E-2</v>
      </c>
      <c r="N6" s="15">
        <v>2.2644250441681757E-3</v>
      </c>
      <c r="O6" s="15">
        <v>1.3590122260701854E-2</v>
      </c>
      <c r="P6" s="15">
        <v>5.6167516526358235E-3</v>
      </c>
      <c r="Q6" s="15">
        <v>3.7659092109912028E-3</v>
      </c>
      <c r="R6" s="15">
        <v>2.2328511131372211E-2</v>
      </c>
      <c r="S6" s="15">
        <v>8.663768092237888E-3</v>
      </c>
      <c r="T6" s="15">
        <v>3.9706200742819931E-3</v>
      </c>
      <c r="U6" s="15">
        <v>6.3718087010822537E-4</v>
      </c>
      <c r="V6" s="15">
        <v>8.2012184606307631E-4</v>
      </c>
      <c r="W6" s="15">
        <v>1.1157694229569604E-2</v>
      </c>
      <c r="X6" s="15">
        <v>1.2064695198234926E-3</v>
      </c>
      <c r="Y6" s="15">
        <v>1.0685499696278875E-3</v>
      </c>
      <c r="Z6" s="15">
        <v>1.1546033501067671E-2</v>
      </c>
      <c r="AA6" s="15">
        <v>6.7397236632068505E-4</v>
      </c>
      <c r="AB6" s="15">
        <v>1.7032288731167957E-3</v>
      </c>
      <c r="AC6" s="15">
        <v>1.7074225992868822E-3</v>
      </c>
      <c r="AD6" s="15">
        <v>7.5628604319420126E-4</v>
      </c>
      <c r="AE6" s="15">
        <v>1.1835166629968164E-3</v>
      </c>
      <c r="AF6" s="15">
        <v>6.7289452520439207E-4</v>
      </c>
      <c r="AG6" s="15">
        <v>4.0042343710254064E-4</v>
      </c>
      <c r="AH6" s="15">
        <v>5.6175296358503999E-4</v>
      </c>
      <c r="AI6" s="15">
        <v>6.101741279202407E-4</v>
      </c>
      <c r="AJ6" s="15">
        <v>5.3167608266756043E-4</v>
      </c>
      <c r="AK6" s="15">
        <v>5.8814050269820263E-4</v>
      </c>
      <c r="AL6" s="15">
        <v>4.5002495956563072E-4</v>
      </c>
      <c r="AM6" s="15">
        <v>1.3547820342583198E-3</v>
      </c>
      <c r="AN6" s="15">
        <v>4.9892429314566636E-4</v>
      </c>
      <c r="AO6" s="15">
        <v>2.8053076648089652E-4</v>
      </c>
      <c r="AP6" s="15">
        <v>4.1658364223354628E-4</v>
      </c>
      <c r="AQ6" s="15">
        <v>1.7847060776475872E-3</v>
      </c>
      <c r="AR6" s="15">
        <v>3.1549091723118204E-4</v>
      </c>
      <c r="AS6" s="15">
        <v>8.6531412643346022E-4</v>
      </c>
      <c r="AT6" s="15">
        <v>3.6075299438432921E-4</v>
      </c>
      <c r="AU6" s="15">
        <v>3.2943213945834906E-4</v>
      </c>
      <c r="AV6" s="15">
        <v>8.5300765897767617E-4</v>
      </c>
      <c r="AW6" s="15">
        <v>3.9936203392821994E-4</v>
      </c>
      <c r="AX6" s="15">
        <v>1.7417833768253101E-2</v>
      </c>
      <c r="AY6" s="15">
        <v>2.7133327948856683E-2</v>
      </c>
      <c r="AZ6" s="15">
        <v>5.4318570472827179E-4</v>
      </c>
      <c r="BA6" s="15">
        <v>6.3121605992470429E-4</v>
      </c>
      <c r="BB6" s="15">
        <v>8.9325046855660557E-4</v>
      </c>
      <c r="BC6" s="15">
        <v>2.5595751523187975E-4</v>
      </c>
      <c r="BD6" s="15">
        <v>4.3070111468215247E-4</v>
      </c>
      <c r="BE6" s="15">
        <v>1.3643415560155156E-4</v>
      </c>
      <c r="BF6" s="15">
        <v>4.082057701104443E-4</v>
      </c>
      <c r="BG6" s="15">
        <v>5.3257188085775709E-4</v>
      </c>
      <c r="BH6" s="15">
        <v>5.7335194089560637E-4</v>
      </c>
      <c r="BI6" s="15">
        <v>2.7565110475552752E-4</v>
      </c>
      <c r="BJ6" s="15">
        <v>5.6423894526355515E-4</v>
      </c>
      <c r="BK6" s="15">
        <v>1.8674743959288769E-4</v>
      </c>
      <c r="BL6" s="15">
        <v>1.9816244685964667E-3</v>
      </c>
      <c r="BM6" s="15">
        <v>2.8442109636606914E-3</v>
      </c>
      <c r="BN6" s="15">
        <v>1.0935928058110021E-3</v>
      </c>
      <c r="BO6" s="15">
        <v>3.0451541534466417E-3</v>
      </c>
      <c r="BP6" s="15">
        <v>2.3639346200584458E-3</v>
      </c>
      <c r="BQ6" s="15">
        <v>5.402337368098076E-4</v>
      </c>
      <c r="BR6" s="15">
        <v>3.359315079434272E-3</v>
      </c>
      <c r="BS6" s="15">
        <v>0</v>
      </c>
    </row>
    <row r="7" spans="1:71" x14ac:dyDescent="0.25">
      <c r="A7" s="24" t="s">
        <v>81</v>
      </c>
      <c r="B7" s="24" t="s">
        <v>306</v>
      </c>
      <c r="C7">
        <f t="shared" si="2"/>
        <v>3</v>
      </c>
      <c r="D7" s="15">
        <v>4.7901539921473271E-3</v>
      </c>
      <c r="E7" s="15">
        <v>1.3641131505681171E-2</v>
      </c>
      <c r="F7" s="15">
        <v>1.080382420919487</v>
      </c>
      <c r="G7" s="15">
        <v>8.7309607059462213E-4</v>
      </c>
      <c r="H7" s="15">
        <v>3.3696879144565694E-4</v>
      </c>
      <c r="I7" s="15">
        <v>3.81655570597192E-4</v>
      </c>
      <c r="J7" s="15">
        <v>8.6345111342133027E-4</v>
      </c>
      <c r="K7" s="15">
        <v>1.3836775647634754E-2</v>
      </c>
      <c r="L7" s="15">
        <v>2.6294568374644915E-3</v>
      </c>
      <c r="M7" s="15">
        <v>5.1395423479388223E-3</v>
      </c>
      <c r="N7" s="15">
        <v>2.1433975225914987E-3</v>
      </c>
      <c r="O7" s="15">
        <v>5.4427050619739997E-3</v>
      </c>
      <c r="P7" s="15">
        <v>3.5195844035831049E-3</v>
      </c>
      <c r="Q7" s="15">
        <v>2.0480593663664303E-3</v>
      </c>
      <c r="R7" s="15">
        <v>3.2657455993531583E-3</v>
      </c>
      <c r="S7" s="15">
        <v>0.13704859764790969</v>
      </c>
      <c r="T7" s="15">
        <v>5.3746988480768684E-2</v>
      </c>
      <c r="U7" s="15">
        <v>4.4515247638351367E-3</v>
      </c>
      <c r="V7" s="15">
        <v>5.6856393305535294E-4</v>
      </c>
      <c r="W7" s="15">
        <v>3.0716602355922011E-3</v>
      </c>
      <c r="X7" s="15">
        <v>2.5047979196737378E-3</v>
      </c>
      <c r="Y7" s="15">
        <v>1.3688633611024245E-3</v>
      </c>
      <c r="Z7" s="15">
        <v>3.8187539234273704E-3</v>
      </c>
      <c r="AA7" s="15">
        <v>1.2618816781856882E-3</v>
      </c>
      <c r="AB7" s="15">
        <v>1.9863672687688294E-2</v>
      </c>
      <c r="AC7" s="15">
        <v>3.1652076921866016E-3</v>
      </c>
      <c r="AD7" s="15">
        <v>6.2489133292435136E-3</v>
      </c>
      <c r="AE7" s="15">
        <v>9.4462853837212236E-4</v>
      </c>
      <c r="AF7" s="15">
        <v>2.7178940447284716E-3</v>
      </c>
      <c r="AG7" s="15">
        <v>1.4789987203312903E-3</v>
      </c>
      <c r="AH7" s="15">
        <v>1.7176257873533925E-3</v>
      </c>
      <c r="AI7" s="15">
        <v>1.9004834408706437E-3</v>
      </c>
      <c r="AJ7" s="15">
        <v>2.2873643198298688E-3</v>
      </c>
      <c r="AK7" s="15">
        <v>2.4638316982635616E-3</v>
      </c>
      <c r="AL7" s="15">
        <v>2.0599076307157697E-3</v>
      </c>
      <c r="AM7" s="15">
        <v>1.3343056213379676E-2</v>
      </c>
      <c r="AN7" s="15">
        <v>1.1597753331806576E-3</v>
      </c>
      <c r="AO7" s="15">
        <v>6.9986308458039835E-4</v>
      </c>
      <c r="AP7" s="15">
        <v>6.4000054384736531E-4</v>
      </c>
      <c r="AQ7" s="15">
        <v>3.4590381708756533E-3</v>
      </c>
      <c r="AR7" s="15">
        <v>8.3302170463454297E-4</v>
      </c>
      <c r="AS7" s="15">
        <v>1.45359175342443E-3</v>
      </c>
      <c r="AT7" s="15">
        <v>7.1652771612065085E-4</v>
      </c>
      <c r="AU7" s="15">
        <v>5.8898643300901981E-4</v>
      </c>
      <c r="AV7" s="15">
        <v>7.4417637342052176E-4</v>
      </c>
      <c r="AW7" s="15">
        <v>5.5056855078869881E-4</v>
      </c>
      <c r="AX7" s="15">
        <v>3.3037156970830194E-3</v>
      </c>
      <c r="AY7" s="15">
        <v>4.2236868799010096E-3</v>
      </c>
      <c r="AZ7" s="15">
        <v>3.4406498107822539E-3</v>
      </c>
      <c r="BA7" s="15">
        <v>1.2525305101573493E-3</v>
      </c>
      <c r="BB7" s="15">
        <v>5.6649665015131581E-4</v>
      </c>
      <c r="BC7" s="15">
        <v>4.2379664462231445E-4</v>
      </c>
      <c r="BD7" s="15">
        <v>4.5607014840918944E-4</v>
      </c>
      <c r="BE7" s="15">
        <v>2.6562183001224937E-4</v>
      </c>
      <c r="BF7" s="15">
        <v>6.9986523327069132E-4</v>
      </c>
      <c r="BG7" s="15">
        <v>7.5436939508323789E-4</v>
      </c>
      <c r="BH7" s="15">
        <v>1.1516094355497534E-3</v>
      </c>
      <c r="BI7" s="15">
        <v>9.1394110302884385E-4</v>
      </c>
      <c r="BJ7" s="15">
        <v>9.3849960150955004E-4</v>
      </c>
      <c r="BK7" s="15">
        <v>2.0738211602913391E-4</v>
      </c>
      <c r="BL7" s="15">
        <v>5.970705160393895E-4</v>
      </c>
      <c r="BM7" s="15">
        <v>8.4526950404555145E-4</v>
      </c>
      <c r="BN7" s="15">
        <v>6.3532749035786291E-4</v>
      </c>
      <c r="BO7" s="15">
        <v>9.4549990998369184E-4</v>
      </c>
      <c r="BP7" s="15">
        <v>1.1519498303898743E-3</v>
      </c>
      <c r="BQ7" s="15">
        <v>5.909147698927831E-4</v>
      </c>
      <c r="BR7" s="15">
        <v>1.1162487556407297E-3</v>
      </c>
      <c r="BS7" s="15">
        <v>0</v>
      </c>
    </row>
    <row r="8" spans="1:71" x14ac:dyDescent="0.25">
      <c r="A8" s="24" t="s">
        <v>82</v>
      </c>
      <c r="B8" s="24" t="s">
        <v>308</v>
      </c>
      <c r="C8">
        <f t="shared" si="2"/>
        <v>4</v>
      </c>
      <c r="D8" s="15">
        <v>5.469556440503281E-3</v>
      </c>
      <c r="E8" s="15">
        <v>5.569607757287133E-3</v>
      </c>
      <c r="F8" s="15">
        <v>1.181489845145008E-3</v>
      </c>
      <c r="G8" s="15">
        <v>1.0173449903350935</v>
      </c>
      <c r="H8" s="15">
        <v>2.0902215436755904E-3</v>
      </c>
      <c r="I8" s="15">
        <v>5.9119932787878612E-4</v>
      </c>
      <c r="J8" s="15">
        <v>1.8524562259757435E-3</v>
      </c>
      <c r="K8" s="15">
        <v>3.1193693119628556E-3</v>
      </c>
      <c r="L8" s="15">
        <v>3.3745727317093781E-3</v>
      </c>
      <c r="M8" s="15">
        <v>3.8715617489267348E-3</v>
      </c>
      <c r="N8" s="15">
        <v>2.3038296403568703E-3</v>
      </c>
      <c r="O8" s="15">
        <v>1.793857655917213E-3</v>
      </c>
      <c r="P8" s="15">
        <v>3.6878453788737357E-3</v>
      </c>
      <c r="Q8" s="15">
        <v>1.2095046414754337E-3</v>
      </c>
      <c r="R8" s="15">
        <v>2.1120560484650837E-3</v>
      </c>
      <c r="S8" s="15">
        <v>1.3286710722045648E-3</v>
      </c>
      <c r="T8" s="15">
        <v>2.969251627151945E-3</v>
      </c>
      <c r="U8" s="15">
        <v>1.3702115724709644E-3</v>
      </c>
      <c r="V8" s="15">
        <v>1.9138442654337774E-3</v>
      </c>
      <c r="W8" s="15">
        <v>7.9518506202252964E-3</v>
      </c>
      <c r="X8" s="15">
        <v>3.2991766678214608E-2</v>
      </c>
      <c r="Y8" s="15">
        <v>8.2911497744655779E-3</v>
      </c>
      <c r="Z8" s="15">
        <v>5.3055099276365864E-3</v>
      </c>
      <c r="AA8" s="15">
        <v>1.4383326089239142E-3</v>
      </c>
      <c r="AB8" s="15">
        <v>5.9630433998127562E-3</v>
      </c>
      <c r="AC8" s="15">
        <v>5.7541725130759773E-2</v>
      </c>
      <c r="AD8" s="15">
        <v>1.7093748012201218E-2</v>
      </c>
      <c r="AE8" s="15">
        <v>1.0338527901682599E-2</v>
      </c>
      <c r="AF8" s="15">
        <v>4.2201329875209206E-3</v>
      </c>
      <c r="AG8" s="15">
        <v>6.6016166346192433E-4</v>
      </c>
      <c r="AH8" s="15">
        <v>4.2577422151737288E-3</v>
      </c>
      <c r="AI8" s="15">
        <v>2.2716093551254477E-3</v>
      </c>
      <c r="AJ8" s="15">
        <v>2.6753836132864671E-3</v>
      </c>
      <c r="AK8" s="15">
        <v>3.7566073035115635E-3</v>
      </c>
      <c r="AL8" s="15">
        <v>2.0302662666489908E-3</v>
      </c>
      <c r="AM8" s="15">
        <v>2.6868563563311478E-3</v>
      </c>
      <c r="AN8" s="15">
        <v>1.7291231152240299E-3</v>
      </c>
      <c r="AO8" s="15">
        <v>2.5345410802241337E-3</v>
      </c>
      <c r="AP8" s="15">
        <v>7.4663651748418536E-3</v>
      </c>
      <c r="AQ8" s="15">
        <v>1.7781655544996274E-2</v>
      </c>
      <c r="AR8" s="15">
        <v>8.3681315219883865E-4</v>
      </c>
      <c r="AS8" s="15">
        <v>5.8529388655765278E-4</v>
      </c>
      <c r="AT8" s="15">
        <v>7.86502757321138E-4</v>
      </c>
      <c r="AU8" s="15">
        <v>4.9855351134625808E-4</v>
      </c>
      <c r="AV8" s="15">
        <v>4.8958795122110393E-4</v>
      </c>
      <c r="AW8" s="15">
        <v>5.9201600822767538E-4</v>
      </c>
      <c r="AX8" s="15">
        <v>1.4613100720970225E-3</v>
      </c>
      <c r="AY8" s="15">
        <v>1.2692494288875263E-3</v>
      </c>
      <c r="AZ8" s="15">
        <v>6.2015570869019903E-4</v>
      </c>
      <c r="BA8" s="15">
        <v>4.5871144562525658E-4</v>
      </c>
      <c r="BB8" s="15">
        <v>8.9149715324502506E-4</v>
      </c>
      <c r="BC8" s="15">
        <v>3.4232993282996577E-4</v>
      </c>
      <c r="BD8" s="15">
        <v>2.7058915936220611E-4</v>
      </c>
      <c r="BE8" s="15">
        <v>1.1497230872296285E-3</v>
      </c>
      <c r="BF8" s="15">
        <v>2.9991531985775003E-4</v>
      </c>
      <c r="BG8" s="15">
        <v>5.3343341121161797E-4</v>
      </c>
      <c r="BH8" s="15">
        <v>3.929922051496406E-4</v>
      </c>
      <c r="BI8" s="15">
        <v>4.8781613410728465E-4</v>
      </c>
      <c r="BJ8" s="15">
        <v>7.7626650004222753E-4</v>
      </c>
      <c r="BK8" s="15">
        <v>1.5684019620578276E-4</v>
      </c>
      <c r="BL8" s="15">
        <v>7.5560334660212513E-4</v>
      </c>
      <c r="BM8" s="15">
        <v>4.4582406510689616E-4</v>
      </c>
      <c r="BN8" s="15">
        <v>3.9704103890409327E-4</v>
      </c>
      <c r="BO8" s="15">
        <v>9.0169091398301527E-4</v>
      </c>
      <c r="BP8" s="15">
        <v>5.8094062168003791E-4</v>
      </c>
      <c r="BQ8" s="15">
        <v>6.1809607298728955E-4</v>
      </c>
      <c r="BR8" s="15">
        <v>7.7043735689462432E-4</v>
      </c>
      <c r="BS8" s="15">
        <v>0</v>
      </c>
    </row>
    <row r="9" spans="1:71" x14ac:dyDescent="0.25">
      <c r="A9" s="24" t="s">
        <v>83</v>
      </c>
      <c r="B9" s="24" t="s">
        <v>310</v>
      </c>
      <c r="C9">
        <f t="shared" si="2"/>
        <v>5</v>
      </c>
      <c r="D9" s="15">
        <v>3.3634706102161169E-2</v>
      </c>
      <c r="E9" s="15">
        <v>3.0783820656468629E-2</v>
      </c>
      <c r="F9" s="15">
        <v>1.8062969828147233E-2</v>
      </c>
      <c r="G9" s="15">
        <v>4.0371834957168999E-2</v>
      </c>
      <c r="H9" s="15">
        <v>1.0454437087204207</v>
      </c>
      <c r="I9" s="15">
        <v>2.4991243881707492E-2</v>
      </c>
      <c r="J9" s="15">
        <v>6.2664799839991181E-2</v>
      </c>
      <c r="K9" s="15">
        <v>3.0094527340302508E-2</v>
      </c>
      <c r="L9" s="15">
        <v>3.4695939693645671E-2</v>
      </c>
      <c r="M9" s="15">
        <v>3.4654083884508913E-2</v>
      </c>
      <c r="N9" s="15">
        <v>2.2019399886934424E-2</v>
      </c>
      <c r="O9" s="15">
        <v>1.6726119528054331E-2</v>
      </c>
      <c r="P9" s="15">
        <v>2.6018372298349031E-2</v>
      </c>
      <c r="Q9" s="15">
        <v>1.1952647831019661E-2</v>
      </c>
      <c r="R9" s="15">
        <v>1.7633764572934821E-2</v>
      </c>
      <c r="S9" s="15">
        <v>2.0349838156437719E-2</v>
      </c>
      <c r="T9" s="15">
        <v>3.8137790922069023E-2</v>
      </c>
      <c r="U9" s="15">
        <v>1.275425050882294E-2</v>
      </c>
      <c r="V9" s="15">
        <v>0.58365786650570606</v>
      </c>
      <c r="W9" s="15">
        <v>3.7060997919171855E-2</v>
      </c>
      <c r="X9" s="15">
        <v>8.906134306488675E-2</v>
      </c>
      <c r="Y9" s="15">
        <v>3.5215435042181907E-2</v>
      </c>
      <c r="Z9" s="15">
        <v>3.155733570653875E-2</v>
      </c>
      <c r="AA9" s="15">
        <v>1.4487787799548471E-2</v>
      </c>
      <c r="AB9" s="15">
        <v>3.4657358825250915E-2</v>
      </c>
      <c r="AC9" s="15">
        <v>4.6884118286753644E-2</v>
      </c>
      <c r="AD9" s="15">
        <v>3.4514272140811028E-2</v>
      </c>
      <c r="AE9" s="15">
        <v>4.6829444356779944E-2</v>
      </c>
      <c r="AF9" s="15">
        <v>2.2335630687001264E-2</v>
      </c>
      <c r="AG9" s="15">
        <v>1.0228598229805966E-2</v>
      </c>
      <c r="AH9" s="15">
        <v>2.3635721268207475E-2</v>
      </c>
      <c r="AI9" s="15">
        <v>1.6272142278583309E-2</v>
      </c>
      <c r="AJ9" s="15">
        <v>1.83084872295954E-2</v>
      </c>
      <c r="AK9" s="15">
        <v>2.1098187124815482E-2</v>
      </c>
      <c r="AL9" s="15">
        <v>1.3422582879725248E-2</v>
      </c>
      <c r="AM9" s="15">
        <v>1.5136311445124798E-2</v>
      </c>
      <c r="AN9" s="15">
        <v>1.3760855801553177E-2</v>
      </c>
      <c r="AO9" s="15">
        <v>8.2801721643003062E-2</v>
      </c>
      <c r="AP9" s="15">
        <v>2.1569945080048721E-2</v>
      </c>
      <c r="AQ9" s="15">
        <v>2.1938318001623457E-2</v>
      </c>
      <c r="AR9" s="15">
        <v>9.6090108310377398E-3</v>
      </c>
      <c r="AS9" s="15">
        <v>1.5947600065410513E-2</v>
      </c>
      <c r="AT9" s="15">
        <v>0.11678924227870084</v>
      </c>
      <c r="AU9" s="15">
        <v>5.1890102307070696E-2</v>
      </c>
      <c r="AV9" s="15">
        <v>5.7973675548143117E-2</v>
      </c>
      <c r="AW9" s="15">
        <v>1.5379031057368797E-2</v>
      </c>
      <c r="AX9" s="15">
        <v>1.1490903645789866E-2</v>
      </c>
      <c r="AY9" s="15">
        <v>1.4469808223024733E-2</v>
      </c>
      <c r="AZ9" s="15">
        <v>1.0465948315332985E-2</v>
      </c>
      <c r="BA9" s="15">
        <v>6.7607403869448897E-3</v>
      </c>
      <c r="BB9" s="15">
        <v>6.3958955913316247E-3</v>
      </c>
      <c r="BC9" s="15">
        <v>4.0145146061695645E-3</v>
      </c>
      <c r="BD9" s="15">
        <v>4.1374381076878441E-3</v>
      </c>
      <c r="BE9" s="15">
        <v>1.1264989394812461E-3</v>
      </c>
      <c r="BF9" s="15">
        <v>5.1551915727831247E-3</v>
      </c>
      <c r="BG9" s="15">
        <v>9.8012963218885238E-3</v>
      </c>
      <c r="BH9" s="15">
        <v>6.4136011876397029E-3</v>
      </c>
      <c r="BI9" s="15">
        <v>1.2011457948982151E-2</v>
      </c>
      <c r="BJ9" s="15">
        <v>7.3450720261375836E-3</v>
      </c>
      <c r="BK9" s="15">
        <v>7.8207271730878058E-3</v>
      </c>
      <c r="BL9" s="15">
        <v>6.3724080586433987E-3</v>
      </c>
      <c r="BM9" s="15">
        <v>4.4720982748268747E-3</v>
      </c>
      <c r="BN9" s="15">
        <v>6.8787143096845135E-3</v>
      </c>
      <c r="BO9" s="15">
        <v>5.783018421079129E-3</v>
      </c>
      <c r="BP9" s="15">
        <v>5.5236134601712493E-3</v>
      </c>
      <c r="BQ9" s="15">
        <v>8.2912062581644522E-3</v>
      </c>
      <c r="BR9" s="15">
        <v>1.2766318180775595E-2</v>
      </c>
      <c r="BS9" s="15">
        <v>0</v>
      </c>
    </row>
    <row r="10" spans="1:71" x14ac:dyDescent="0.25">
      <c r="A10" s="24" t="s">
        <v>84</v>
      </c>
      <c r="B10" s="24" t="s">
        <v>312</v>
      </c>
      <c r="C10">
        <f t="shared" si="2"/>
        <v>6</v>
      </c>
      <c r="D10" s="15">
        <v>3.7447956699260954E-4</v>
      </c>
      <c r="E10" s="15">
        <v>7.4975632286002547E-4</v>
      </c>
      <c r="F10" s="15">
        <v>2.3859564738671604E-4</v>
      </c>
      <c r="G10" s="15">
        <v>1.3444579183239656E-3</v>
      </c>
      <c r="H10" s="15">
        <v>1.7928653433011211E-3</v>
      </c>
      <c r="I10" s="15">
        <v>1.0168341629250892</v>
      </c>
      <c r="J10" s="15">
        <v>4.9016485913816101E-3</v>
      </c>
      <c r="K10" s="15">
        <v>8.6465412867889411E-4</v>
      </c>
      <c r="L10" s="15">
        <v>4.1026907105531397E-4</v>
      </c>
      <c r="M10" s="15">
        <v>6.8491557620069525E-4</v>
      </c>
      <c r="N10" s="15">
        <v>1.5369738513263522E-3</v>
      </c>
      <c r="O10" s="15">
        <v>3.2676056313229638E-4</v>
      </c>
      <c r="P10" s="15">
        <v>3.7735825962543118E-4</v>
      </c>
      <c r="Q10" s="15">
        <v>3.2322839367505214E-4</v>
      </c>
      <c r="R10" s="15">
        <v>3.8188551134834794E-4</v>
      </c>
      <c r="S10" s="15">
        <v>7.2310301424368252E-4</v>
      </c>
      <c r="T10" s="15">
        <v>8.4440153065703843E-4</v>
      </c>
      <c r="U10" s="15">
        <v>7.2807382028164088E-4</v>
      </c>
      <c r="V10" s="15">
        <v>1.1411850037670295E-3</v>
      </c>
      <c r="W10" s="15">
        <v>4.7713304852563227E-4</v>
      </c>
      <c r="X10" s="15">
        <v>6.3826226918438746E-4</v>
      </c>
      <c r="Y10" s="15">
        <v>7.8619139210156172E-4</v>
      </c>
      <c r="Z10" s="15">
        <v>1.0843164135492149E-3</v>
      </c>
      <c r="AA10" s="15">
        <v>4.0343522921827913E-4</v>
      </c>
      <c r="AB10" s="15">
        <v>1.6357271980783664E-3</v>
      </c>
      <c r="AC10" s="15">
        <v>4.1118938665927951E-3</v>
      </c>
      <c r="AD10" s="15">
        <v>0.14047955481995755</v>
      </c>
      <c r="AE10" s="15">
        <v>5.9063041113061434E-3</v>
      </c>
      <c r="AF10" s="15">
        <v>2.5598590809280709E-2</v>
      </c>
      <c r="AG10" s="15">
        <v>8.5466701155486712E-4</v>
      </c>
      <c r="AH10" s="15">
        <v>7.3077200748146495E-3</v>
      </c>
      <c r="AI10" s="15">
        <v>1.1524896591041035E-2</v>
      </c>
      <c r="AJ10" s="15">
        <v>8.5105734236126124E-3</v>
      </c>
      <c r="AK10" s="15">
        <v>1.3364567063386148E-2</v>
      </c>
      <c r="AL10" s="15">
        <v>5.8324195269470946E-3</v>
      </c>
      <c r="AM10" s="15">
        <v>3.1318807062905504E-3</v>
      </c>
      <c r="AN10" s="15">
        <v>5.0559948606666927E-3</v>
      </c>
      <c r="AO10" s="15">
        <v>9.9555999846295557E-4</v>
      </c>
      <c r="AP10" s="15">
        <v>1.0480726353595017E-3</v>
      </c>
      <c r="AQ10" s="15">
        <v>5.9409781517132301E-3</v>
      </c>
      <c r="AR10" s="15">
        <v>1.367750082688789E-3</v>
      </c>
      <c r="AS10" s="15">
        <v>4.528346652085163E-4</v>
      </c>
      <c r="AT10" s="15">
        <v>8.4913425852461424E-4</v>
      </c>
      <c r="AU10" s="15">
        <v>5.5647547441095926E-4</v>
      </c>
      <c r="AV10" s="15">
        <v>3.1617725205375212E-4</v>
      </c>
      <c r="AW10" s="15">
        <v>4.1890806676659167E-4</v>
      </c>
      <c r="AX10" s="15">
        <v>5.7500862444673055E-4</v>
      </c>
      <c r="AY10" s="15">
        <v>6.3436014059139838E-4</v>
      </c>
      <c r="AZ10" s="15">
        <v>4.1979021485720751E-4</v>
      </c>
      <c r="BA10" s="15">
        <v>2.7902100925682242E-4</v>
      </c>
      <c r="BB10" s="15">
        <v>4.5225134632890233E-4</v>
      </c>
      <c r="BC10" s="15">
        <v>2.3606351235326906E-4</v>
      </c>
      <c r="BD10" s="15">
        <v>1.531245347231093E-4</v>
      </c>
      <c r="BE10" s="15">
        <v>1.0380550723176854E-4</v>
      </c>
      <c r="BF10" s="15">
        <v>2.082900413723343E-4</v>
      </c>
      <c r="BG10" s="15">
        <v>6.1659122100929712E-4</v>
      </c>
      <c r="BH10" s="15">
        <v>2.4641986551848062E-4</v>
      </c>
      <c r="BI10" s="15">
        <v>1.0167257418765641E-3</v>
      </c>
      <c r="BJ10" s="15">
        <v>3.8011123707259347E-4</v>
      </c>
      <c r="BK10" s="15">
        <v>1.7002746003100543E-4</v>
      </c>
      <c r="BL10" s="15">
        <v>3.1410153406184727E-4</v>
      </c>
      <c r="BM10" s="15">
        <v>1.7986011974011759E-4</v>
      </c>
      <c r="BN10" s="15">
        <v>2.3542037127998735E-4</v>
      </c>
      <c r="BO10" s="15">
        <v>3.6930495795278035E-4</v>
      </c>
      <c r="BP10" s="15">
        <v>2.6530737341900801E-4</v>
      </c>
      <c r="BQ10" s="15">
        <v>4.9054035321939712E-4</v>
      </c>
      <c r="BR10" s="15">
        <v>3.3981515462926169E-4</v>
      </c>
      <c r="BS10" s="15">
        <v>0</v>
      </c>
    </row>
    <row r="11" spans="1:71" x14ac:dyDescent="0.25">
      <c r="A11" s="24" t="s">
        <v>85</v>
      </c>
      <c r="B11" s="24" t="s">
        <v>314</v>
      </c>
      <c r="C11">
        <f t="shared" si="2"/>
        <v>7</v>
      </c>
      <c r="D11" s="15">
        <v>3.167203125209452E-4</v>
      </c>
      <c r="E11" s="15">
        <v>3.5079996845305787E-4</v>
      </c>
      <c r="F11" s="15">
        <v>1.3739914441286751E-4</v>
      </c>
      <c r="G11" s="15">
        <v>6.8452359630735064E-4</v>
      </c>
      <c r="H11" s="15">
        <v>5.5845564913837957E-4</v>
      </c>
      <c r="I11" s="15">
        <v>4.3534145026855102E-4</v>
      </c>
      <c r="J11" s="15">
        <v>1.0632050886113957</v>
      </c>
      <c r="K11" s="15">
        <v>5.5337818507262897E-4</v>
      </c>
      <c r="L11" s="15">
        <v>3.1982944687972478E-4</v>
      </c>
      <c r="M11" s="15">
        <v>6.0459585169190069E-4</v>
      </c>
      <c r="N11" s="15">
        <v>5.9091628401593103E-4</v>
      </c>
      <c r="O11" s="15">
        <v>2.4366038904504302E-4</v>
      </c>
      <c r="P11" s="15">
        <v>3.4245496432557221E-4</v>
      </c>
      <c r="Q11" s="15">
        <v>2.7851870493349467E-4</v>
      </c>
      <c r="R11" s="15">
        <v>3.0300186636487232E-4</v>
      </c>
      <c r="S11" s="15">
        <v>4.0033832752458956E-4</v>
      </c>
      <c r="T11" s="15">
        <v>9.768304978883713E-4</v>
      </c>
      <c r="U11" s="15">
        <v>2.188904067076418E-3</v>
      </c>
      <c r="V11" s="15">
        <v>4.032692628932446E-4</v>
      </c>
      <c r="W11" s="15">
        <v>3.938810666896879E-4</v>
      </c>
      <c r="X11" s="15">
        <v>1.0226430416649726E-3</v>
      </c>
      <c r="Y11" s="15">
        <v>9.9786970409306399E-4</v>
      </c>
      <c r="Z11" s="15">
        <v>6.5464801757233679E-4</v>
      </c>
      <c r="AA11" s="15">
        <v>2.9423896124219895E-4</v>
      </c>
      <c r="AB11" s="15">
        <v>7.0187281776959854E-4</v>
      </c>
      <c r="AC11" s="15">
        <v>1.4071210080843961E-3</v>
      </c>
      <c r="AD11" s="15">
        <v>1.8084195754381392E-2</v>
      </c>
      <c r="AE11" s="15">
        <v>0.16498561413343407</v>
      </c>
      <c r="AF11" s="15">
        <v>6.2840245022281202E-3</v>
      </c>
      <c r="AG11" s="15">
        <v>1.0465311983329194E-3</v>
      </c>
      <c r="AH11" s="15">
        <v>1.7039318356461181E-2</v>
      </c>
      <c r="AI11" s="15">
        <v>4.943937593218822E-3</v>
      </c>
      <c r="AJ11" s="15">
        <v>3.8001653094847372E-3</v>
      </c>
      <c r="AK11" s="15">
        <v>1.1158073911737783E-2</v>
      </c>
      <c r="AL11" s="15">
        <v>4.1702034235988608E-3</v>
      </c>
      <c r="AM11" s="15">
        <v>4.7344528963193808E-3</v>
      </c>
      <c r="AN11" s="15">
        <v>5.7224680786793986E-3</v>
      </c>
      <c r="AO11" s="15">
        <v>7.1751403972357777E-4</v>
      </c>
      <c r="AP11" s="15">
        <v>7.148148386563472E-4</v>
      </c>
      <c r="AQ11" s="15">
        <v>2.2898917911673903E-3</v>
      </c>
      <c r="AR11" s="15">
        <v>1.6211262715984855E-3</v>
      </c>
      <c r="AS11" s="15">
        <v>2.8490570377519146E-4</v>
      </c>
      <c r="AT11" s="15">
        <v>6.1576100080943383E-4</v>
      </c>
      <c r="AU11" s="15">
        <v>4.3086861003258987E-4</v>
      </c>
      <c r="AV11" s="15">
        <v>1.8576280419977442E-4</v>
      </c>
      <c r="AW11" s="15">
        <v>3.3072168841028512E-4</v>
      </c>
      <c r="AX11" s="15">
        <v>3.5895987961900508E-4</v>
      </c>
      <c r="AY11" s="15">
        <v>3.1729715747055669E-4</v>
      </c>
      <c r="AZ11" s="15">
        <v>5.2727542323000498E-4</v>
      </c>
      <c r="BA11" s="15">
        <v>2.4958144849856226E-4</v>
      </c>
      <c r="BB11" s="15">
        <v>3.4210767889515789E-4</v>
      </c>
      <c r="BC11" s="15">
        <v>1.8627724385133793E-4</v>
      </c>
      <c r="BD11" s="15">
        <v>1.298559169784536E-4</v>
      </c>
      <c r="BE11" s="15">
        <v>8.6082166196643951E-5</v>
      </c>
      <c r="BF11" s="15">
        <v>2.2073804189030015E-4</v>
      </c>
      <c r="BG11" s="15">
        <v>2.6546689817273731E-4</v>
      </c>
      <c r="BH11" s="15">
        <v>2.7938409962016431E-4</v>
      </c>
      <c r="BI11" s="15">
        <v>4.2625887159667461E-4</v>
      </c>
      <c r="BJ11" s="15">
        <v>2.8850478561974713E-4</v>
      </c>
      <c r="BK11" s="15">
        <v>1.1600960044272478E-4</v>
      </c>
      <c r="BL11" s="15">
        <v>1.7144665056427621E-4</v>
      </c>
      <c r="BM11" s="15">
        <v>1.2084577011764561E-4</v>
      </c>
      <c r="BN11" s="15">
        <v>1.9748482721477785E-4</v>
      </c>
      <c r="BO11" s="15">
        <v>2.4280239253096221E-4</v>
      </c>
      <c r="BP11" s="15">
        <v>2.8536175292104141E-4</v>
      </c>
      <c r="BQ11" s="15">
        <v>4.9983526330217467E-4</v>
      </c>
      <c r="BR11" s="15">
        <v>3.1379264668241852E-4</v>
      </c>
      <c r="BS11" s="15">
        <v>0</v>
      </c>
    </row>
    <row r="12" spans="1:71" x14ac:dyDescent="0.25">
      <c r="A12" s="24" t="s">
        <v>86</v>
      </c>
      <c r="B12" s="25" t="s">
        <v>316</v>
      </c>
      <c r="C12">
        <f t="shared" si="2"/>
        <v>8</v>
      </c>
      <c r="D12" s="15">
        <v>1.0071472637785154E-3</v>
      </c>
      <c r="E12" s="15">
        <v>2.4468652564910969E-2</v>
      </c>
      <c r="F12" s="15">
        <v>4.2676215358058954E-3</v>
      </c>
      <c r="G12" s="15">
        <v>4.5943137790497961E-4</v>
      </c>
      <c r="H12" s="15">
        <v>2.4301365425459108E-4</v>
      </c>
      <c r="I12" s="15">
        <v>2.5449414456228474E-4</v>
      </c>
      <c r="J12" s="15">
        <v>5.700066128667431E-4</v>
      </c>
      <c r="K12" s="15">
        <v>1.0868643919413896</v>
      </c>
      <c r="L12" s="15">
        <v>7.5576197839947697E-4</v>
      </c>
      <c r="M12" s="15">
        <v>8.7953594334649627E-3</v>
      </c>
      <c r="N12" s="15">
        <v>9.347582415325013E-4</v>
      </c>
      <c r="O12" s="15">
        <v>8.8153547551380956E-4</v>
      </c>
      <c r="P12" s="15">
        <v>5.8529373866672996E-4</v>
      </c>
      <c r="Q12" s="15">
        <v>4.5472719285598095E-4</v>
      </c>
      <c r="R12" s="15">
        <v>6.3843179951885404E-2</v>
      </c>
      <c r="S12" s="15">
        <v>1.0214117535896998E-3</v>
      </c>
      <c r="T12" s="15">
        <v>8.3462235225312752E-4</v>
      </c>
      <c r="U12" s="15">
        <v>4.3743271554365674E-4</v>
      </c>
      <c r="V12" s="15">
        <v>8.2542335238258442E-4</v>
      </c>
      <c r="W12" s="15">
        <v>1.5669126936941651E-2</v>
      </c>
      <c r="X12" s="15">
        <v>5.2756033762155295E-4</v>
      </c>
      <c r="Y12" s="15">
        <v>9.1440479829934238E-4</v>
      </c>
      <c r="Z12" s="15">
        <v>3.1282912660482672E-2</v>
      </c>
      <c r="AA12" s="15">
        <v>7.4312585481354978E-4</v>
      </c>
      <c r="AB12" s="15">
        <v>5.9093137792387194E-4</v>
      </c>
      <c r="AC12" s="15">
        <v>4.2755390390847721E-4</v>
      </c>
      <c r="AD12" s="15">
        <v>3.9946372461285753E-4</v>
      </c>
      <c r="AE12" s="15">
        <v>5.2312349587634683E-4</v>
      </c>
      <c r="AF12" s="15">
        <v>8.8892457009951537E-4</v>
      </c>
      <c r="AG12" s="15">
        <v>4.1088019314410972E-4</v>
      </c>
      <c r="AH12" s="15">
        <v>4.8329603521624412E-4</v>
      </c>
      <c r="AI12" s="15">
        <v>8.4242940245248747E-4</v>
      </c>
      <c r="AJ12" s="15">
        <v>5.2874916188688098E-4</v>
      </c>
      <c r="AK12" s="15">
        <v>4.0069951190099866E-4</v>
      </c>
      <c r="AL12" s="15">
        <v>3.8685206923763687E-4</v>
      </c>
      <c r="AM12" s="15">
        <v>4.575045687579534E-4</v>
      </c>
      <c r="AN12" s="15">
        <v>7.6065769068691931E-4</v>
      </c>
      <c r="AO12" s="15">
        <v>3.3940098357870797E-4</v>
      </c>
      <c r="AP12" s="15">
        <v>2.139865799386649E-4</v>
      </c>
      <c r="AQ12" s="15">
        <v>3.8478674279162885E-4</v>
      </c>
      <c r="AR12" s="15">
        <v>3.3831330174304475E-4</v>
      </c>
      <c r="AS12" s="15">
        <v>7.372798315959223E-4</v>
      </c>
      <c r="AT12" s="15">
        <v>3.7474218278369645E-4</v>
      </c>
      <c r="AU12" s="15">
        <v>3.9083008486993134E-4</v>
      </c>
      <c r="AV12" s="15">
        <v>1.4804896604571323E-3</v>
      </c>
      <c r="AW12" s="15">
        <v>3.271774465069724E-4</v>
      </c>
      <c r="AX12" s="15">
        <v>1.8449437443066895E-2</v>
      </c>
      <c r="AY12" s="15">
        <v>5.9077972963806957E-2</v>
      </c>
      <c r="AZ12" s="15">
        <v>4.3051142015712211E-4</v>
      </c>
      <c r="BA12" s="15">
        <v>9.3718716757874691E-4</v>
      </c>
      <c r="BB12" s="15">
        <v>4.9893680012023857E-4</v>
      </c>
      <c r="BC12" s="15">
        <v>2.7796790403481609E-4</v>
      </c>
      <c r="BD12" s="15">
        <v>5.885686008498211E-4</v>
      </c>
      <c r="BE12" s="15">
        <v>6.0788576786885711E-5</v>
      </c>
      <c r="BF12" s="15">
        <v>6.2454970409604792E-4</v>
      </c>
      <c r="BG12" s="15">
        <v>4.3730335073803226E-4</v>
      </c>
      <c r="BH12" s="15">
        <v>7.4009678807346367E-4</v>
      </c>
      <c r="BI12" s="15">
        <v>2.998790884273038E-4</v>
      </c>
      <c r="BJ12" s="15">
        <v>7.047020580457637E-4</v>
      </c>
      <c r="BK12" s="15">
        <v>2.5595101605319976E-4</v>
      </c>
      <c r="BL12" s="15">
        <v>4.0241593766259312E-3</v>
      </c>
      <c r="BM12" s="15">
        <v>6.3342967678391201E-3</v>
      </c>
      <c r="BN12" s="15">
        <v>2.2913590111114383E-3</v>
      </c>
      <c r="BO12" s="15">
        <v>6.3468885779576342E-3</v>
      </c>
      <c r="BP12" s="15">
        <v>4.303146465748137E-3</v>
      </c>
      <c r="BQ12" s="15">
        <v>8.1411194933023146E-4</v>
      </c>
      <c r="BR12" s="15">
        <v>6.2198490610343498E-3</v>
      </c>
      <c r="BS12" s="15">
        <v>0</v>
      </c>
    </row>
    <row r="13" spans="1:71" x14ac:dyDescent="0.25">
      <c r="A13" s="24" t="s">
        <v>87</v>
      </c>
      <c r="B13" s="24" t="s">
        <v>318</v>
      </c>
      <c r="C13">
        <f t="shared" si="2"/>
        <v>9</v>
      </c>
      <c r="D13" s="15">
        <v>3.2624354952289648E-3</v>
      </c>
      <c r="E13" s="15">
        <v>5.7156578845532838E-3</v>
      </c>
      <c r="F13" s="15">
        <v>1.9082067474807428E-3</v>
      </c>
      <c r="G13" s="15">
        <v>3.7781523809908178E-3</v>
      </c>
      <c r="H13" s="15">
        <v>1.4430696234328554E-3</v>
      </c>
      <c r="I13" s="15">
        <v>1.7231804626935813E-3</v>
      </c>
      <c r="J13" s="15">
        <v>4.3357329754277404E-3</v>
      </c>
      <c r="K13" s="15">
        <v>7.7927323282851917E-3</v>
      </c>
      <c r="L13" s="15">
        <v>1.0361495955498237</v>
      </c>
      <c r="M13" s="15">
        <v>3.0850267536415673E-2</v>
      </c>
      <c r="N13" s="15">
        <v>2.1108911554896723E-2</v>
      </c>
      <c r="O13" s="15">
        <v>1.564090542983882E-3</v>
      </c>
      <c r="P13" s="15">
        <v>1.7757327030880077E-3</v>
      </c>
      <c r="Q13" s="15">
        <v>9.6102979703293592E-4</v>
      </c>
      <c r="R13" s="15">
        <v>1.7446671806546792E-3</v>
      </c>
      <c r="S13" s="15">
        <v>1.6398552632292816E-3</v>
      </c>
      <c r="T13" s="15">
        <v>2.4927483338837647E-3</v>
      </c>
      <c r="U13" s="15">
        <v>1.5615232569469281E-3</v>
      </c>
      <c r="V13" s="15">
        <v>3.486915813018885E-2</v>
      </c>
      <c r="W13" s="15">
        <v>2.7869596881867579E-2</v>
      </c>
      <c r="X13" s="15">
        <v>6.1583567716540751E-3</v>
      </c>
      <c r="Y13" s="15">
        <v>1.4588895054519317E-2</v>
      </c>
      <c r="Z13" s="15">
        <v>1.8733405934250592E-2</v>
      </c>
      <c r="AA13" s="15">
        <v>7.4167269962683371E-3</v>
      </c>
      <c r="AB13" s="15">
        <v>2.6235987976660114E-3</v>
      </c>
      <c r="AC13" s="15">
        <v>2.7162768780785288E-3</v>
      </c>
      <c r="AD13" s="15">
        <v>2.1272326334858599E-3</v>
      </c>
      <c r="AE13" s="15">
        <v>2.6139888406405583E-3</v>
      </c>
      <c r="AF13" s="15">
        <v>1.6013349193012632E-3</v>
      </c>
      <c r="AG13" s="15">
        <v>8.8672253131493557E-4</v>
      </c>
      <c r="AH13" s="15">
        <v>1.7261371465883497E-3</v>
      </c>
      <c r="AI13" s="15">
        <v>2.5386308891257228E-3</v>
      </c>
      <c r="AJ13" s="15">
        <v>1.4510334588258415E-3</v>
      </c>
      <c r="AK13" s="15">
        <v>1.3354808746976203E-3</v>
      </c>
      <c r="AL13" s="15">
        <v>1.2215202859723454E-3</v>
      </c>
      <c r="AM13" s="15">
        <v>1.2309667322039359E-3</v>
      </c>
      <c r="AN13" s="15">
        <v>2.4449883931512723E-3</v>
      </c>
      <c r="AO13" s="15">
        <v>1.502344740243221E-3</v>
      </c>
      <c r="AP13" s="15">
        <v>1.1074613541043811E-3</v>
      </c>
      <c r="AQ13" s="15">
        <v>1.894544965882031E-3</v>
      </c>
      <c r="AR13" s="15">
        <v>1.1826407806320432E-3</v>
      </c>
      <c r="AS13" s="15">
        <v>1.2974807642889125E-3</v>
      </c>
      <c r="AT13" s="15">
        <v>8.1497010823010085E-3</v>
      </c>
      <c r="AU13" s="15">
        <v>3.4192857010274533E-3</v>
      </c>
      <c r="AV13" s="15">
        <v>3.7993673988704897E-3</v>
      </c>
      <c r="AW13" s="15">
        <v>1.3110565630274692E-3</v>
      </c>
      <c r="AX13" s="15">
        <v>1.6621124886853581E-3</v>
      </c>
      <c r="AY13" s="15">
        <v>1.0058117683344282E-2</v>
      </c>
      <c r="AZ13" s="15">
        <v>9.7742328494681251E-4</v>
      </c>
      <c r="BA13" s="15">
        <v>6.7267199626895276E-4</v>
      </c>
      <c r="BB13" s="15">
        <v>5.2449548458504043E-4</v>
      </c>
      <c r="BC13" s="15">
        <v>3.4548603048558708E-4</v>
      </c>
      <c r="BD13" s="15">
        <v>4.1337551872119437E-4</v>
      </c>
      <c r="BE13" s="15">
        <v>1.1593268442787324E-4</v>
      </c>
      <c r="BF13" s="15">
        <v>4.7436643096848203E-4</v>
      </c>
      <c r="BG13" s="15">
        <v>1.1844539164052306E-3</v>
      </c>
      <c r="BH13" s="15">
        <v>7.4069778045043942E-4</v>
      </c>
      <c r="BI13" s="15">
        <v>8.7967740420331203E-4</v>
      </c>
      <c r="BJ13" s="15">
        <v>7.184326503713944E-4</v>
      </c>
      <c r="BK13" s="15">
        <v>1.4424950890385023E-3</v>
      </c>
      <c r="BL13" s="15">
        <v>1.287738593977579E-3</v>
      </c>
      <c r="BM13" s="15">
        <v>1.1016606384751176E-3</v>
      </c>
      <c r="BN13" s="15">
        <v>6.7088057702729574E-4</v>
      </c>
      <c r="BO13" s="15">
        <v>1.3768770046537857E-3</v>
      </c>
      <c r="BP13" s="15">
        <v>1.1387804695416988E-3</v>
      </c>
      <c r="BQ13" s="15">
        <v>7.7979104008060079E-4</v>
      </c>
      <c r="BR13" s="15">
        <v>1.9771029718759219E-3</v>
      </c>
      <c r="BS13" s="15">
        <v>0</v>
      </c>
    </row>
    <row r="14" spans="1:71" x14ac:dyDescent="0.25">
      <c r="A14" s="24" t="s">
        <v>88</v>
      </c>
      <c r="B14" s="24" t="s">
        <v>60</v>
      </c>
      <c r="C14">
        <f t="shared" si="2"/>
        <v>10</v>
      </c>
      <c r="D14" s="15">
        <v>1.1681972459672813E-2</v>
      </c>
      <c r="E14" s="15">
        <v>9.8270316102798599E-2</v>
      </c>
      <c r="F14" s="15">
        <v>2.4651746060285886E-2</v>
      </c>
      <c r="G14" s="15">
        <v>8.5126714548490329E-3</v>
      </c>
      <c r="H14" s="15">
        <v>7.8726312522753349E-4</v>
      </c>
      <c r="I14" s="15">
        <v>9.137195780665121E-4</v>
      </c>
      <c r="J14" s="15">
        <v>2.5256181164212861E-3</v>
      </c>
      <c r="K14" s="15">
        <v>0.12200492325347277</v>
      </c>
      <c r="L14" s="15">
        <v>7.1310735745466784E-3</v>
      </c>
      <c r="M14" s="15">
        <v>1.1078573872836472</v>
      </c>
      <c r="N14" s="15">
        <v>3.13472299888072E-2</v>
      </c>
      <c r="O14" s="15">
        <v>5.9108591148866298E-3</v>
      </c>
      <c r="P14" s="15">
        <v>5.2607944490553633E-3</v>
      </c>
      <c r="Q14" s="15">
        <v>3.4231017438947427E-3</v>
      </c>
      <c r="R14" s="15">
        <v>1.13371872906967E-2</v>
      </c>
      <c r="S14" s="15">
        <v>6.0841560919258943E-3</v>
      </c>
      <c r="T14" s="15">
        <v>1.210594152120259E-2</v>
      </c>
      <c r="U14" s="15">
        <v>3.2433967444690515E-3</v>
      </c>
      <c r="V14" s="15">
        <v>6.5975812971373641E-3</v>
      </c>
      <c r="W14" s="15">
        <v>5.8632927049260222E-2</v>
      </c>
      <c r="X14" s="15">
        <v>5.2755452202775822E-3</v>
      </c>
      <c r="Y14" s="15">
        <v>1.3196535569262936E-2</v>
      </c>
      <c r="Z14" s="15">
        <v>3.1247507497799233E-2</v>
      </c>
      <c r="AA14" s="15">
        <v>3.969577083475913E-3</v>
      </c>
      <c r="AB14" s="15">
        <v>3.9478066908529268E-3</v>
      </c>
      <c r="AC14" s="15">
        <v>2.8875177897357842E-3</v>
      </c>
      <c r="AD14" s="15">
        <v>1.9451840912578012E-3</v>
      </c>
      <c r="AE14" s="15">
        <v>2.3471481488864586E-3</v>
      </c>
      <c r="AF14" s="15">
        <v>2.0973817037037092E-3</v>
      </c>
      <c r="AG14" s="15">
        <v>1.8587763759741304E-3</v>
      </c>
      <c r="AH14" s="15">
        <v>2.1642600305646154E-3</v>
      </c>
      <c r="AI14" s="15">
        <v>1.987538094731765E-3</v>
      </c>
      <c r="AJ14" s="15">
        <v>1.6654972532867921E-3</v>
      </c>
      <c r="AK14" s="15">
        <v>1.7633739685839276E-3</v>
      </c>
      <c r="AL14" s="15">
        <v>1.45588314265372E-3</v>
      </c>
      <c r="AM14" s="15">
        <v>2.593923852334552E-3</v>
      </c>
      <c r="AN14" s="15">
        <v>1.8769017471700589E-3</v>
      </c>
      <c r="AO14" s="15">
        <v>9.6422404873044109E-4</v>
      </c>
      <c r="AP14" s="15">
        <v>1.0650275977511058E-3</v>
      </c>
      <c r="AQ14" s="15">
        <v>1.9195697061560055E-3</v>
      </c>
      <c r="AR14" s="15">
        <v>1.5740309264457234E-3</v>
      </c>
      <c r="AS14" s="15">
        <v>4.0553038676013281E-3</v>
      </c>
      <c r="AT14" s="15">
        <v>2.1750538882894044E-3</v>
      </c>
      <c r="AU14" s="15">
        <v>1.3255940263814947E-3</v>
      </c>
      <c r="AV14" s="15">
        <v>3.2138186403773668E-3</v>
      </c>
      <c r="AW14" s="15">
        <v>1.0168737579733756E-3</v>
      </c>
      <c r="AX14" s="15">
        <v>1.5254203000379794E-2</v>
      </c>
      <c r="AY14" s="15">
        <v>6.0461561818108384E-2</v>
      </c>
      <c r="AZ14" s="15">
        <v>2.190641659186992E-3</v>
      </c>
      <c r="BA14" s="15">
        <v>1.6460965264452831E-3</v>
      </c>
      <c r="BB14" s="15">
        <v>1.3490685738503372E-3</v>
      </c>
      <c r="BC14" s="15">
        <v>7.104016172419567E-4</v>
      </c>
      <c r="BD14" s="15">
        <v>1.3874226759573525E-3</v>
      </c>
      <c r="BE14" s="15">
        <v>2.458369619347836E-4</v>
      </c>
      <c r="BF14" s="15">
        <v>1.2285853629955155E-3</v>
      </c>
      <c r="BG14" s="15">
        <v>1.2292550052490452E-3</v>
      </c>
      <c r="BH14" s="15">
        <v>1.9142955086756089E-3</v>
      </c>
      <c r="BI14" s="15">
        <v>9.336756377629088E-4</v>
      </c>
      <c r="BJ14" s="15">
        <v>1.3538764032388403E-3</v>
      </c>
      <c r="BK14" s="15">
        <v>6.0320164235697885E-4</v>
      </c>
      <c r="BL14" s="15">
        <v>3.8517851631941712E-3</v>
      </c>
      <c r="BM14" s="15">
        <v>6.8777714400256344E-3</v>
      </c>
      <c r="BN14" s="15">
        <v>2.6949845724414299E-3</v>
      </c>
      <c r="BO14" s="15">
        <v>1.037730308359032E-2</v>
      </c>
      <c r="BP14" s="15">
        <v>5.3523953189991893E-3</v>
      </c>
      <c r="BQ14" s="15">
        <v>2.3705738314397352E-3</v>
      </c>
      <c r="BR14" s="15">
        <v>9.9116854560158951E-3</v>
      </c>
      <c r="BS14" s="15">
        <v>0</v>
      </c>
    </row>
    <row r="15" spans="1:71" x14ac:dyDescent="0.25">
      <c r="A15" s="25" t="s">
        <v>89</v>
      </c>
      <c r="B15" s="24" t="s">
        <v>321</v>
      </c>
      <c r="C15">
        <f t="shared" si="2"/>
        <v>11</v>
      </c>
      <c r="D15" s="15">
        <v>1.8157945835117409E-4</v>
      </c>
      <c r="E15" s="15">
        <v>2.6278559270104013E-4</v>
      </c>
      <c r="F15" s="15">
        <v>1.253895688364741E-4</v>
      </c>
      <c r="G15" s="15">
        <v>2.9669069576086126E-4</v>
      </c>
      <c r="H15" s="15">
        <v>2.8294782685382171E-4</v>
      </c>
      <c r="I15" s="15">
        <v>1.9976560941711036E-4</v>
      </c>
      <c r="J15" s="15">
        <v>4.6213330762480284E-4</v>
      </c>
      <c r="K15" s="15">
        <v>1.9303688420515095E-3</v>
      </c>
      <c r="L15" s="15">
        <v>2.7827558077445736E-4</v>
      </c>
      <c r="M15" s="15">
        <v>6.0417176701208473E-4</v>
      </c>
      <c r="N15" s="15">
        <v>1.0940145098541565</v>
      </c>
      <c r="O15" s="15">
        <v>3.2749007631182101E-4</v>
      </c>
      <c r="P15" s="15">
        <v>2.7489195466767958E-4</v>
      </c>
      <c r="Q15" s="15">
        <v>2.3995051465121751E-4</v>
      </c>
      <c r="R15" s="15">
        <v>3.7497001012112304E-4</v>
      </c>
      <c r="S15" s="15">
        <v>2.5657698301332857E-4</v>
      </c>
      <c r="T15" s="15">
        <v>3.5065265459118959E-4</v>
      </c>
      <c r="U15" s="15">
        <v>3.3331058784500089E-4</v>
      </c>
      <c r="V15" s="15">
        <v>5.2855785276333133E-4</v>
      </c>
      <c r="W15" s="15">
        <v>3.4498295152078016E-4</v>
      </c>
      <c r="X15" s="15">
        <v>3.8916180639830215E-4</v>
      </c>
      <c r="Y15" s="15">
        <v>5.6063643601230373E-4</v>
      </c>
      <c r="Z15" s="15">
        <v>5.6736599142347957E-4</v>
      </c>
      <c r="AA15" s="15">
        <v>7.9750568664672104E-4</v>
      </c>
      <c r="AB15" s="15">
        <v>3.0826007476847806E-4</v>
      </c>
      <c r="AC15" s="15">
        <v>2.9555728186417306E-4</v>
      </c>
      <c r="AD15" s="15">
        <v>3.4648832469357757E-4</v>
      </c>
      <c r="AE15" s="15">
        <v>4.5724537345448213E-4</v>
      </c>
      <c r="AF15" s="15">
        <v>4.9451311659914107E-4</v>
      </c>
      <c r="AG15" s="15">
        <v>3.467304211771195E-4</v>
      </c>
      <c r="AH15" s="15">
        <v>4.1744474338586767E-4</v>
      </c>
      <c r="AI15" s="15">
        <v>5.8095005949436809E-4</v>
      </c>
      <c r="AJ15" s="15">
        <v>5.8049440499351656E-4</v>
      </c>
      <c r="AK15" s="15">
        <v>3.470581866034287E-4</v>
      </c>
      <c r="AL15" s="15">
        <v>4.0253798883593871E-4</v>
      </c>
      <c r="AM15" s="15">
        <v>2.803796770314277E-4</v>
      </c>
      <c r="AN15" s="15">
        <v>5.2455999400278532E-4</v>
      </c>
      <c r="AO15" s="15">
        <v>3.8973002780278988E-4</v>
      </c>
      <c r="AP15" s="15">
        <v>2.0561590472585589E-4</v>
      </c>
      <c r="AQ15" s="15">
        <v>3.3000911335956791E-4</v>
      </c>
      <c r="AR15" s="15">
        <v>3.7437153904105829E-4</v>
      </c>
      <c r="AS15" s="15">
        <v>3.6835785134630827E-4</v>
      </c>
      <c r="AT15" s="15">
        <v>3.0226398210922797E-4</v>
      </c>
      <c r="AU15" s="15">
        <v>3.5516471711159335E-4</v>
      </c>
      <c r="AV15" s="15">
        <v>2.8865918934715654E-3</v>
      </c>
      <c r="AW15" s="15">
        <v>3.4518171506946356E-4</v>
      </c>
      <c r="AX15" s="15">
        <v>2.1282407669993706E-2</v>
      </c>
      <c r="AY15" s="15">
        <v>0.12206864949790189</v>
      </c>
      <c r="AZ15" s="15">
        <v>3.8126358837820386E-4</v>
      </c>
      <c r="BA15" s="15">
        <v>1.4742961935890753E-3</v>
      </c>
      <c r="BB15" s="15">
        <v>5.8390902094585711E-4</v>
      </c>
      <c r="BC15" s="15">
        <v>3.2312910026658813E-4</v>
      </c>
      <c r="BD15" s="15">
        <v>1.276963251048618E-3</v>
      </c>
      <c r="BE15" s="15">
        <v>8.9750695533417617E-5</v>
      </c>
      <c r="BF15" s="15">
        <v>9.9122009057734956E-4</v>
      </c>
      <c r="BG15" s="15">
        <v>3.2887593913866073E-4</v>
      </c>
      <c r="BH15" s="15">
        <v>9.5105896953586963E-4</v>
      </c>
      <c r="BI15" s="15">
        <v>2.8540070028341546E-4</v>
      </c>
      <c r="BJ15" s="15">
        <v>8.8867674312911524E-4</v>
      </c>
      <c r="BK15" s="15">
        <v>1.833841079403777E-4</v>
      </c>
      <c r="BL15" s="15">
        <v>1.9574431036669488E-3</v>
      </c>
      <c r="BM15" s="15">
        <v>1.11495561073683E-3</v>
      </c>
      <c r="BN15" s="15">
        <v>6.4038254458463736E-4</v>
      </c>
      <c r="BO15" s="15">
        <v>3.6097034123643008E-3</v>
      </c>
      <c r="BP15" s="15">
        <v>2.7243930169468262E-3</v>
      </c>
      <c r="BQ15" s="15">
        <v>1.4290454316600522E-3</v>
      </c>
      <c r="BR15" s="15">
        <v>7.7449066830269581E-3</v>
      </c>
      <c r="BS15" s="15">
        <v>0</v>
      </c>
    </row>
    <row r="16" spans="1:71" x14ac:dyDescent="0.25">
      <c r="A16" s="25" t="s">
        <v>90</v>
      </c>
      <c r="B16" s="24" t="s">
        <v>323</v>
      </c>
      <c r="C16">
        <f t="shared" si="2"/>
        <v>12</v>
      </c>
      <c r="D16" s="15">
        <v>6.7936797999717373E-6</v>
      </c>
      <c r="E16" s="15">
        <v>9.5193537553055425E-6</v>
      </c>
      <c r="F16" s="15">
        <v>3.7251233850258101E-6</v>
      </c>
      <c r="G16" s="15">
        <v>6.0682244338868069E-6</v>
      </c>
      <c r="H16" s="15">
        <v>2.4701702430601142E-6</v>
      </c>
      <c r="I16" s="15">
        <v>4.4779482009467112E-6</v>
      </c>
      <c r="J16" s="15">
        <v>8.3763734808872021E-6</v>
      </c>
      <c r="K16" s="15">
        <v>1.9266964061859628E-5</v>
      </c>
      <c r="L16" s="15">
        <v>6.330300143062021E-6</v>
      </c>
      <c r="M16" s="15">
        <v>1.7501978957466188E-5</v>
      </c>
      <c r="N16" s="15">
        <v>1.1899141627200059E-5</v>
      </c>
      <c r="O16" s="15">
        <v>1.0318008981455695</v>
      </c>
      <c r="P16" s="15">
        <v>1.5862624196242005E-5</v>
      </c>
      <c r="Q16" s="15">
        <v>1.6295113121113126E-5</v>
      </c>
      <c r="R16" s="15">
        <v>2.0602682493354407E-5</v>
      </c>
      <c r="S16" s="15">
        <v>1.6716063532033733E-5</v>
      </c>
      <c r="T16" s="15">
        <v>4.5810129287477151E-5</v>
      </c>
      <c r="U16" s="15">
        <v>3.2148375314602074E-5</v>
      </c>
      <c r="V16" s="15">
        <v>7.0199824059320481E-6</v>
      </c>
      <c r="W16" s="15">
        <v>8.4559582347417255E-6</v>
      </c>
      <c r="X16" s="15">
        <v>9.7389554848174386E-6</v>
      </c>
      <c r="Y16" s="15">
        <v>1.1428312442718998E-5</v>
      </c>
      <c r="Z16" s="15">
        <v>2.7057899947992676E-5</v>
      </c>
      <c r="AA16" s="15">
        <v>1.746361077408851E-5</v>
      </c>
      <c r="AB16" s="15">
        <v>1.7576397839667621E-5</v>
      </c>
      <c r="AC16" s="15">
        <v>1.6408454617571764E-5</v>
      </c>
      <c r="AD16" s="15">
        <v>7.7567949260234438E-6</v>
      </c>
      <c r="AE16" s="15">
        <v>1.3860370161700816E-5</v>
      </c>
      <c r="AF16" s="15">
        <v>1.3182687175411373E-5</v>
      </c>
      <c r="AG16" s="15">
        <v>1.8336525355613618E-5</v>
      </c>
      <c r="AH16" s="15">
        <v>1.6387034855903717E-5</v>
      </c>
      <c r="AI16" s="15">
        <v>1.3123490483619888E-5</v>
      </c>
      <c r="AJ16" s="15">
        <v>1.1210501862310797E-5</v>
      </c>
      <c r="AK16" s="15">
        <v>1.3887497853172497E-5</v>
      </c>
      <c r="AL16" s="15">
        <v>9.0549991807350498E-6</v>
      </c>
      <c r="AM16" s="15">
        <v>1.5397743229268533E-5</v>
      </c>
      <c r="AN16" s="15">
        <v>9.7372480302245396E-6</v>
      </c>
      <c r="AO16" s="15">
        <v>4.8272775337845144E-6</v>
      </c>
      <c r="AP16" s="15">
        <v>3.9727680307395569E-6</v>
      </c>
      <c r="AQ16" s="15">
        <v>8.6688512001571739E-6</v>
      </c>
      <c r="AR16" s="15">
        <v>4.9552193236347575E-6</v>
      </c>
      <c r="AS16" s="15">
        <v>5.3830286481810242E-6</v>
      </c>
      <c r="AT16" s="15">
        <v>5.8107680769265703E-6</v>
      </c>
      <c r="AU16" s="15">
        <v>5.2246059514140229E-6</v>
      </c>
      <c r="AV16" s="15">
        <v>5.0116649666494015E-6</v>
      </c>
      <c r="AW16" s="15">
        <v>4.0094650073489226E-6</v>
      </c>
      <c r="AX16" s="15">
        <v>8.0651158561088437E-6</v>
      </c>
      <c r="AY16" s="15">
        <v>1.106584955954188E-5</v>
      </c>
      <c r="AZ16" s="15">
        <v>3.0522820653971899E-5</v>
      </c>
      <c r="BA16" s="15">
        <v>5.9290586117436047E-6</v>
      </c>
      <c r="BB16" s="15">
        <v>5.7871905818481983E-6</v>
      </c>
      <c r="BC16" s="15">
        <v>4.6369924855121843E-6</v>
      </c>
      <c r="BD16" s="15">
        <v>3.6527139262462419E-6</v>
      </c>
      <c r="BE16" s="15">
        <v>8.9674388951225333E-7</v>
      </c>
      <c r="BF16" s="15">
        <v>5.2239713227061979E-6</v>
      </c>
      <c r="BG16" s="15">
        <v>2.5856119820388638E-5</v>
      </c>
      <c r="BH16" s="15">
        <v>9.6712730766203756E-6</v>
      </c>
      <c r="BI16" s="15">
        <v>7.2267969637559236E-6</v>
      </c>
      <c r="BJ16" s="15">
        <v>6.8448957879836453E-6</v>
      </c>
      <c r="BK16" s="15">
        <v>2.1189397539762443E-6</v>
      </c>
      <c r="BL16" s="15">
        <v>2.7365239635376213E-6</v>
      </c>
      <c r="BM16" s="15">
        <v>3.9260629848524073E-6</v>
      </c>
      <c r="BN16" s="15">
        <v>4.4165620470533972E-6</v>
      </c>
      <c r="BO16" s="15">
        <v>4.7722967074889947E-6</v>
      </c>
      <c r="BP16" s="15">
        <v>8.9087439391976697E-6</v>
      </c>
      <c r="BQ16" s="15">
        <v>4.0982607676288736E-6</v>
      </c>
      <c r="BR16" s="15">
        <v>6.0912007937156353E-6</v>
      </c>
      <c r="BS16" s="15">
        <v>0</v>
      </c>
    </row>
    <row r="17" spans="1:71" x14ac:dyDescent="0.25">
      <c r="A17" s="24" t="s">
        <v>91</v>
      </c>
      <c r="B17" s="24" t="s">
        <v>325</v>
      </c>
      <c r="C17">
        <f t="shared" si="2"/>
        <v>13</v>
      </c>
      <c r="D17" s="15">
        <v>2.6038602376657516E-3</v>
      </c>
      <c r="E17" s="15">
        <v>7.9976918643097112E-4</v>
      </c>
      <c r="F17" s="15">
        <v>5.5363212510120649E-4</v>
      </c>
      <c r="G17" s="15">
        <v>1.0279004329927783E-2</v>
      </c>
      <c r="H17" s="15">
        <v>6.4933322883310566E-4</v>
      </c>
      <c r="I17" s="15">
        <v>3.3546288108205396E-4</v>
      </c>
      <c r="J17" s="15">
        <v>1.0297568659790046E-3</v>
      </c>
      <c r="K17" s="15">
        <v>1.0799948865998625E-3</v>
      </c>
      <c r="L17" s="15">
        <v>3.3297300923393431E-3</v>
      </c>
      <c r="M17" s="15">
        <v>2.4466678377895001E-3</v>
      </c>
      <c r="N17" s="15">
        <v>1.1678159706313524E-3</v>
      </c>
      <c r="O17" s="15">
        <v>1.1265923004925617E-3</v>
      </c>
      <c r="P17" s="15">
        <v>1.2039375140928135</v>
      </c>
      <c r="Q17" s="15">
        <v>0.25950301811599286</v>
      </c>
      <c r="R17" s="15">
        <v>9.0436533385448353E-2</v>
      </c>
      <c r="S17" s="15">
        <v>9.2448760853645201E-4</v>
      </c>
      <c r="T17" s="15">
        <v>2.5988830346331811E-3</v>
      </c>
      <c r="U17" s="15">
        <v>1.2008538794126796E-3</v>
      </c>
      <c r="V17" s="15">
        <v>6.792744265132968E-4</v>
      </c>
      <c r="W17" s="15">
        <v>1.7024034025352101E-3</v>
      </c>
      <c r="X17" s="15">
        <v>1.1247905023336984E-3</v>
      </c>
      <c r="Y17" s="15">
        <v>1.6023426748372021E-3</v>
      </c>
      <c r="Z17" s="15">
        <v>1.6806585020886146E-3</v>
      </c>
      <c r="AA17" s="15">
        <v>2.4243975862912903E-3</v>
      </c>
      <c r="AB17" s="15">
        <v>8.5674510665347675E-3</v>
      </c>
      <c r="AC17" s="15">
        <v>1.7985116584568297E-3</v>
      </c>
      <c r="AD17" s="15">
        <v>7.2060576639433496E-4</v>
      </c>
      <c r="AE17" s="15">
        <v>7.9433181264291098E-4</v>
      </c>
      <c r="AF17" s="15">
        <v>1.4502091261236292E-3</v>
      </c>
      <c r="AG17" s="15">
        <v>7.5706694690396673E-4</v>
      </c>
      <c r="AH17" s="15">
        <v>1.644933422137668E-3</v>
      </c>
      <c r="AI17" s="15">
        <v>1.1022787119902388E-3</v>
      </c>
      <c r="AJ17" s="15">
        <v>5.7454972504671509E-3</v>
      </c>
      <c r="AK17" s="15">
        <v>2.118962612812823E-2</v>
      </c>
      <c r="AL17" s="15">
        <v>3.3750395338196008E-3</v>
      </c>
      <c r="AM17" s="15">
        <v>2.1862484294554105E-2</v>
      </c>
      <c r="AN17" s="15">
        <v>9.6511257049818522E-4</v>
      </c>
      <c r="AO17" s="15">
        <v>7.0743247525214658E-4</v>
      </c>
      <c r="AP17" s="15">
        <v>1.0275761271121831E-3</v>
      </c>
      <c r="AQ17" s="15">
        <v>1.9851081119071938E-3</v>
      </c>
      <c r="AR17" s="15">
        <v>2.206740421492593E-3</v>
      </c>
      <c r="AS17" s="15">
        <v>6.8385997346699775E-4</v>
      </c>
      <c r="AT17" s="15">
        <v>1.5149918840058781E-3</v>
      </c>
      <c r="AU17" s="15">
        <v>1.3392094524653279E-3</v>
      </c>
      <c r="AV17" s="15">
        <v>1.5183298338021956E-3</v>
      </c>
      <c r="AW17" s="15">
        <v>6.562869992695399E-4</v>
      </c>
      <c r="AX17" s="15">
        <v>1.2460783725258922E-2</v>
      </c>
      <c r="AY17" s="15">
        <v>1.6346733999583142E-3</v>
      </c>
      <c r="AZ17" s="15">
        <v>6.5283567329012108E-4</v>
      </c>
      <c r="BA17" s="15">
        <v>1.3723277942737672E-3</v>
      </c>
      <c r="BB17" s="15">
        <v>6.2253321913842299E-4</v>
      </c>
      <c r="BC17" s="15">
        <v>3.1786849666217413E-4</v>
      </c>
      <c r="BD17" s="15">
        <v>6.8421568900677954E-4</v>
      </c>
      <c r="BE17" s="15">
        <v>1.121100856357628E-4</v>
      </c>
      <c r="BF17" s="15">
        <v>3.4721994701775324E-4</v>
      </c>
      <c r="BG17" s="15">
        <v>1.1199295410408499E-3</v>
      </c>
      <c r="BH17" s="15">
        <v>8.8064683750221798E-4</v>
      </c>
      <c r="BI17" s="15">
        <v>6.5618642542486657E-4</v>
      </c>
      <c r="BJ17" s="15">
        <v>6.0531855718664609E-4</v>
      </c>
      <c r="BK17" s="15">
        <v>1.580378219544311E-3</v>
      </c>
      <c r="BL17" s="15">
        <v>5.8030778101868068E-4</v>
      </c>
      <c r="BM17" s="15">
        <v>9.8341287899004494E-4</v>
      </c>
      <c r="BN17" s="15">
        <v>3.9248009245331476E-4</v>
      </c>
      <c r="BO17" s="15">
        <v>8.3700280384001625E-4</v>
      </c>
      <c r="BP17" s="15">
        <v>1.3697649946640225E-3</v>
      </c>
      <c r="BQ17" s="15">
        <v>1.3958901722035425E-3</v>
      </c>
      <c r="BR17" s="15">
        <v>6.5185565943060618E-3</v>
      </c>
      <c r="BS17" s="15">
        <v>0</v>
      </c>
    </row>
    <row r="18" spans="1:71" x14ac:dyDescent="0.25">
      <c r="A18" s="24" t="s">
        <v>92</v>
      </c>
      <c r="B18" s="24" t="s">
        <v>327</v>
      </c>
      <c r="C18">
        <f t="shared" si="2"/>
        <v>14</v>
      </c>
      <c r="D18" s="15">
        <v>2.4428683188504406E-4</v>
      </c>
      <c r="E18" s="15">
        <v>2.7333713899683717E-4</v>
      </c>
      <c r="F18" s="15">
        <v>4.8998270485593927E-4</v>
      </c>
      <c r="G18" s="15">
        <v>5.5286765545761415E-4</v>
      </c>
      <c r="H18" s="15">
        <v>4.6085481917264141E-4</v>
      </c>
      <c r="I18" s="15">
        <v>2.1441125704043586E-4</v>
      </c>
      <c r="J18" s="15">
        <v>4.5782418978203618E-4</v>
      </c>
      <c r="K18" s="15">
        <v>4.7219644603548093E-4</v>
      </c>
      <c r="L18" s="15">
        <v>3.5654101268867892E-4</v>
      </c>
      <c r="M18" s="15">
        <v>4.7217586500212345E-4</v>
      </c>
      <c r="N18" s="15">
        <v>4.8850535785054767E-4</v>
      </c>
      <c r="O18" s="15">
        <v>4.1998468762788094E-4</v>
      </c>
      <c r="P18" s="15">
        <v>1.6118635304809606E-3</v>
      </c>
      <c r="Q18" s="15">
        <v>1.0290891254846359</v>
      </c>
      <c r="R18" s="15">
        <v>1.8839127353402259E-3</v>
      </c>
      <c r="S18" s="15">
        <v>3.6113438603777265E-4</v>
      </c>
      <c r="T18" s="15">
        <v>4.8138662425674763E-4</v>
      </c>
      <c r="U18" s="15">
        <v>3.5451767189900252E-4</v>
      </c>
      <c r="V18" s="15">
        <v>4.0319289801768124E-4</v>
      </c>
      <c r="W18" s="15">
        <v>3.5491011698853448E-4</v>
      </c>
      <c r="X18" s="15">
        <v>4.1985031241182957E-4</v>
      </c>
      <c r="Y18" s="15">
        <v>5.0084706528308722E-4</v>
      </c>
      <c r="Z18" s="15">
        <v>4.8045770662496622E-4</v>
      </c>
      <c r="AA18" s="15">
        <v>4.0901442911324784E-4</v>
      </c>
      <c r="AB18" s="15">
        <v>4.3170956451495936E-4</v>
      </c>
      <c r="AC18" s="15">
        <v>5.6004592320508563E-4</v>
      </c>
      <c r="AD18" s="15">
        <v>4.4476668335280086E-4</v>
      </c>
      <c r="AE18" s="15">
        <v>4.7899202382331422E-4</v>
      </c>
      <c r="AF18" s="15">
        <v>9.0773265905852961E-4</v>
      </c>
      <c r="AG18" s="15">
        <v>3.989957925903997E-4</v>
      </c>
      <c r="AH18" s="15">
        <v>4.4328731696879783E-4</v>
      </c>
      <c r="AI18" s="15">
        <v>4.5225012884658592E-4</v>
      </c>
      <c r="AJ18" s="15">
        <v>4.7587323212053604E-4</v>
      </c>
      <c r="AK18" s="15">
        <v>6.0025156880321102E-4</v>
      </c>
      <c r="AL18" s="15">
        <v>3.6819885074846237E-4</v>
      </c>
      <c r="AM18" s="15">
        <v>5.2386096549691963E-4</v>
      </c>
      <c r="AN18" s="15">
        <v>3.3574799463250495E-4</v>
      </c>
      <c r="AO18" s="15">
        <v>8.4884302047593513E-4</v>
      </c>
      <c r="AP18" s="15">
        <v>1.7743675087537468E-3</v>
      </c>
      <c r="AQ18" s="15">
        <v>3.8241070529265215E-4</v>
      </c>
      <c r="AR18" s="15">
        <v>2.7002174613286058E-4</v>
      </c>
      <c r="AS18" s="15">
        <v>6.3491093021162683E-4</v>
      </c>
      <c r="AT18" s="15">
        <v>8.5999749987841225E-4</v>
      </c>
      <c r="AU18" s="15">
        <v>9.3690518813905298E-4</v>
      </c>
      <c r="AV18" s="15">
        <v>4.1105288855568869E-3</v>
      </c>
      <c r="AW18" s="15">
        <v>1.196232841025945E-3</v>
      </c>
      <c r="AX18" s="15">
        <v>3.7365713329362833E-3</v>
      </c>
      <c r="AY18" s="15">
        <v>1.0512405875936681E-3</v>
      </c>
      <c r="AZ18" s="15">
        <v>4.1915459195448969E-4</v>
      </c>
      <c r="BA18" s="15">
        <v>3.2843594356976027E-3</v>
      </c>
      <c r="BB18" s="15">
        <v>8.6511919165220314E-4</v>
      </c>
      <c r="BC18" s="15">
        <v>2.8988214825810126E-4</v>
      </c>
      <c r="BD18" s="15">
        <v>1.8465663560070684E-3</v>
      </c>
      <c r="BE18" s="15">
        <v>1.590001626442191E-4</v>
      </c>
      <c r="BF18" s="15">
        <v>2.9132948202720862E-4</v>
      </c>
      <c r="BG18" s="15">
        <v>2.5310701389547872E-3</v>
      </c>
      <c r="BH18" s="15">
        <v>1.6674855309650796E-3</v>
      </c>
      <c r="BI18" s="15">
        <v>2.5207399137011112E-4</v>
      </c>
      <c r="BJ18" s="15">
        <v>9.1691518458972591E-4</v>
      </c>
      <c r="BK18" s="15">
        <v>5.0765759049603123E-3</v>
      </c>
      <c r="BL18" s="15">
        <v>9.474721594615955E-4</v>
      </c>
      <c r="BM18" s="15">
        <v>2.1723548289101415E-3</v>
      </c>
      <c r="BN18" s="15">
        <v>3.7657312832371862E-4</v>
      </c>
      <c r="BO18" s="15">
        <v>5.4068169978044843E-4</v>
      </c>
      <c r="BP18" s="15">
        <v>4.6605813304347315E-4</v>
      </c>
      <c r="BQ18" s="15">
        <v>3.2122095519295304E-3</v>
      </c>
      <c r="BR18" s="15">
        <v>6.2299805890559746E-3</v>
      </c>
      <c r="BS18" s="15">
        <v>0</v>
      </c>
    </row>
    <row r="19" spans="1:71" x14ac:dyDescent="0.25">
      <c r="A19" s="24" t="s">
        <v>93</v>
      </c>
      <c r="B19" s="25" t="s">
        <v>329</v>
      </c>
      <c r="C19">
        <f t="shared" si="2"/>
        <v>15</v>
      </c>
      <c r="D19" s="15">
        <v>1.0129285032355387E-4</v>
      </c>
      <c r="E19" s="15">
        <v>2.2845966127682036E-4</v>
      </c>
      <c r="F19" s="15">
        <v>4.2176417821681202E-5</v>
      </c>
      <c r="G19" s="15">
        <v>5.872317148607083E-4</v>
      </c>
      <c r="H19" s="15">
        <v>5.9496579548793214E-5</v>
      </c>
      <c r="I19" s="15">
        <v>7.0671588605847549E-5</v>
      </c>
      <c r="J19" s="15">
        <v>1.6811264290781733E-4</v>
      </c>
      <c r="K19" s="15">
        <v>3.5309891587876821E-4</v>
      </c>
      <c r="L19" s="15">
        <v>8.9362929069578394E-5</v>
      </c>
      <c r="M19" s="15">
        <v>2.7179002267315556E-4</v>
      </c>
      <c r="N19" s="15">
        <v>1.6590517401375788E-4</v>
      </c>
      <c r="O19" s="15">
        <v>1.5781977924857055E-4</v>
      </c>
      <c r="P19" s="15">
        <v>3.4584511925087996E-4</v>
      </c>
      <c r="Q19" s="15">
        <v>2.859003698287527E-4</v>
      </c>
      <c r="R19" s="15">
        <v>1.1111469978696145</v>
      </c>
      <c r="S19" s="15">
        <v>1.9670169238671727E-4</v>
      </c>
      <c r="T19" s="15">
        <v>1.2816774518521108E-3</v>
      </c>
      <c r="U19" s="15">
        <v>2.578423353608168E-4</v>
      </c>
      <c r="V19" s="15">
        <v>7.2829790087797599E-5</v>
      </c>
      <c r="W19" s="15">
        <v>3.0192908890288477E-4</v>
      </c>
      <c r="X19" s="15">
        <v>2.2780197957708416E-4</v>
      </c>
      <c r="Y19" s="15">
        <v>4.5961592014901414E-4</v>
      </c>
      <c r="Z19" s="15">
        <v>7.4449245184459074E-4</v>
      </c>
      <c r="AA19" s="15">
        <v>1.8894638425910035E-4</v>
      </c>
      <c r="AB19" s="15">
        <v>5.630331399598124E-4</v>
      </c>
      <c r="AC19" s="15">
        <v>2.340872533048609E-4</v>
      </c>
      <c r="AD19" s="15">
        <v>1.2750785659062245E-4</v>
      </c>
      <c r="AE19" s="15">
        <v>1.4862932728194927E-4</v>
      </c>
      <c r="AF19" s="15">
        <v>4.942956018061576E-4</v>
      </c>
      <c r="AG19" s="15">
        <v>1.1140586255165514E-4</v>
      </c>
      <c r="AH19" s="15">
        <v>2.2111675066772729E-4</v>
      </c>
      <c r="AI19" s="15">
        <v>1.8485795967648096E-4</v>
      </c>
      <c r="AJ19" s="15">
        <v>6.705436094259303E-4</v>
      </c>
      <c r="AK19" s="15">
        <v>4.749808995451794E-4</v>
      </c>
      <c r="AL19" s="15">
        <v>1.7095686993452729E-4</v>
      </c>
      <c r="AM19" s="15">
        <v>6.4667799544959755E-4</v>
      </c>
      <c r="AN19" s="15">
        <v>1.7097054469146223E-4</v>
      </c>
      <c r="AO19" s="15">
        <v>7.5411042727173742E-4</v>
      </c>
      <c r="AP19" s="15">
        <v>1.1155561269418561E-4</v>
      </c>
      <c r="AQ19" s="15">
        <v>1.7883052777670805E-4</v>
      </c>
      <c r="AR19" s="15">
        <v>2.5062078616497699E-4</v>
      </c>
      <c r="AS19" s="15">
        <v>8.5761448357500033E-5</v>
      </c>
      <c r="AT19" s="15">
        <v>1.6938052473152452E-4</v>
      </c>
      <c r="AU19" s="15">
        <v>8.4666698970413537E-5</v>
      </c>
      <c r="AV19" s="15">
        <v>1.1762309836311135E-4</v>
      </c>
      <c r="AW19" s="15">
        <v>8.9520661407377106E-5</v>
      </c>
      <c r="AX19" s="15">
        <v>2.8123672956653032E-4</v>
      </c>
      <c r="AY19" s="15">
        <v>5.2105163089373365E-4</v>
      </c>
      <c r="AZ19" s="15">
        <v>1.527962727877737E-4</v>
      </c>
      <c r="BA19" s="15">
        <v>8.6866404513703127E-4</v>
      </c>
      <c r="BB19" s="15">
        <v>9.5476158936470462E-5</v>
      </c>
      <c r="BC19" s="15">
        <v>6.8976846609653135E-5</v>
      </c>
      <c r="BD19" s="15">
        <v>6.9713906563565172E-5</v>
      </c>
      <c r="BE19" s="15">
        <v>1.3368877380827303E-5</v>
      </c>
      <c r="BF19" s="15">
        <v>6.2839829163719089E-5</v>
      </c>
      <c r="BG19" s="15">
        <v>1.1288358815431886E-4</v>
      </c>
      <c r="BH19" s="15">
        <v>3.5766793723704415E-4</v>
      </c>
      <c r="BI19" s="15">
        <v>1.1582394461480598E-4</v>
      </c>
      <c r="BJ19" s="15">
        <v>1.0748530909753642E-4</v>
      </c>
      <c r="BK19" s="15">
        <v>1.6702158383325267E-3</v>
      </c>
      <c r="BL19" s="15">
        <v>1.1021341671177987E-4</v>
      </c>
      <c r="BM19" s="15">
        <v>1.1467850154433643E-4</v>
      </c>
      <c r="BN19" s="15">
        <v>9.1674579473943578E-5</v>
      </c>
      <c r="BO19" s="15">
        <v>1.6479943067132779E-4</v>
      </c>
      <c r="BP19" s="15">
        <v>2.4207525632787393E-4</v>
      </c>
      <c r="BQ19" s="15">
        <v>1.1921409161899486E-4</v>
      </c>
      <c r="BR19" s="15">
        <v>1.3666351881578125E-4</v>
      </c>
      <c r="BS19" s="15">
        <v>0</v>
      </c>
    </row>
    <row r="20" spans="1:71" x14ac:dyDescent="0.25">
      <c r="A20" s="25" t="s">
        <v>94</v>
      </c>
      <c r="B20" s="25" t="s">
        <v>331</v>
      </c>
      <c r="C20">
        <f t="shared" si="2"/>
        <v>16</v>
      </c>
      <c r="D20" s="15">
        <v>2.2200351523780594E-3</v>
      </c>
      <c r="E20" s="15">
        <v>3.3851507800303281E-3</v>
      </c>
      <c r="F20" s="15">
        <v>9.2647777524012414E-4</v>
      </c>
      <c r="G20" s="15">
        <v>1.0885879801354234E-3</v>
      </c>
      <c r="H20" s="15">
        <v>4.6153274662298941E-4</v>
      </c>
      <c r="I20" s="15">
        <v>5.4642918599171148E-4</v>
      </c>
      <c r="J20" s="15">
        <v>1.2695392481645315E-3</v>
      </c>
      <c r="K20" s="15">
        <v>2.4404505863106335E-3</v>
      </c>
      <c r="L20" s="15">
        <v>1.3772011389642628E-3</v>
      </c>
      <c r="M20" s="15">
        <v>3.3275077364253824E-3</v>
      </c>
      <c r="N20" s="15">
        <v>2.6872361381765704E-3</v>
      </c>
      <c r="O20" s="15">
        <v>1.537755013381944E-3</v>
      </c>
      <c r="P20" s="15">
        <v>1.9510277945694514E-3</v>
      </c>
      <c r="Q20" s="15">
        <v>2.2840415514696188E-3</v>
      </c>
      <c r="R20" s="15">
        <v>1.5753696356319452E-3</v>
      </c>
      <c r="S20" s="15">
        <v>1.1326835525358416</v>
      </c>
      <c r="T20" s="15">
        <v>8.1308101182279088E-3</v>
      </c>
      <c r="U20" s="15">
        <v>1.3569253034599051E-3</v>
      </c>
      <c r="V20" s="15">
        <v>6.4675693299755081E-4</v>
      </c>
      <c r="W20" s="15">
        <v>1.5853198240811416E-3</v>
      </c>
      <c r="X20" s="15">
        <v>9.8464781093428365E-4</v>
      </c>
      <c r="Y20" s="15">
        <v>1.6852219652842952E-3</v>
      </c>
      <c r="Z20" s="15">
        <v>1.4614987918615651E-3</v>
      </c>
      <c r="AA20" s="15">
        <v>8.316533935861794E-4</v>
      </c>
      <c r="AB20" s="15">
        <v>1.3652624271032715E-3</v>
      </c>
      <c r="AC20" s="15">
        <v>1.6253976801806195E-3</v>
      </c>
      <c r="AD20" s="15">
        <v>1.0232509115523708E-3</v>
      </c>
      <c r="AE20" s="15">
        <v>1.3487574534949585E-3</v>
      </c>
      <c r="AF20" s="15">
        <v>3.9273817358033147E-3</v>
      </c>
      <c r="AG20" s="15">
        <v>9.9030645471087403E-4</v>
      </c>
      <c r="AH20" s="15">
        <v>1.1917943283777869E-3</v>
      </c>
      <c r="AI20" s="15">
        <v>4.8797199088352209E-3</v>
      </c>
      <c r="AJ20" s="15">
        <v>2.7797858135951174E-3</v>
      </c>
      <c r="AK20" s="15">
        <v>2.5478704660796456E-3</v>
      </c>
      <c r="AL20" s="15">
        <v>8.1289783396842237E-3</v>
      </c>
      <c r="AM20" s="15">
        <v>9.6310673618251463E-2</v>
      </c>
      <c r="AN20" s="15">
        <v>1.5554662008161477E-3</v>
      </c>
      <c r="AO20" s="15">
        <v>3.2443588129229938E-3</v>
      </c>
      <c r="AP20" s="15">
        <v>1.31255473875129E-3</v>
      </c>
      <c r="AQ20" s="15">
        <v>1.1751730522663321E-2</v>
      </c>
      <c r="AR20" s="15">
        <v>7.4956964970876168E-4</v>
      </c>
      <c r="AS20" s="15">
        <v>3.3222908826735895E-3</v>
      </c>
      <c r="AT20" s="15">
        <v>5.8637577582273817E-4</v>
      </c>
      <c r="AU20" s="15">
        <v>1.0878831929122005E-3</v>
      </c>
      <c r="AV20" s="15">
        <v>5.5041238963833897E-4</v>
      </c>
      <c r="AW20" s="15">
        <v>1.5202764438252195E-3</v>
      </c>
      <c r="AX20" s="15">
        <v>1.196146874477766E-3</v>
      </c>
      <c r="AY20" s="15">
        <v>1.218454496639549E-3</v>
      </c>
      <c r="AZ20" s="15">
        <v>1.2305911380522947E-3</v>
      </c>
      <c r="BA20" s="15">
        <v>6.3477208319374697E-3</v>
      </c>
      <c r="BB20" s="15">
        <v>1.215245718639154E-3</v>
      </c>
      <c r="BC20" s="15">
        <v>5.4492450052907719E-4</v>
      </c>
      <c r="BD20" s="15">
        <v>4.9901017679586802E-4</v>
      </c>
      <c r="BE20" s="15">
        <v>1.3825673537678214E-3</v>
      </c>
      <c r="BF20" s="15">
        <v>5.9282882932548415E-4</v>
      </c>
      <c r="BG20" s="15">
        <v>9.1152081506521722E-4</v>
      </c>
      <c r="BH20" s="15">
        <v>2.7951364599914279E-3</v>
      </c>
      <c r="BI20" s="15">
        <v>1.1969985662529299E-3</v>
      </c>
      <c r="BJ20" s="15">
        <v>1.4454289357345139E-3</v>
      </c>
      <c r="BK20" s="15">
        <v>2.6639009544314186E-4</v>
      </c>
      <c r="BL20" s="15">
        <v>7.0611726454578353E-4</v>
      </c>
      <c r="BM20" s="15">
        <v>6.7019943151875824E-4</v>
      </c>
      <c r="BN20" s="15">
        <v>6.8316128916784001E-4</v>
      </c>
      <c r="BO20" s="15">
        <v>1.4326655160911957E-3</v>
      </c>
      <c r="BP20" s="15">
        <v>3.5221830869928048E-3</v>
      </c>
      <c r="BQ20" s="15">
        <v>1.4140981738341245E-3</v>
      </c>
      <c r="BR20" s="15">
        <v>2.2846176383727709E-3</v>
      </c>
      <c r="BS20" s="15">
        <v>0</v>
      </c>
    </row>
    <row r="21" spans="1:71" x14ac:dyDescent="0.25">
      <c r="A21" s="24" t="s">
        <v>95</v>
      </c>
      <c r="B21" s="24" t="s">
        <v>333</v>
      </c>
      <c r="C21">
        <f t="shared" si="2"/>
        <v>17</v>
      </c>
      <c r="D21" s="15">
        <v>3.5541822936780024E-3</v>
      </c>
      <c r="E21" s="15">
        <v>5.2137117575274984E-3</v>
      </c>
      <c r="F21" s="15">
        <v>2.0016829782216832E-3</v>
      </c>
      <c r="G21" s="15">
        <v>3.6677881626766061E-3</v>
      </c>
      <c r="H21" s="15">
        <v>1.9341085063982833E-3</v>
      </c>
      <c r="I21" s="15">
        <v>2.5498389232595201E-3</v>
      </c>
      <c r="J21" s="15">
        <v>5.3640811356580539E-3</v>
      </c>
      <c r="K21" s="15">
        <v>1.7729838082295078E-2</v>
      </c>
      <c r="L21" s="15">
        <v>3.5814080711642211E-3</v>
      </c>
      <c r="M21" s="15">
        <v>1.8455726830053417E-2</v>
      </c>
      <c r="N21" s="15">
        <v>9.0264463524550777E-3</v>
      </c>
      <c r="O21" s="15">
        <v>5.9183540141855825E-2</v>
      </c>
      <c r="P21" s="15">
        <v>1.6573850134483741E-2</v>
      </c>
      <c r="Q21" s="15">
        <v>1.4238031772965971E-2</v>
      </c>
      <c r="R21" s="15">
        <v>2.1530876039750606E-2</v>
      </c>
      <c r="S21" s="15">
        <v>2.5740845489161331E-2</v>
      </c>
      <c r="T21" s="15">
        <v>1.1680854333140407</v>
      </c>
      <c r="U21" s="15">
        <v>7.1658583659446703E-2</v>
      </c>
      <c r="V21" s="15">
        <v>2.8549851706407676E-3</v>
      </c>
      <c r="W21" s="15">
        <v>5.4055738055368971E-3</v>
      </c>
      <c r="X21" s="15">
        <v>3.8838036906096544E-3</v>
      </c>
      <c r="Y21" s="15">
        <v>6.8874402856158512E-3</v>
      </c>
      <c r="Z21" s="15">
        <v>4.3950530804915809E-2</v>
      </c>
      <c r="AA21" s="15">
        <v>1.7353222485817003E-2</v>
      </c>
      <c r="AB21" s="15">
        <v>2.4644797976216336E-2</v>
      </c>
      <c r="AC21" s="15">
        <v>2.4661510354029584E-2</v>
      </c>
      <c r="AD21" s="15">
        <v>3.6292885821778455E-3</v>
      </c>
      <c r="AE21" s="15">
        <v>4.0971952528900176E-3</v>
      </c>
      <c r="AF21" s="15">
        <v>1.585724387972785E-2</v>
      </c>
      <c r="AG21" s="15">
        <v>1.9152172072751234E-2</v>
      </c>
      <c r="AH21" s="15">
        <v>1.0534264189618892E-2</v>
      </c>
      <c r="AI21" s="15">
        <v>6.6490396135675759E-3</v>
      </c>
      <c r="AJ21" s="15">
        <v>8.9085573895215757E-3</v>
      </c>
      <c r="AK21" s="15">
        <v>1.2978694357147403E-2</v>
      </c>
      <c r="AL21" s="15">
        <v>5.8831558593238657E-3</v>
      </c>
      <c r="AM21" s="15">
        <v>1.8153603571752212E-2</v>
      </c>
      <c r="AN21" s="15">
        <v>4.9718673464075897E-3</v>
      </c>
      <c r="AO21" s="15">
        <v>2.8898567669676301E-3</v>
      </c>
      <c r="AP21" s="15">
        <v>3.2842004000950267E-3</v>
      </c>
      <c r="AQ21" s="15">
        <v>6.2180170133458168E-3</v>
      </c>
      <c r="AR21" s="15">
        <v>7.7036368733786774E-3</v>
      </c>
      <c r="AS21" s="15">
        <v>8.3956864725702879E-3</v>
      </c>
      <c r="AT21" s="15">
        <v>3.3239704222881362E-3</v>
      </c>
      <c r="AU21" s="15">
        <v>6.6110552055108221E-3</v>
      </c>
      <c r="AV21" s="15">
        <v>3.5508680281044883E-3</v>
      </c>
      <c r="AW21" s="15">
        <v>4.7191747630165801E-3</v>
      </c>
      <c r="AX21" s="15">
        <v>1.1460056617445147E-2</v>
      </c>
      <c r="AY21" s="15">
        <v>9.5862827565225007E-3</v>
      </c>
      <c r="AZ21" s="15">
        <v>6.7361226788608272E-2</v>
      </c>
      <c r="BA21" s="15">
        <v>7.0971469171958908E-3</v>
      </c>
      <c r="BB21" s="15">
        <v>4.5320689050012625E-3</v>
      </c>
      <c r="BC21" s="15">
        <v>5.6554872990580672E-3</v>
      </c>
      <c r="BD21" s="15">
        <v>6.513369956515476E-3</v>
      </c>
      <c r="BE21" s="15">
        <v>1.265282237742182E-3</v>
      </c>
      <c r="BF21" s="15">
        <v>1.0722058869413397E-2</v>
      </c>
      <c r="BG21" s="15">
        <v>9.2668840418912227E-3</v>
      </c>
      <c r="BH21" s="15">
        <v>1.404209733139784E-2</v>
      </c>
      <c r="BI21" s="15">
        <v>1.1548243990527994E-2</v>
      </c>
      <c r="BJ21" s="15">
        <v>1.2502410908101126E-2</v>
      </c>
      <c r="BK21" s="15">
        <v>2.5088206141725428E-3</v>
      </c>
      <c r="BL21" s="15">
        <v>3.3719866003068828E-3</v>
      </c>
      <c r="BM21" s="15">
        <v>5.1341499370584735E-3</v>
      </c>
      <c r="BN21" s="15">
        <v>7.4604390963901391E-3</v>
      </c>
      <c r="BO21" s="15">
        <v>3.6213802967384151E-3</v>
      </c>
      <c r="BP21" s="15">
        <v>7.1619652808208112E-3</v>
      </c>
      <c r="BQ21" s="15">
        <v>5.5582860384860468E-3</v>
      </c>
      <c r="BR21" s="15">
        <v>7.4555950262615127E-3</v>
      </c>
      <c r="BS21" s="15">
        <v>0</v>
      </c>
    </row>
    <row r="22" spans="1:71" x14ac:dyDescent="0.25">
      <c r="A22" s="24" t="s">
        <v>96</v>
      </c>
      <c r="B22" s="24" t="s">
        <v>335</v>
      </c>
      <c r="C22">
        <f t="shared" si="2"/>
        <v>18</v>
      </c>
      <c r="D22" s="15">
        <v>1.1973169374212258E-3</v>
      </c>
      <c r="E22" s="15">
        <v>1.6996117554262762E-3</v>
      </c>
      <c r="F22" s="15">
        <v>8.8771209604105253E-4</v>
      </c>
      <c r="G22" s="15">
        <v>1.7280230957024438E-3</v>
      </c>
      <c r="H22" s="15">
        <v>9.6588215370468943E-4</v>
      </c>
      <c r="I22" s="15">
        <v>1.0194016018743601E-3</v>
      </c>
      <c r="J22" s="15">
        <v>2.2308785476341506E-3</v>
      </c>
      <c r="K22" s="15">
        <v>3.3442557862564492E-3</v>
      </c>
      <c r="L22" s="15">
        <v>1.7763198725926398E-3</v>
      </c>
      <c r="M22" s="15">
        <v>3.4802888807400662E-3</v>
      </c>
      <c r="N22" s="15">
        <v>8.2217353061682947E-3</v>
      </c>
      <c r="O22" s="15">
        <v>3.7555289845316643E-3</v>
      </c>
      <c r="P22" s="15">
        <v>2.3967027502361832E-3</v>
      </c>
      <c r="Q22" s="15">
        <v>2.7172241389015446E-3</v>
      </c>
      <c r="R22" s="15">
        <v>3.5145052036287565E-3</v>
      </c>
      <c r="S22" s="15">
        <v>2.3695595902009552E-3</v>
      </c>
      <c r="T22" s="15">
        <v>5.174597760294935E-3</v>
      </c>
      <c r="U22" s="15">
        <v>1.0686035497814272</v>
      </c>
      <c r="V22" s="15">
        <v>1.5794151638444222E-3</v>
      </c>
      <c r="W22" s="15">
        <v>2.0496548924092556E-3</v>
      </c>
      <c r="X22" s="15">
        <v>1.9891866021107163E-3</v>
      </c>
      <c r="Y22" s="15">
        <v>2.7699002923682989E-3</v>
      </c>
      <c r="Z22" s="15">
        <v>4.1905322488617917E-3</v>
      </c>
      <c r="AA22" s="15">
        <v>3.6964141610665532E-3</v>
      </c>
      <c r="AB22" s="15">
        <v>2.885557866148684E-3</v>
      </c>
      <c r="AC22" s="15">
        <v>2.4101407258235127E-3</v>
      </c>
      <c r="AD22" s="15">
        <v>1.8861707629245655E-3</v>
      </c>
      <c r="AE22" s="15">
        <v>2.2701761186412622E-3</v>
      </c>
      <c r="AF22" s="15">
        <v>2.3072009527470632E-3</v>
      </c>
      <c r="AG22" s="15">
        <v>5.319241058416733E-3</v>
      </c>
      <c r="AH22" s="15">
        <v>3.0041551813110769E-3</v>
      </c>
      <c r="AI22" s="15">
        <v>2.5427283687249318E-3</v>
      </c>
      <c r="AJ22" s="15">
        <v>3.3330747205864344E-3</v>
      </c>
      <c r="AK22" s="15">
        <v>2.3094105226139057E-3</v>
      </c>
      <c r="AL22" s="15">
        <v>2.1425409908321217E-3</v>
      </c>
      <c r="AM22" s="15">
        <v>2.6650487492638924E-3</v>
      </c>
      <c r="AN22" s="15">
        <v>1.8133403533213952E-3</v>
      </c>
      <c r="AO22" s="15">
        <v>2.1156702501481973E-3</v>
      </c>
      <c r="AP22" s="15">
        <v>1.3187114112696787E-3</v>
      </c>
      <c r="AQ22" s="15">
        <v>1.7949521481281266E-3</v>
      </c>
      <c r="AR22" s="15">
        <v>2.8362212466021383E-3</v>
      </c>
      <c r="AS22" s="15">
        <v>9.320673058201976E-3</v>
      </c>
      <c r="AT22" s="15">
        <v>1.6803461409154381E-3</v>
      </c>
      <c r="AU22" s="15">
        <v>1.7944869869663425E-3</v>
      </c>
      <c r="AV22" s="15">
        <v>2.8351453139023506E-3</v>
      </c>
      <c r="AW22" s="15">
        <v>2.3000736648341267E-3</v>
      </c>
      <c r="AX22" s="15">
        <v>2.8924525594742506E-3</v>
      </c>
      <c r="AY22" s="15">
        <v>2.8900351471583571E-3</v>
      </c>
      <c r="AZ22" s="15">
        <v>9.7455450844800048E-2</v>
      </c>
      <c r="BA22" s="15">
        <v>1.4908278712764105E-2</v>
      </c>
      <c r="BB22" s="15">
        <v>9.3349387026721905E-3</v>
      </c>
      <c r="BC22" s="15">
        <v>1.1226632610148259E-2</v>
      </c>
      <c r="BD22" s="15">
        <v>7.4307700552412618E-3</v>
      </c>
      <c r="BE22" s="15">
        <v>1.1560949359442343E-3</v>
      </c>
      <c r="BF22" s="15">
        <v>5.6133667468948358E-3</v>
      </c>
      <c r="BG22" s="15">
        <v>6.1225168569807075E-3</v>
      </c>
      <c r="BH22" s="15">
        <v>4.7045097997041839E-2</v>
      </c>
      <c r="BI22" s="15">
        <v>3.4245905584191043E-3</v>
      </c>
      <c r="BJ22" s="15">
        <v>9.0765591532142708E-3</v>
      </c>
      <c r="BK22" s="15">
        <v>1.1248130460248503E-3</v>
      </c>
      <c r="BL22" s="15">
        <v>3.2614800807377557E-3</v>
      </c>
      <c r="BM22" s="15">
        <v>2.9335828707123856E-3</v>
      </c>
      <c r="BN22" s="15">
        <v>4.2743570598571664E-3</v>
      </c>
      <c r="BO22" s="15">
        <v>2.4987418919757715E-3</v>
      </c>
      <c r="BP22" s="15">
        <v>2.20380955552973E-3</v>
      </c>
      <c r="BQ22" s="15">
        <v>1.5527452930520146E-2</v>
      </c>
      <c r="BR22" s="15">
        <v>5.700876067245615E-3</v>
      </c>
      <c r="BS22" s="15">
        <v>0</v>
      </c>
    </row>
    <row r="23" spans="1:71" x14ac:dyDescent="0.25">
      <c r="A23" s="24" t="s">
        <v>97</v>
      </c>
      <c r="B23" s="25" t="s">
        <v>337</v>
      </c>
      <c r="C23">
        <f t="shared" si="2"/>
        <v>19</v>
      </c>
      <c r="D23" s="15">
        <v>7.0095131884421749E-2</v>
      </c>
      <c r="E23" s="15">
        <v>6.369000077883219E-2</v>
      </c>
      <c r="F23" s="15">
        <v>3.9464210645074327E-2</v>
      </c>
      <c r="G23" s="15">
        <v>8.7545459582163032E-2</v>
      </c>
      <c r="H23" s="15">
        <v>2.0218898559109806E-2</v>
      </c>
      <c r="I23" s="15">
        <v>5.1793248908839573E-2</v>
      </c>
      <c r="J23" s="15">
        <v>0.13517516730479917</v>
      </c>
      <c r="K23" s="15">
        <v>6.3084154453479452E-2</v>
      </c>
      <c r="L23" s="15">
        <v>7.6079658102226624E-2</v>
      </c>
      <c r="M23" s="15">
        <v>6.7342608853334165E-2</v>
      </c>
      <c r="N23" s="15">
        <v>4.1755022373164856E-2</v>
      </c>
      <c r="O23" s="15">
        <v>3.4033618322713365E-2</v>
      </c>
      <c r="P23" s="15">
        <v>4.3214708772533209E-2</v>
      </c>
      <c r="Q23" s="15">
        <v>2.2460023184141701E-2</v>
      </c>
      <c r="R23" s="15">
        <v>3.5545402158361876E-2</v>
      </c>
      <c r="S23" s="15">
        <v>3.7769853646098785E-2</v>
      </c>
      <c r="T23" s="15">
        <v>5.8961375969454652E-2</v>
      </c>
      <c r="U23" s="15">
        <v>2.4338213027301419E-2</v>
      </c>
      <c r="V23" s="15">
        <v>1.3702741346411111</v>
      </c>
      <c r="W23" s="15">
        <v>8.0430811043981809E-2</v>
      </c>
      <c r="X23" s="15">
        <v>0.17078425996395308</v>
      </c>
      <c r="Y23" s="15">
        <v>6.9262233341284909E-2</v>
      </c>
      <c r="Z23" s="15">
        <v>6.3505220042841704E-2</v>
      </c>
      <c r="AA23" s="15">
        <v>2.9092193193911826E-2</v>
      </c>
      <c r="AB23" s="15">
        <v>6.7555558682462255E-2</v>
      </c>
      <c r="AC23" s="15">
        <v>8.3907164097492631E-2</v>
      </c>
      <c r="AD23" s="15">
        <v>6.4767673701800352E-2</v>
      </c>
      <c r="AE23" s="15">
        <v>8.2027642673408091E-2</v>
      </c>
      <c r="AF23" s="15">
        <v>3.6424958204920851E-2</v>
      </c>
      <c r="AG23" s="15">
        <v>2.1389065799334469E-2</v>
      </c>
      <c r="AH23" s="15">
        <v>4.6325414473721453E-2</v>
      </c>
      <c r="AI23" s="15">
        <v>2.9769650959423102E-2</v>
      </c>
      <c r="AJ23" s="15">
        <v>3.55195083001189E-2</v>
      </c>
      <c r="AK23" s="15">
        <v>3.6294371444361304E-2</v>
      </c>
      <c r="AL23" s="15">
        <v>2.627424048159652E-2</v>
      </c>
      <c r="AM23" s="15">
        <v>2.9954585925965966E-2</v>
      </c>
      <c r="AN23" s="15">
        <v>2.5008397591342716E-2</v>
      </c>
      <c r="AO23" s="15">
        <v>4.9136933411240362E-2</v>
      </c>
      <c r="AP23" s="15">
        <v>3.1252606830077197E-2</v>
      </c>
      <c r="AQ23" s="15">
        <v>4.2585984662808773E-2</v>
      </c>
      <c r="AR23" s="15">
        <v>1.9020677871575076E-2</v>
      </c>
      <c r="AS23" s="15">
        <v>3.3458249805834749E-2</v>
      </c>
      <c r="AT23" s="15">
        <v>0.27161820540143367</v>
      </c>
      <c r="AU23" s="15">
        <v>0.11945469719430699</v>
      </c>
      <c r="AV23" s="15">
        <v>0.13474277825457193</v>
      </c>
      <c r="AW23" s="15">
        <v>3.295962158857281E-2</v>
      </c>
      <c r="AX23" s="15">
        <v>1.8052567598134353E-2</v>
      </c>
      <c r="AY23" s="15">
        <v>2.926497365311782E-2</v>
      </c>
      <c r="AZ23" s="15">
        <v>2.0379455422606784E-2</v>
      </c>
      <c r="BA23" s="15">
        <v>1.3008248604058545E-2</v>
      </c>
      <c r="BB23" s="15">
        <v>1.0481467761540793E-2</v>
      </c>
      <c r="BC23" s="15">
        <v>7.8485178624049957E-3</v>
      </c>
      <c r="BD23" s="15">
        <v>8.0301318898633681E-3</v>
      </c>
      <c r="BE23" s="15">
        <v>2.1050347658906924E-3</v>
      </c>
      <c r="BF23" s="15">
        <v>1.0219080273063912E-2</v>
      </c>
      <c r="BG23" s="15">
        <v>1.9049582785388101E-2</v>
      </c>
      <c r="BH23" s="15">
        <v>1.2695757184126867E-2</v>
      </c>
      <c r="BI23" s="15">
        <v>2.6261587610651227E-2</v>
      </c>
      <c r="BJ23" s="15">
        <v>1.183689525067798E-2</v>
      </c>
      <c r="BK23" s="15">
        <v>1.7505822678598952E-2</v>
      </c>
      <c r="BL23" s="15">
        <v>1.057851223039929E-2</v>
      </c>
      <c r="BM23" s="15">
        <v>8.6107657964298537E-3</v>
      </c>
      <c r="BN23" s="15">
        <v>1.2243881553189942E-2</v>
      </c>
      <c r="BO23" s="15">
        <v>1.091684638321766E-2</v>
      </c>
      <c r="BP23" s="15">
        <v>1.0393044379800211E-2</v>
      </c>
      <c r="BQ23" s="15">
        <v>1.4599853067196075E-2</v>
      </c>
      <c r="BR23" s="15">
        <v>2.4935126999887456E-2</v>
      </c>
      <c r="BS23" s="15">
        <v>0</v>
      </c>
    </row>
    <row r="24" spans="1:71" x14ac:dyDescent="0.25">
      <c r="A24" s="25" t="s">
        <v>98</v>
      </c>
      <c r="B24" s="25" t="s">
        <v>339</v>
      </c>
      <c r="C24">
        <f t="shared" si="2"/>
        <v>20</v>
      </c>
      <c r="D24" s="15">
        <v>2.3426111926316828E-3</v>
      </c>
      <c r="E24" s="15">
        <v>2.6681848564212721E-3</v>
      </c>
      <c r="F24" s="15">
        <v>1.1992627277073698E-3</v>
      </c>
      <c r="G24" s="15">
        <v>2.7132975018150933E-3</v>
      </c>
      <c r="H24" s="15">
        <v>1.2242670261855707E-3</v>
      </c>
      <c r="I24" s="15">
        <v>1.3664860192815586E-3</v>
      </c>
      <c r="J24" s="15">
        <v>3.5299403224475249E-3</v>
      </c>
      <c r="K24" s="15">
        <v>2.9346737822601304E-3</v>
      </c>
      <c r="L24" s="15">
        <v>5.2151621359769491E-3</v>
      </c>
      <c r="M24" s="15">
        <v>4.9890262291526965E-3</v>
      </c>
      <c r="N24" s="15">
        <v>2.8116849266930474E-3</v>
      </c>
      <c r="O24" s="15">
        <v>1.1221052368168489E-3</v>
      </c>
      <c r="P24" s="15">
        <v>1.3791775476628178E-3</v>
      </c>
      <c r="Q24" s="15">
        <v>7.1866640561972647E-4</v>
      </c>
      <c r="R24" s="15">
        <v>1.1628895985365715E-3</v>
      </c>
      <c r="S24" s="15">
        <v>1.1726228825613403E-3</v>
      </c>
      <c r="T24" s="15">
        <v>1.7886667775327033E-3</v>
      </c>
      <c r="U24" s="15">
        <v>8.9004452174601487E-4</v>
      </c>
      <c r="V24" s="15">
        <v>3.334860142672097E-2</v>
      </c>
      <c r="W24" s="15">
        <v>1.0081702726336146</v>
      </c>
      <c r="X24" s="15">
        <v>5.5632967011394925E-3</v>
      </c>
      <c r="Y24" s="15">
        <v>5.276015695092123E-3</v>
      </c>
      <c r="Z24" s="15">
        <v>1.7242679979919236E-2</v>
      </c>
      <c r="AA24" s="15">
        <v>6.832275925676745E-3</v>
      </c>
      <c r="AB24" s="15">
        <v>2.0852326846241636E-3</v>
      </c>
      <c r="AC24" s="15">
        <v>2.2950396346793456E-3</v>
      </c>
      <c r="AD24" s="15">
        <v>1.7634072593319255E-3</v>
      </c>
      <c r="AE24" s="15">
        <v>2.2072828376530347E-3</v>
      </c>
      <c r="AF24" s="15">
        <v>1.2972223445476591E-3</v>
      </c>
      <c r="AG24" s="15">
        <v>6.7292810864891554E-4</v>
      </c>
      <c r="AH24" s="15">
        <v>1.3631082462444313E-3</v>
      </c>
      <c r="AI24" s="15">
        <v>9.4785792047107401E-4</v>
      </c>
      <c r="AJ24" s="15">
        <v>1.1081075018022888E-3</v>
      </c>
      <c r="AK24" s="15">
        <v>1.0831109785994243E-3</v>
      </c>
      <c r="AL24" s="15">
        <v>8.1709262006319909E-4</v>
      </c>
      <c r="AM24" s="15">
        <v>9.435979622824034E-4</v>
      </c>
      <c r="AN24" s="15">
        <v>8.1628266317989846E-4</v>
      </c>
      <c r="AO24" s="15">
        <v>1.3406233585008386E-3</v>
      </c>
      <c r="AP24" s="15">
        <v>9.1732372788529885E-4</v>
      </c>
      <c r="AQ24" s="15">
        <v>1.4950369068853155E-3</v>
      </c>
      <c r="AR24" s="15">
        <v>9.4580946986803807E-4</v>
      </c>
      <c r="AS24" s="15">
        <v>1.0483116128665608E-3</v>
      </c>
      <c r="AT24" s="15">
        <v>7.7271057985623262E-3</v>
      </c>
      <c r="AU24" s="15">
        <v>3.0462536041017617E-3</v>
      </c>
      <c r="AV24" s="15">
        <v>3.3873062467064149E-3</v>
      </c>
      <c r="AW24" s="15">
        <v>1.1272474183228285E-3</v>
      </c>
      <c r="AX24" s="15">
        <v>7.0358565221732773E-4</v>
      </c>
      <c r="AY24" s="15">
        <v>1.8747861689615392E-3</v>
      </c>
      <c r="AZ24" s="15">
        <v>6.642999314385858E-4</v>
      </c>
      <c r="BA24" s="15">
        <v>4.538093767188002E-4</v>
      </c>
      <c r="BB24" s="15">
        <v>3.6902816954808567E-4</v>
      </c>
      <c r="BC24" s="15">
        <v>2.5295230768640898E-4</v>
      </c>
      <c r="BD24" s="15">
        <v>2.7045736687753312E-4</v>
      </c>
      <c r="BE24" s="15">
        <v>7.3193743543463035E-5</v>
      </c>
      <c r="BF24" s="15">
        <v>3.3105698774005688E-4</v>
      </c>
      <c r="BG24" s="15">
        <v>1.0162356310215205E-3</v>
      </c>
      <c r="BH24" s="15">
        <v>5.371838031173375E-4</v>
      </c>
      <c r="BI24" s="15">
        <v>7.3924526856469872E-4</v>
      </c>
      <c r="BJ24" s="15">
        <v>4.5951724207953724E-4</v>
      </c>
      <c r="BK24" s="15">
        <v>1.3407439069150933E-3</v>
      </c>
      <c r="BL24" s="15">
        <v>9.0147904614820554E-4</v>
      </c>
      <c r="BM24" s="15">
        <v>5.533613520053109E-4</v>
      </c>
      <c r="BN24" s="15">
        <v>4.2077710270207503E-4</v>
      </c>
      <c r="BO24" s="15">
        <v>6.1923324943349302E-4</v>
      </c>
      <c r="BP24" s="15">
        <v>6.6289221391264486E-4</v>
      </c>
      <c r="BQ24" s="15">
        <v>5.3350372247436934E-4</v>
      </c>
      <c r="BR24" s="15">
        <v>1.1857903014669286E-3</v>
      </c>
      <c r="BS24" s="15">
        <v>0</v>
      </c>
    </row>
    <row r="25" spans="1:71" x14ac:dyDescent="0.25">
      <c r="A25" s="24" t="s">
        <v>99</v>
      </c>
      <c r="B25" s="25" t="s">
        <v>341</v>
      </c>
      <c r="C25">
        <f t="shared" si="2"/>
        <v>21</v>
      </c>
      <c r="D25" s="15">
        <v>0.15049459697309928</v>
      </c>
      <c r="E25" s="15">
        <v>4.9760937950585934E-2</v>
      </c>
      <c r="F25" s="15">
        <v>1.8385164124953151E-2</v>
      </c>
      <c r="G25" s="15">
        <v>3.5466594577499226E-2</v>
      </c>
      <c r="H25" s="15">
        <v>1.0919871049961253E-2</v>
      </c>
      <c r="I25" s="15">
        <v>5.8651113875079208E-3</v>
      </c>
      <c r="J25" s="15">
        <v>1.9433363086549284E-2</v>
      </c>
      <c r="K25" s="15">
        <v>3.4050417504135726E-2</v>
      </c>
      <c r="L25" s="15">
        <v>8.0318921093217893E-2</v>
      </c>
      <c r="M25" s="15">
        <v>5.8480400992622368E-2</v>
      </c>
      <c r="N25" s="15">
        <v>2.1178873660303042E-2</v>
      </c>
      <c r="O25" s="15">
        <v>4.4740449603090648E-2</v>
      </c>
      <c r="P25" s="15">
        <v>0.11751452393037956</v>
      </c>
      <c r="Q25" s="15">
        <v>3.3612166347175093E-2</v>
      </c>
      <c r="R25" s="15">
        <v>6.1436940838280399E-2</v>
      </c>
      <c r="S25" s="15">
        <v>3.0696681007656573E-2</v>
      </c>
      <c r="T25" s="15">
        <v>6.933542311103974E-2</v>
      </c>
      <c r="U25" s="15">
        <v>2.8854429035967705E-2</v>
      </c>
      <c r="V25" s="15">
        <v>2.0920708902217776E-2</v>
      </c>
      <c r="W25" s="15">
        <v>8.9779332838818782E-2</v>
      </c>
      <c r="X25" s="15">
        <v>1.2448763029146039</v>
      </c>
      <c r="Y25" s="15">
        <v>0.21897723058378213</v>
      </c>
      <c r="Z25" s="15">
        <v>0.14465689880609398</v>
      </c>
      <c r="AA25" s="15">
        <v>3.9372611673818066E-2</v>
      </c>
      <c r="AB25" s="15">
        <v>0.1872883723973954</v>
      </c>
      <c r="AC25" s="15">
        <v>4.4521111540879454E-2</v>
      </c>
      <c r="AD25" s="15">
        <v>1.6014634059126301E-2</v>
      </c>
      <c r="AE25" s="15">
        <v>3.1497644176638369E-2</v>
      </c>
      <c r="AF25" s="15">
        <v>2.5860436889844081E-2</v>
      </c>
      <c r="AG25" s="15">
        <v>1.1145889250845354E-2</v>
      </c>
      <c r="AH25" s="15">
        <v>5.8265344492407285E-2</v>
      </c>
      <c r="AI25" s="15">
        <v>1.3131198248795148E-2</v>
      </c>
      <c r="AJ25" s="15">
        <v>2.1267997673764347E-2</v>
      </c>
      <c r="AK25" s="15">
        <v>3.4004512242267491E-2</v>
      </c>
      <c r="AL25" s="15">
        <v>2.1996137157470879E-2</v>
      </c>
      <c r="AM25" s="15">
        <v>4.163404083165332E-2</v>
      </c>
      <c r="AN25" s="15">
        <v>1.5789295580176121E-2</v>
      </c>
      <c r="AO25" s="15">
        <v>5.9225438335160285E-3</v>
      </c>
      <c r="AP25" s="15">
        <v>1.64354343950095E-2</v>
      </c>
      <c r="AQ25" s="15">
        <v>1.5632974511108618E-2</v>
      </c>
      <c r="AR25" s="15">
        <v>8.601215756432452E-3</v>
      </c>
      <c r="AS25" s="15">
        <v>6.9776757286208737E-3</v>
      </c>
      <c r="AT25" s="15">
        <v>1.0181532465895156E-2</v>
      </c>
      <c r="AU25" s="15">
        <v>4.5534106923378779E-3</v>
      </c>
      <c r="AV25" s="15">
        <v>7.055507956544721E-3</v>
      </c>
      <c r="AW25" s="15">
        <v>3.3112752825465519E-3</v>
      </c>
      <c r="AX25" s="15">
        <v>8.9404661870208235E-3</v>
      </c>
      <c r="AY25" s="15">
        <v>1.3223293877395802E-2</v>
      </c>
      <c r="AZ25" s="15">
        <v>1.0111982167947191E-2</v>
      </c>
      <c r="BA25" s="15">
        <v>3.9316292639618765E-3</v>
      </c>
      <c r="BB25" s="15">
        <v>3.3840517247150786E-3</v>
      </c>
      <c r="BC25" s="15">
        <v>2.1246965704354642E-3</v>
      </c>
      <c r="BD25" s="15">
        <v>1.9827534437519066E-3</v>
      </c>
      <c r="BE25" s="15">
        <v>1.2870898095292426E-3</v>
      </c>
      <c r="BF25" s="15">
        <v>3.069461656489956E-3</v>
      </c>
      <c r="BG25" s="15">
        <v>4.4438347067230436E-3</v>
      </c>
      <c r="BH25" s="15">
        <v>4.615886104121265E-3</v>
      </c>
      <c r="BI25" s="15">
        <v>4.6851764280960214E-3</v>
      </c>
      <c r="BJ25" s="15">
        <v>5.6474092415816218E-3</v>
      </c>
      <c r="BK25" s="15">
        <v>1.5817674817178939E-3</v>
      </c>
      <c r="BL25" s="15">
        <v>2.6614659495775021E-3</v>
      </c>
      <c r="BM25" s="15">
        <v>3.1447377659481858E-3</v>
      </c>
      <c r="BN25" s="15">
        <v>2.9472776417042265E-3</v>
      </c>
      <c r="BO25" s="15">
        <v>6.8634848126512297E-3</v>
      </c>
      <c r="BP25" s="15">
        <v>8.7588417027149573E-3</v>
      </c>
      <c r="BQ25" s="15">
        <v>5.3230127780338737E-3</v>
      </c>
      <c r="BR25" s="15">
        <v>7.7733829893924782E-3</v>
      </c>
      <c r="BS25" s="15">
        <v>0</v>
      </c>
    </row>
    <row r="26" spans="1:71" x14ac:dyDescent="0.25">
      <c r="A26" s="24" t="s">
        <v>100</v>
      </c>
      <c r="B26" s="24" t="s">
        <v>343</v>
      </c>
      <c r="C26">
        <f t="shared" si="2"/>
        <v>22</v>
      </c>
      <c r="D26" s="15">
        <v>5.9561164532380646E-2</v>
      </c>
      <c r="E26" s="15">
        <v>1.8446320657262663E-2</v>
      </c>
      <c r="F26" s="15">
        <v>4.1450763265964237E-3</v>
      </c>
      <c r="G26" s="15">
        <v>8.9114496708830968E-2</v>
      </c>
      <c r="H26" s="15">
        <v>2.2449717168243144E-3</v>
      </c>
      <c r="I26" s="15">
        <v>3.4317667316767363E-3</v>
      </c>
      <c r="J26" s="15">
        <v>1.2113557419875489E-2</v>
      </c>
      <c r="K26" s="15">
        <v>1.579455233744851E-2</v>
      </c>
      <c r="L26" s="15">
        <v>3.0617561743509249E-2</v>
      </c>
      <c r="M26" s="15">
        <v>2.9449018714933314E-2</v>
      </c>
      <c r="N26" s="15">
        <v>8.736665782685506E-3</v>
      </c>
      <c r="O26" s="15">
        <v>2.1667668205536433E-2</v>
      </c>
      <c r="P26" s="15">
        <v>1.6366746766663293E-2</v>
      </c>
      <c r="Q26" s="15">
        <v>6.4608768178549391E-3</v>
      </c>
      <c r="R26" s="15">
        <v>1.0973242426592532E-2</v>
      </c>
      <c r="S26" s="15">
        <v>2.2066273417282355E-2</v>
      </c>
      <c r="T26" s="15">
        <v>2.7061459873443251E-2</v>
      </c>
      <c r="U26" s="15">
        <v>5.2602312740099438E-2</v>
      </c>
      <c r="V26" s="15">
        <v>5.5525233632343655E-3</v>
      </c>
      <c r="W26" s="15">
        <v>3.4211734412265549E-2</v>
      </c>
      <c r="X26" s="15">
        <v>1.7571630488800651E-2</v>
      </c>
      <c r="Y26" s="15">
        <v>1.0942672402903793</v>
      </c>
      <c r="Z26" s="15">
        <v>4.5255543211985598E-2</v>
      </c>
      <c r="AA26" s="15">
        <v>1.611586116976332E-2</v>
      </c>
      <c r="AB26" s="15">
        <v>3.4648141634806326E-2</v>
      </c>
      <c r="AC26" s="15">
        <v>2.0924224051391539E-2</v>
      </c>
      <c r="AD26" s="15">
        <v>7.7314478387381898E-3</v>
      </c>
      <c r="AE26" s="15">
        <v>7.0683932442816635E-3</v>
      </c>
      <c r="AF26" s="15">
        <v>1.121636559463262E-2</v>
      </c>
      <c r="AG26" s="15">
        <v>7.0385513896224243E-3</v>
      </c>
      <c r="AH26" s="15">
        <v>7.6102212180486212E-3</v>
      </c>
      <c r="AI26" s="15">
        <v>5.7011095675800275E-3</v>
      </c>
      <c r="AJ26" s="15">
        <v>9.064138659124206E-3</v>
      </c>
      <c r="AK26" s="15">
        <v>8.2724770029689067E-3</v>
      </c>
      <c r="AL26" s="15">
        <v>7.7777881957003065E-3</v>
      </c>
      <c r="AM26" s="15">
        <v>1.3395972952205588E-2</v>
      </c>
      <c r="AN26" s="15">
        <v>1.369910257693455E-2</v>
      </c>
      <c r="AO26" s="15">
        <v>2.5683501282714139E-3</v>
      </c>
      <c r="AP26" s="15">
        <v>7.5042355236102963E-3</v>
      </c>
      <c r="AQ26" s="15">
        <v>1.8615543000820418E-2</v>
      </c>
      <c r="AR26" s="15">
        <v>9.7653604514845987E-3</v>
      </c>
      <c r="AS26" s="15">
        <v>4.3250132191657419E-3</v>
      </c>
      <c r="AT26" s="15">
        <v>3.7454700278015422E-3</v>
      </c>
      <c r="AU26" s="15">
        <v>2.0937487900722822E-3</v>
      </c>
      <c r="AV26" s="15">
        <v>2.3585445856967729E-3</v>
      </c>
      <c r="AW26" s="15">
        <v>2.1101083514343294E-3</v>
      </c>
      <c r="AX26" s="15">
        <v>4.5257136988136682E-3</v>
      </c>
      <c r="AY26" s="15">
        <v>5.8983507882605394E-3</v>
      </c>
      <c r="AZ26" s="15">
        <v>1.5117231444569845E-2</v>
      </c>
      <c r="BA26" s="15">
        <v>5.4463967006270078E-3</v>
      </c>
      <c r="BB26" s="15">
        <v>2.8919375945278287E-3</v>
      </c>
      <c r="BC26" s="15">
        <v>1.8079850013912977E-3</v>
      </c>
      <c r="BD26" s="15">
        <v>1.5701419658262724E-3</v>
      </c>
      <c r="BE26" s="15">
        <v>2.8154698802551887E-3</v>
      </c>
      <c r="BF26" s="15">
        <v>1.6019588879654728E-3</v>
      </c>
      <c r="BG26" s="15">
        <v>2.4243960008220522E-3</v>
      </c>
      <c r="BH26" s="15">
        <v>5.381413276331814E-3</v>
      </c>
      <c r="BI26" s="15">
        <v>2.4836336806004912E-3</v>
      </c>
      <c r="BJ26" s="15">
        <v>8.1135776306650257E-3</v>
      </c>
      <c r="BK26" s="15">
        <v>8.0366207781196902E-4</v>
      </c>
      <c r="BL26" s="15">
        <v>1.9730580873261274E-3</v>
      </c>
      <c r="BM26" s="15">
        <v>2.7140845543291389E-3</v>
      </c>
      <c r="BN26" s="15">
        <v>1.8344101289935531E-3</v>
      </c>
      <c r="BO26" s="15">
        <v>6.3858551267857019E-3</v>
      </c>
      <c r="BP26" s="15">
        <v>2.6074024244456626E-3</v>
      </c>
      <c r="BQ26" s="15">
        <v>3.6531610080397536E-3</v>
      </c>
      <c r="BR26" s="15">
        <v>3.4957471368466373E-3</v>
      </c>
      <c r="BS26" s="15">
        <v>0</v>
      </c>
    </row>
    <row r="27" spans="1:71" x14ac:dyDescent="0.25">
      <c r="A27" s="24" t="s">
        <v>101</v>
      </c>
      <c r="B27" s="25" t="s">
        <v>345</v>
      </c>
      <c r="C27">
        <f t="shared" si="2"/>
        <v>23</v>
      </c>
      <c r="D27" s="15">
        <v>1.7202331197536682E-3</v>
      </c>
      <c r="E27" s="15">
        <v>9.9737724057879411E-4</v>
      </c>
      <c r="F27" s="15">
        <v>2.9332931556372803E-4</v>
      </c>
      <c r="G27" s="15">
        <v>1.9428228308478938E-3</v>
      </c>
      <c r="H27" s="15">
        <v>4.6851725452966877E-4</v>
      </c>
      <c r="I27" s="15">
        <v>6.5283743904470844E-4</v>
      </c>
      <c r="J27" s="15">
        <v>1.4226458731028066E-3</v>
      </c>
      <c r="K27" s="15">
        <v>1.247014234789776E-3</v>
      </c>
      <c r="L27" s="15">
        <v>1.2545689705913317E-3</v>
      </c>
      <c r="M27" s="15">
        <v>1.7653996552453714E-3</v>
      </c>
      <c r="N27" s="15">
        <v>1.2876998753234324E-3</v>
      </c>
      <c r="O27" s="15">
        <v>9.9752827529338262E-4</v>
      </c>
      <c r="P27" s="15">
        <v>1.526786192833764E-3</v>
      </c>
      <c r="Q27" s="15">
        <v>1.1192189232642645E-3</v>
      </c>
      <c r="R27" s="15">
        <v>1.0031013191360205E-3</v>
      </c>
      <c r="S27" s="15">
        <v>1.1111301441115269E-3</v>
      </c>
      <c r="T27" s="15">
        <v>1.3650852124987094E-3</v>
      </c>
      <c r="U27" s="15">
        <v>9.5496532536584885E-4</v>
      </c>
      <c r="V27" s="15">
        <v>9.7508489666413409E-4</v>
      </c>
      <c r="W27" s="15">
        <v>1.4315642441743849E-3</v>
      </c>
      <c r="X27" s="15">
        <v>2.1357737528733801E-3</v>
      </c>
      <c r="Y27" s="15">
        <v>4.3738891533077274E-3</v>
      </c>
      <c r="Z27" s="15">
        <v>1.0207485151709479</v>
      </c>
      <c r="AA27" s="15">
        <v>1.2901620780248198E-3</v>
      </c>
      <c r="AB27" s="15">
        <v>1.6528499923272729E-3</v>
      </c>
      <c r="AC27" s="15">
        <v>1.2360819119874961E-3</v>
      </c>
      <c r="AD27" s="15">
        <v>8.742607397643113E-4</v>
      </c>
      <c r="AE27" s="15">
        <v>1.4034789948549513E-3</v>
      </c>
      <c r="AF27" s="15">
        <v>3.5861694130402753E-3</v>
      </c>
      <c r="AG27" s="15">
        <v>1.1088276300481967E-3</v>
      </c>
      <c r="AH27" s="15">
        <v>1.2056584327163064E-3</v>
      </c>
      <c r="AI27" s="15">
        <v>1.2178701281754518E-3</v>
      </c>
      <c r="AJ27" s="15">
        <v>1.0242567329134856E-3</v>
      </c>
      <c r="AK27" s="15">
        <v>1.0831741545199633E-3</v>
      </c>
      <c r="AL27" s="15">
        <v>9.9936541725212423E-4</v>
      </c>
      <c r="AM27" s="15">
        <v>9.5992312618756593E-4</v>
      </c>
      <c r="AN27" s="15">
        <v>9.8794043756791211E-4</v>
      </c>
      <c r="AO27" s="15">
        <v>5.350749880237356E-4</v>
      </c>
      <c r="AP27" s="15">
        <v>8.7880335495533503E-4</v>
      </c>
      <c r="AQ27" s="15">
        <v>9.5279723092205287E-4</v>
      </c>
      <c r="AR27" s="15">
        <v>1.14486822327666E-3</v>
      </c>
      <c r="AS27" s="15">
        <v>1.630675708430309E-3</v>
      </c>
      <c r="AT27" s="15">
        <v>1.0524298501030729E-3</v>
      </c>
      <c r="AU27" s="15">
        <v>8.6362209746074648E-4</v>
      </c>
      <c r="AV27" s="15">
        <v>5.3023354706207529E-4</v>
      </c>
      <c r="AW27" s="15">
        <v>9.1718786001686618E-4</v>
      </c>
      <c r="AX27" s="15">
        <v>2.3903883151021625E-3</v>
      </c>
      <c r="AY27" s="15">
        <v>8.629805830920272E-4</v>
      </c>
      <c r="AZ27" s="15">
        <v>9.3327943497418468E-4</v>
      </c>
      <c r="BA27" s="15">
        <v>1.3128328636075497E-3</v>
      </c>
      <c r="BB27" s="15">
        <v>1.39446107244805E-3</v>
      </c>
      <c r="BC27" s="15">
        <v>5.2245228804980207E-4</v>
      </c>
      <c r="BD27" s="15">
        <v>5.0000890812038231E-4</v>
      </c>
      <c r="BE27" s="15">
        <v>8.6290986240820458E-5</v>
      </c>
      <c r="BF27" s="15">
        <v>1.1472117037021261E-3</v>
      </c>
      <c r="BG27" s="15">
        <v>1.5135314742011812E-3</v>
      </c>
      <c r="BH27" s="15">
        <v>2.2772272862122021E-3</v>
      </c>
      <c r="BI27" s="15">
        <v>1.6457324854948037E-3</v>
      </c>
      <c r="BJ27" s="15">
        <v>4.9704424854025821E-3</v>
      </c>
      <c r="BK27" s="15">
        <v>2.4999182020665853E-4</v>
      </c>
      <c r="BL27" s="15">
        <v>5.2550656490260258E-4</v>
      </c>
      <c r="BM27" s="15">
        <v>7.750111681273722E-4</v>
      </c>
      <c r="BN27" s="15">
        <v>1.1867902906864275E-3</v>
      </c>
      <c r="BO27" s="15">
        <v>8.8613698223152554E-4</v>
      </c>
      <c r="BP27" s="15">
        <v>2.3313500629132031E-3</v>
      </c>
      <c r="BQ27" s="15">
        <v>3.353250358672232E-3</v>
      </c>
      <c r="BR27" s="15">
        <v>4.5365002471223371E-3</v>
      </c>
      <c r="BS27" s="15">
        <v>0</v>
      </c>
    </row>
    <row r="28" spans="1:71" x14ac:dyDescent="0.25">
      <c r="A28" s="24" t="s">
        <v>102</v>
      </c>
      <c r="B28" s="24" t="s">
        <v>347</v>
      </c>
      <c r="C28">
        <f t="shared" si="2"/>
        <v>24</v>
      </c>
      <c r="D28" s="15">
        <v>1.8791034744560374E-3</v>
      </c>
      <c r="E28" s="15">
        <v>1.61945988808644E-2</v>
      </c>
      <c r="F28" s="15">
        <v>6.8100896787303517E-4</v>
      </c>
      <c r="G28" s="15">
        <v>7.8718030222822526E-4</v>
      </c>
      <c r="H28" s="15">
        <v>6.0395487693904848E-4</v>
      </c>
      <c r="I28" s="15">
        <v>2.0477536447315256E-4</v>
      </c>
      <c r="J28" s="15">
        <v>4.9539499824676229E-4</v>
      </c>
      <c r="K28" s="15">
        <v>6.3618675205455782E-3</v>
      </c>
      <c r="L28" s="15">
        <v>1.111763294787104E-3</v>
      </c>
      <c r="M28" s="15">
        <v>2.1169036259496847E-3</v>
      </c>
      <c r="N28" s="15">
        <v>6.3734659813439282E-4</v>
      </c>
      <c r="O28" s="15">
        <v>1.1584942814650112E-3</v>
      </c>
      <c r="P28" s="15">
        <v>1.269413270949741E-3</v>
      </c>
      <c r="Q28" s="15">
        <v>1.4398679214000884E-3</v>
      </c>
      <c r="R28" s="15">
        <v>1.4272156991178219E-3</v>
      </c>
      <c r="S28" s="15">
        <v>7.4115656851461058E-4</v>
      </c>
      <c r="T28" s="15">
        <v>8.6863449754620299E-4</v>
      </c>
      <c r="U28" s="15">
        <v>7.0982596984247811E-4</v>
      </c>
      <c r="V28" s="15">
        <v>6.7907355556340364E-4</v>
      </c>
      <c r="W28" s="15">
        <v>1.4231392119850265E-3</v>
      </c>
      <c r="X28" s="15">
        <v>1.1538816958558181E-3</v>
      </c>
      <c r="Y28" s="15">
        <v>4.2824286439828406E-3</v>
      </c>
      <c r="Z28" s="15">
        <v>1.7892329729056321E-3</v>
      </c>
      <c r="AA28" s="15">
        <v>1.0446193745168151</v>
      </c>
      <c r="AB28" s="15">
        <v>1.2066347433857265E-3</v>
      </c>
      <c r="AC28" s="15">
        <v>6.3445645538559613E-4</v>
      </c>
      <c r="AD28" s="15">
        <v>4.1381417816918316E-4</v>
      </c>
      <c r="AE28" s="15">
        <v>6.4212300671784815E-4</v>
      </c>
      <c r="AF28" s="15">
        <v>5.4209132970245238E-4</v>
      </c>
      <c r="AG28" s="15">
        <v>6.0121303215939566E-4</v>
      </c>
      <c r="AH28" s="15">
        <v>7.3601938453694013E-4</v>
      </c>
      <c r="AI28" s="15">
        <v>5.9466048687065707E-4</v>
      </c>
      <c r="AJ28" s="15">
        <v>4.9891894655732557E-4</v>
      </c>
      <c r="AK28" s="15">
        <v>6.1615470621135811E-4</v>
      </c>
      <c r="AL28" s="15">
        <v>4.2498980939188806E-4</v>
      </c>
      <c r="AM28" s="15">
        <v>7.1534742933684523E-4</v>
      </c>
      <c r="AN28" s="15">
        <v>5.1479453730049766E-4</v>
      </c>
      <c r="AO28" s="15">
        <v>2.5232201769500429E-4</v>
      </c>
      <c r="AP28" s="15">
        <v>2.3526415252665841E-4</v>
      </c>
      <c r="AQ28" s="15">
        <v>4.6892772693060204E-4</v>
      </c>
      <c r="AR28" s="15">
        <v>2.6336716347990624E-4</v>
      </c>
      <c r="AS28" s="15">
        <v>4.7147339888214273E-4</v>
      </c>
      <c r="AT28" s="15">
        <v>3.6363608881420081E-4</v>
      </c>
      <c r="AU28" s="15">
        <v>2.6802286769001823E-4</v>
      </c>
      <c r="AV28" s="15">
        <v>2.928472434135126E-4</v>
      </c>
      <c r="AW28" s="15">
        <v>2.2966324801659715E-4</v>
      </c>
      <c r="AX28" s="15">
        <v>6.9434464154044008E-4</v>
      </c>
      <c r="AY28" s="15">
        <v>1.0025789759141601E-3</v>
      </c>
      <c r="AZ28" s="15">
        <v>5.370771005943002E-4</v>
      </c>
      <c r="BA28" s="15">
        <v>3.2008005242688985E-4</v>
      </c>
      <c r="BB28" s="15">
        <v>3.5339709549846876E-4</v>
      </c>
      <c r="BC28" s="15">
        <v>1.9748618758360617E-4</v>
      </c>
      <c r="BD28" s="15">
        <v>1.6603767748497124E-4</v>
      </c>
      <c r="BE28" s="15">
        <v>5.0701867033950185E-5</v>
      </c>
      <c r="BF28" s="15">
        <v>2.1396360528762846E-4</v>
      </c>
      <c r="BG28" s="15">
        <v>7.200047490437051E-4</v>
      </c>
      <c r="BH28" s="15">
        <v>6.509891419517593E-4</v>
      </c>
      <c r="BI28" s="15">
        <v>2.8012503206310905E-4</v>
      </c>
      <c r="BJ28" s="15">
        <v>3.3791579661388401E-4</v>
      </c>
      <c r="BK28" s="15">
        <v>1.1321888018522204E-4</v>
      </c>
      <c r="BL28" s="15">
        <v>9.5228271399945129E-4</v>
      </c>
      <c r="BM28" s="15">
        <v>1.6475270091814672E-3</v>
      </c>
      <c r="BN28" s="15">
        <v>1.392825833957774E-3</v>
      </c>
      <c r="BO28" s="15">
        <v>1.3004659072152289E-2</v>
      </c>
      <c r="BP28" s="15">
        <v>2.9012417659766931E-2</v>
      </c>
      <c r="BQ28" s="15">
        <v>5.6457117260136694E-4</v>
      </c>
      <c r="BR28" s="15">
        <v>3.1084708415584431E-3</v>
      </c>
      <c r="BS28" s="15">
        <v>0</v>
      </c>
    </row>
    <row r="29" spans="1:71" x14ac:dyDescent="0.25">
      <c r="A29" s="25" t="s">
        <v>103</v>
      </c>
      <c r="B29" s="24" t="s">
        <v>349</v>
      </c>
      <c r="C29">
        <f t="shared" si="2"/>
        <v>25</v>
      </c>
      <c r="D29" s="15">
        <v>6.799515089886827E-3</v>
      </c>
      <c r="E29" s="15">
        <v>8.2338846113197313E-3</v>
      </c>
      <c r="F29" s="15">
        <v>3.749774998473226E-3</v>
      </c>
      <c r="G29" s="15">
        <v>1.4794259362956997E-2</v>
      </c>
      <c r="H29" s="15">
        <v>3.5196319755934104E-3</v>
      </c>
      <c r="I29" s="15">
        <v>7.4562736364309455E-3</v>
      </c>
      <c r="J29" s="15">
        <v>1.2453847571434829E-2</v>
      </c>
      <c r="K29" s="15">
        <v>2.0345632034926311E-2</v>
      </c>
      <c r="L29" s="15">
        <v>8.471951169532867E-3</v>
      </c>
      <c r="M29" s="15">
        <v>3.5893849738852117E-2</v>
      </c>
      <c r="N29" s="15">
        <v>4.6923151214108262E-2</v>
      </c>
      <c r="O29" s="15">
        <v>5.4210116422524846E-3</v>
      </c>
      <c r="P29" s="15">
        <v>1.0490128050798598E-2</v>
      </c>
      <c r="Q29" s="15">
        <v>8.6950486174217391E-3</v>
      </c>
      <c r="R29" s="15">
        <v>2.6964570638775266E-2</v>
      </c>
      <c r="S29" s="15">
        <v>1.2094127442763438E-2</v>
      </c>
      <c r="T29" s="15">
        <v>1.7680551268245012E-2</v>
      </c>
      <c r="U29" s="15">
        <v>5.8188931047206065E-2</v>
      </c>
      <c r="V29" s="15">
        <v>4.3231976894792697E-3</v>
      </c>
      <c r="W29" s="15">
        <v>8.6477392146639218E-3</v>
      </c>
      <c r="X29" s="15">
        <v>1.6533560787055056E-2</v>
      </c>
      <c r="Y29" s="15">
        <v>1.8378718990285214E-2</v>
      </c>
      <c r="Z29" s="15">
        <v>5.2858056354313392E-2</v>
      </c>
      <c r="AA29" s="15">
        <v>1.1837022395318949E-2</v>
      </c>
      <c r="AB29" s="15">
        <v>1.1515034840745786</v>
      </c>
      <c r="AC29" s="15">
        <v>3.145714643829739E-2</v>
      </c>
      <c r="AD29" s="15">
        <v>1.0773708998745765E-2</v>
      </c>
      <c r="AE29" s="15">
        <v>8.304135136350593E-3</v>
      </c>
      <c r="AF29" s="15">
        <v>1.4290394993170441E-2</v>
      </c>
      <c r="AG29" s="15">
        <v>2.2438680337095077E-2</v>
      </c>
      <c r="AH29" s="15">
        <v>3.8523776313737469E-2</v>
      </c>
      <c r="AI29" s="15">
        <v>2.6625175842017592E-2</v>
      </c>
      <c r="AJ29" s="15">
        <v>6.8611885495559466E-2</v>
      </c>
      <c r="AK29" s="15">
        <v>5.4963938044893287E-2</v>
      </c>
      <c r="AL29" s="15">
        <v>2.9465759486233659E-2</v>
      </c>
      <c r="AM29" s="15">
        <v>3.9773522661409128E-2</v>
      </c>
      <c r="AN29" s="15">
        <v>2.701892974152988E-2</v>
      </c>
      <c r="AO29" s="15">
        <v>4.629820560202131E-3</v>
      </c>
      <c r="AP29" s="15">
        <v>9.0618106952200812E-3</v>
      </c>
      <c r="AQ29" s="15">
        <v>2.6968575603896802E-2</v>
      </c>
      <c r="AR29" s="15">
        <v>1.7527767886262067E-2</v>
      </c>
      <c r="AS29" s="15">
        <v>8.9397392021508607E-3</v>
      </c>
      <c r="AT29" s="15">
        <v>2.2920045017395339E-2</v>
      </c>
      <c r="AU29" s="15">
        <v>4.2447419621761996E-3</v>
      </c>
      <c r="AV29" s="15">
        <v>2.2898934445562593E-2</v>
      </c>
      <c r="AW29" s="15">
        <v>4.4101561835405935E-3</v>
      </c>
      <c r="AX29" s="15">
        <v>5.6554900272563257E-3</v>
      </c>
      <c r="AY29" s="15">
        <v>1.2189496820169246E-2</v>
      </c>
      <c r="AZ29" s="15">
        <v>1.0105498864483725E-2</v>
      </c>
      <c r="BA29" s="15">
        <v>3.8032379912350802E-3</v>
      </c>
      <c r="BB29" s="15">
        <v>3.9058400389309759E-3</v>
      </c>
      <c r="BC29" s="15">
        <v>2.7712674597695172E-3</v>
      </c>
      <c r="BD29" s="15">
        <v>2.1534922095144625E-3</v>
      </c>
      <c r="BE29" s="15">
        <v>8.9718022373194977E-4</v>
      </c>
      <c r="BF29" s="15">
        <v>5.0320893409002802E-3</v>
      </c>
      <c r="BG29" s="15">
        <v>3.6556198151568042E-3</v>
      </c>
      <c r="BH29" s="15">
        <v>5.3715626149161777E-3</v>
      </c>
      <c r="BI29" s="15">
        <v>1.0079771744026345E-2</v>
      </c>
      <c r="BJ29" s="15">
        <v>6.190673714145045E-3</v>
      </c>
      <c r="BK29" s="15">
        <v>1.2996461410852819E-3</v>
      </c>
      <c r="BL29" s="15">
        <v>2.5131241186342598E-3</v>
      </c>
      <c r="BM29" s="15">
        <v>2.887872374567117E-3</v>
      </c>
      <c r="BN29" s="15">
        <v>2.7774532304735348E-3</v>
      </c>
      <c r="BO29" s="15">
        <v>6.7947389665569315E-3</v>
      </c>
      <c r="BP29" s="15">
        <v>6.5103862701097167E-3</v>
      </c>
      <c r="BQ29" s="15">
        <v>4.6306590877016971E-3</v>
      </c>
      <c r="BR29" s="15">
        <v>5.9685880936383327E-3</v>
      </c>
      <c r="BS29" s="15">
        <v>0</v>
      </c>
    </row>
    <row r="30" spans="1:71" x14ac:dyDescent="0.25">
      <c r="A30" s="25" t="s">
        <v>104</v>
      </c>
      <c r="B30" s="24" t="s">
        <v>351</v>
      </c>
      <c r="C30">
        <f t="shared" si="2"/>
        <v>26</v>
      </c>
      <c r="D30" s="15">
        <v>1.1488506767163216E-2</v>
      </c>
      <c r="E30" s="15">
        <v>1.8741565949777769E-2</v>
      </c>
      <c r="F30" s="15">
        <v>3.0959833718631623E-3</v>
      </c>
      <c r="G30" s="15">
        <v>6.7414004978414077E-3</v>
      </c>
      <c r="H30" s="15">
        <v>2.6517372555038745E-3</v>
      </c>
      <c r="I30" s="15">
        <v>2.0455063070284898E-3</v>
      </c>
      <c r="J30" s="15">
        <v>5.1840175016900905E-3</v>
      </c>
      <c r="K30" s="15">
        <v>8.7106363851214442E-3</v>
      </c>
      <c r="L30" s="15">
        <v>8.1902069665597873E-3</v>
      </c>
      <c r="M30" s="15">
        <v>1.0648175746753462E-2</v>
      </c>
      <c r="N30" s="15">
        <v>2.1524589611849571E-2</v>
      </c>
      <c r="O30" s="15">
        <v>4.0010322598753737E-3</v>
      </c>
      <c r="P30" s="15">
        <v>3.3897473413245492E-3</v>
      </c>
      <c r="Q30" s="15">
        <v>1.961646222019801E-3</v>
      </c>
      <c r="R30" s="15">
        <v>2.3065427433996591E-3</v>
      </c>
      <c r="S30" s="15">
        <v>2.3837741351409804E-3</v>
      </c>
      <c r="T30" s="15">
        <v>5.2764647303562015E-3</v>
      </c>
      <c r="U30" s="15">
        <v>3.2088858073975766E-3</v>
      </c>
      <c r="V30" s="15">
        <v>3.2706800029005502E-3</v>
      </c>
      <c r="W30" s="15">
        <v>7.1287645301566314E-3</v>
      </c>
      <c r="X30" s="15">
        <v>7.4430471426220326E-3</v>
      </c>
      <c r="Y30" s="15">
        <v>6.1482096780233102E-3</v>
      </c>
      <c r="Z30" s="15">
        <v>1.1092975960450491E-2</v>
      </c>
      <c r="AA30" s="15">
        <v>2.6063852293164262E-3</v>
      </c>
      <c r="AB30" s="15">
        <v>7.6996961187262734E-3</v>
      </c>
      <c r="AC30" s="15">
        <v>1.1068205914922093</v>
      </c>
      <c r="AD30" s="15">
        <v>5.3838842692568879E-3</v>
      </c>
      <c r="AE30" s="15">
        <v>6.8342863248892953E-3</v>
      </c>
      <c r="AF30" s="15">
        <v>3.9471246682218934E-3</v>
      </c>
      <c r="AG30" s="15">
        <v>1.4821027180571076E-3</v>
      </c>
      <c r="AH30" s="15">
        <v>6.4303430591175987E-3</v>
      </c>
      <c r="AI30" s="15">
        <v>4.4888681667652136E-3</v>
      </c>
      <c r="AJ30" s="15">
        <v>1.2810823329707533E-2</v>
      </c>
      <c r="AK30" s="15">
        <v>3.7906798921682212E-3</v>
      </c>
      <c r="AL30" s="15">
        <v>5.8642303653955999E-3</v>
      </c>
      <c r="AM30" s="15">
        <v>7.7045560434089843E-3</v>
      </c>
      <c r="AN30" s="15">
        <v>5.0243520817490261E-3</v>
      </c>
      <c r="AO30" s="15">
        <v>1.0999600932046645E-2</v>
      </c>
      <c r="AP30" s="15">
        <v>2.0729422540961839E-2</v>
      </c>
      <c r="AQ30" s="15">
        <v>0.10267619624679729</v>
      </c>
      <c r="AR30" s="15">
        <v>3.0637880107506322E-3</v>
      </c>
      <c r="AS30" s="15">
        <v>1.6459868261234059E-3</v>
      </c>
      <c r="AT30" s="15">
        <v>1.6465840338246507E-3</v>
      </c>
      <c r="AU30" s="15">
        <v>1.5006844568971616E-3</v>
      </c>
      <c r="AV30" s="15">
        <v>1.2782309631897304E-3</v>
      </c>
      <c r="AW30" s="15">
        <v>2.416208152622223E-3</v>
      </c>
      <c r="AX30" s="15">
        <v>1.1185921138455669E-2</v>
      </c>
      <c r="AY30" s="15">
        <v>7.0310510257425842E-3</v>
      </c>
      <c r="AZ30" s="15">
        <v>1.8586693360609916E-3</v>
      </c>
      <c r="BA30" s="15">
        <v>1.9603340206404041E-3</v>
      </c>
      <c r="BB30" s="15">
        <v>4.555868786706177E-3</v>
      </c>
      <c r="BC30" s="15">
        <v>1.5781395256787641E-3</v>
      </c>
      <c r="BD30" s="15">
        <v>1.2153216476715528E-3</v>
      </c>
      <c r="BE30" s="15">
        <v>6.3590849120943958E-3</v>
      </c>
      <c r="BF30" s="15">
        <v>1.1657710399204026E-3</v>
      </c>
      <c r="BG30" s="15">
        <v>2.1229235622806765E-3</v>
      </c>
      <c r="BH30" s="15">
        <v>1.4687480092459499E-3</v>
      </c>
      <c r="BI30" s="15">
        <v>1.5114713515039552E-3</v>
      </c>
      <c r="BJ30" s="15">
        <v>3.3250606870520727E-3</v>
      </c>
      <c r="BK30" s="15">
        <v>5.078981497307726E-4</v>
      </c>
      <c r="BL30" s="15">
        <v>3.4414464951423324E-3</v>
      </c>
      <c r="BM30" s="15">
        <v>1.8506277182357034E-3</v>
      </c>
      <c r="BN30" s="15">
        <v>1.7158411760243217E-3</v>
      </c>
      <c r="BO30" s="15">
        <v>4.1025210604099752E-3</v>
      </c>
      <c r="BP30" s="15">
        <v>1.7513016363289403E-3</v>
      </c>
      <c r="BQ30" s="15">
        <v>2.6852653351484169E-3</v>
      </c>
      <c r="BR30" s="15">
        <v>3.8355037349900993E-3</v>
      </c>
      <c r="BS30" s="15">
        <v>0</v>
      </c>
    </row>
    <row r="31" spans="1:71" x14ac:dyDescent="0.25">
      <c r="A31" s="24" t="s">
        <v>105</v>
      </c>
      <c r="B31" s="24" t="s">
        <v>353</v>
      </c>
      <c r="C31">
        <f t="shared" si="2"/>
        <v>27</v>
      </c>
      <c r="D31" s="15">
        <v>2.7418165459593964E-3</v>
      </c>
      <c r="E31" s="15">
        <v>5.6002555748107001E-3</v>
      </c>
      <c r="F31" s="15">
        <v>1.8256053987880483E-3</v>
      </c>
      <c r="G31" s="15">
        <v>1.0496467011373131E-2</v>
      </c>
      <c r="H31" s="15">
        <v>1.4132752243112529E-2</v>
      </c>
      <c r="I31" s="15">
        <v>5.2202588475404633E-3</v>
      </c>
      <c r="J31" s="15">
        <v>2.1941100653118224E-2</v>
      </c>
      <c r="K31" s="15">
        <v>6.61321161713164E-3</v>
      </c>
      <c r="L31" s="15">
        <v>3.0466237864870366E-3</v>
      </c>
      <c r="M31" s="15">
        <v>5.1714491756111418E-3</v>
      </c>
      <c r="N31" s="15">
        <v>1.1684006681381823E-2</v>
      </c>
      <c r="O31" s="15">
        <v>2.3521548442003706E-3</v>
      </c>
      <c r="P31" s="15">
        <v>2.8684627247041092E-3</v>
      </c>
      <c r="Q31" s="15">
        <v>2.4501195069327737E-3</v>
      </c>
      <c r="R31" s="15">
        <v>2.8711992692727743E-3</v>
      </c>
      <c r="S31" s="15">
        <v>5.6230914006863246E-3</v>
      </c>
      <c r="T31" s="15">
        <v>6.4900239090621755E-3</v>
      </c>
      <c r="U31" s="15">
        <v>5.629180364108778E-3</v>
      </c>
      <c r="V31" s="15">
        <v>8.9526052388456678E-3</v>
      </c>
      <c r="W31" s="15">
        <v>3.5997514122160512E-3</v>
      </c>
      <c r="X31" s="15">
        <v>4.8042300149629081E-3</v>
      </c>
      <c r="Y31" s="15">
        <v>6.0070764146139275E-3</v>
      </c>
      <c r="Z31" s="15">
        <v>8.1513170497388033E-3</v>
      </c>
      <c r="AA31" s="15">
        <v>2.7616521096899774E-3</v>
      </c>
      <c r="AB31" s="15">
        <v>1.2729239190724984E-2</v>
      </c>
      <c r="AC31" s="15">
        <v>1.4637207215158498E-2</v>
      </c>
      <c r="AD31" s="15">
        <v>1.1141351243178972</v>
      </c>
      <c r="AE31" s="15">
        <v>4.3897866151024277E-2</v>
      </c>
      <c r="AF31" s="15">
        <v>0.20286876618528354</v>
      </c>
      <c r="AG31" s="15">
        <v>6.6087671385038236E-3</v>
      </c>
      <c r="AH31" s="15">
        <v>5.7356778005229182E-2</v>
      </c>
      <c r="AI31" s="15">
        <v>9.1112734851445762E-2</v>
      </c>
      <c r="AJ31" s="15">
        <v>6.7016910253875073E-2</v>
      </c>
      <c r="AK31" s="15">
        <v>0.10557174548996585</v>
      </c>
      <c r="AL31" s="15">
        <v>4.5983273536010283E-2</v>
      </c>
      <c r="AM31" s="15">
        <v>2.4561436716485464E-2</v>
      </c>
      <c r="AN31" s="15">
        <v>3.9875076612422893E-2</v>
      </c>
      <c r="AO31" s="15">
        <v>7.5833459357789153E-3</v>
      </c>
      <c r="AP31" s="15">
        <v>7.9045347591179642E-3</v>
      </c>
      <c r="AQ31" s="15">
        <v>4.5375933703096748E-2</v>
      </c>
      <c r="AR31" s="15">
        <v>1.067861358120591E-2</v>
      </c>
      <c r="AS31" s="15">
        <v>3.4373668042374417E-3</v>
      </c>
      <c r="AT31" s="15">
        <v>6.6526494067533221E-3</v>
      </c>
      <c r="AU31" s="15">
        <v>4.316627778503326E-3</v>
      </c>
      <c r="AV31" s="15">
        <v>2.4392314674574794E-3</v>
      </c>
      <c r="AW31" s="15">
        <v>3.121814825063201E-3</v>
      </c>
      <c r="AX31" s="15">
        <v>4.2318997832718405E-3</v>
      </c>
      <c r="AY31" s="15">
        <v>4.8213285440415459E-3</v>
      </c>
      <c r="AZ31" s="15">
        <v>3.2155225929080661E-3</v>
      </c>
      <c r="BA31" s="15">
        <v>2.1022342494015122E-3</v>
      </c>
      <c r="BB31" s="15">
        <v>3.3842597096446938E-3</v>
      </c>
      <c r="BC31" s="15">
        <v>1.7452296279561041E-3</v>
      </c>
      <c r="BD31" s="15">
        <v>1.1328553422827337E-3</v>
      </c>
      <c r="BE31" s="15">
        <v>7.0460776289382298E-4</v>
      </c>
      <c r="BF31" s="15">
        <v>1.549843602492939E-3</v>
      </c>
      <c r="BG31" s="15">
        <v>2.8181623104801602E-3</v>
      </c>
      <c r="BH31" s="15">
        <v>1.8551513962838165E-3</v>
      </c>
      <c r="BI31" s="15">
        <v>7.8993999611257377E-3</v>
      </c>
      <c r="BJ31" s="15">
        <v>2.8949880550680372E-3</v>
      </c>
      <c r="BK31" s="15">
        <v>1.3101295868929613E-3</v>
      </c>
      <c r="BL31" s="15">
        <v>2.3922867091061783E-3</v>
      </c>
      <c r="BM31" s="15">
        <v>1.3650953529422191E-3</v>
      </c>
      <c r="BN31" s="15">
        <v>1.7169225145720909E-3</v>
      </c>
      <c r="BO31" s="15">
        <v>2.8091616655217914E-3</v>
      </c>
      <c r="BP31" s="15">
        <v>2.0098628529462916E-3</v>
      </c>
      <c r="BQ31" s="15">
        <v>3.5624673739269508E-3</v>
      </c>
      <c r="BR31" s="15">
        <v>2.5478636721646235E-3</v>
      </c>
      <c r="BS31" s="15">
        <v>0</v>
      </c>
    </row>
    <row r="32" spans="1:71" x14ac:dyDescent="0.25">
      <c r="A32" s="25" t="s">
        <v>106</v>
      </c>
      <c r="B32" s="25" t="s">
        <v>355</v>
      </c>
      <c r="C32">
        <f t="shared" si="2"/>
        <v>28</v>
      </c>
      <c r="D32" s="15">
        <v>1.6806020848584198E-3</v>
      </c>
      <c r="E32" s="15">
        <v>1.5738974356939294E-3</v>
      </c>
      <c r="F32" s="15">
        <v>6.9381440872828923E-4</v>
      </c>
      <c r="G32" s="15">
        <v>3.133260063771882E-3</v>
      </c>
      <c r="H32" s="15">
        <v>1.5200763602161733E-3</v>
      </c>
      <c r="I32" s="15">
        <v>1.8089596616596829E-3</v>
      </c>
      <c r="J32" s="15">
        <v>1.168974503977052E-2</v>
      </c>
      <c r="K32" s="15">
        <v>2.9004737076119454E-3</v>
      </c>
      <c r="L32" s="15">
        <v>1.7231579952926999E-3</v>
      </c>
      <c r="M32" s="15">
        <v>3.340020186303794E-3</v>
      </c>
      <c r="N32" s="15">
        <v>2.6299411946057645E-3</v>
      </c>
      <c r="O32" s="15">
        <v>1.3394887390996788E-3</v>
      </c>
      <c r="P32" s="15">
        <v>1.9238278088719585E-3</v>
      </c>
      <c r="Q32" s="15">
        <v>1.5835981010783162E-3</v>
      </c>
      <c r="R32" s="15">
        <v>1.6909026526052788E-3</v>
      </c>
      <c r="S32" s="15">
        <v>2.0870194900516822E-3</v>
      </c>
      <c r="T32" s="15">
        <v>5.754043271251231E-3</v>
      </c>
      <c r="U32" s="15">
        <v>1.3702580856711413E-2</v>
      </c>
      <c r="V32" s="15">
        <v>1.3392226881240457E-3</v>
      </c>
      <c r="W32" s="15">
        <v>2.0643618177486537E-3</v>
      </c>
      <c r="X32" s="15">
        <v>5.6922767626933846E-3</v>
      </c>
      <c r="Y32" s="15">
        <v>5.8535117800414095E-3</v>
      </c>
      <c r="Z32" s="15">
        <v>3.4344286442359638E-3</v>
      </c>
      <c r="AA32" s="15">
        <v>1.6562466989601581E-3</v>
      </c>
      <c r="AB32" s="15">
        <v>3.2908924803221303E-3</v>
      </c>
      <c r="AC32" s="15">
        <v>3.9497431415691162E-3</v>
      </c>
      <c r="AD32" s="15">
        <v>1.390368377800774E-2</v>
      </c>
      <c r="AE32" s="15">
        <v>1.1381093813814376</v>
      </c>
      <c r="AF32" s="15">
        <v>2.1885058093050542E-2</v>
      </c>
      <c r="AG32" s="15">
        <v>6.2002812887994169E-3</v>
      </c>
      <c r="AH32" s="15">
        <v>0.10588633585153015</v>
      </c>
      <c r="AI32" s="15">
        <v>2.4159282829130265E-2</v>
      </c>
      <c r="AJ32" s="15">
        <v>1.8570038453303774E-2</v>
      </c>
      <c r="AK32" s="15">
        <v>6.3439277760918275E-2</v>
      </c>
      <c r="AL32" s="15">
        <v>2.2792314659586581E-2</v>
      </c>
      <c r="AM32" s="15">
        <v>2.8271110193254564E-2</v>
      </c>
      <c r="AN32" s="15">
        <v>3.4832174803484835E-2</v>
      </c>
      <c r="AO32" s="15">
        <v>3.8986597931570531E-3</v>
      </c>
      <c r="AP32" s="15">
        <v>3.7314105783925796E-3</v>
      </c>
      <c r="AQ32" s="15">
        <v>9.9709396810436224E-3</v>
      </c>
      <c r="AR32" s="15">
        <v>9.8372121522877203E-3</v>
      </c>
      <c r="AS32" s="15">
        <v>1.5566299269265441E-3</v>
      </c>
      <c r="AT32" s="15">
        <v>3.3356598654821325E-3</v>
      </c>
      <c r="AU32" s="15">
        <v>2.4238280686083961E-3</v>
      </c>
      <c r="AV32" s="15">
        <v>9.5319445745735735E-4</v>
      </c>
      <c r="AW32" s="15">
        <v>1.8890077982897267E-3</v>
      </c>
      <c r="AX32" s="15">
        <v>1.9093229815109558E-3</v>
      </c>
      <c r="AY32" s="15">
        <v>1.5879252895946146E-3</v>
      </c>
      <c r="AZ32" s="15">
        <v>3.1734613592519939E-3</v>
      </c>
      <c r="BA32" s="15">
        <v>1.4446744061196511E-3</v>
      </c>
      <c r="BB32" s="15">
        <v>1.9130410383478421E-3</v>
      </c>
      <c r="BC32" s="15">
        <v>1.0624896240510296E-3</v>
      </c>
      <c r="BD32" s="15">
        <v>7.4927720578090405E-4</v>
      </c>
      <c r="BE32" s="15">
        <v>4.5325116598821205E-4</v>
      </c>
      <c r="BF32" s="15">
        <v>1.3169001938681715E-3</v>
      </c>
      <c r="BG32" s="15">
        <v>1.4068041079311384E-3</v>
      </c>
      <c r="BH32" s="15">
        <v>1.6616257785435542E-3</v>
      </c>
      <c r="BI32" s="15">
        <v>2.0755909779963666E-3</v>
      </c>
      <c r="BJ32" s="15">
        <v>1.6117384098779267E-3</v>
      </c>
      <c r="BK32" s="15">
        <v>6.4306533849296636E-4</v>
      </c>
      <c r="BL32" s="15">
        <v>8.759764905631385E-4</v>
      </c>
      <c r="BM32" s="15">
        <v>6.5130804649812411E-4</v>
      </c>
      <c r="BN32" s="15">
        <v>1.1516070100207102E-3</v>
      </c>
      <c r="BO32" s="15">
        <v>1.3054249267639699E-3</v>
      </c>
      <c r="BP32" s="15">
        <v>1.6728228330740334E-3</v>
      </c>
      <c r="BQ32" s="15">
        <v>3.0128833808606274E-3</v>
      </c>
      <c r="BR32" s="15">
        <v>1.810489626934567E-3</v>
      </c>
      <c r="BS32" s="15">
        <v>0</v>
      </c>
    </row>
    <row r="33" spans="1:71" x14ac:dyDescent="0.25">
      <c r="A33" s="24" t="s">
        <v>107</v>
      </c>
      <c r="B33" s="24" t="s">
        <v>357</v>
      </c>
      <c r="C33">
        <f t="shared" si="2"/>
        <v>29</v>
      </c>
      <c r="D33" s="15">
        <v>3.7841576323428567E-3</v>
      </c>
      <c r="E33" s="15">
        <v>7.403551670214917E-3</v>
      </c>
      <c r="F33" s="15">
        <v>2.7639720552882223E-3</v>
      </c>
      <c r="G33" s="15">
        <v>7.9569830426236832E-3</v>
      </c>
      <c r="H33" s="15">
        <v>6.5154557394554516E-3</v>
      </c>
      <c r="I33" s="15">
        <v>8.7218473000237468E-3</v>
      </c>
      <c r="J33" s="15">
        <v>2.3815902745005321E-2</v>
      </c>
      <c r="K33" s="15">
        <v>1.3479320492277761E-2</v>
      </c>
      <c r="L33" s="15">
        <v>4.5150255333390992E-3</v>
      </c>
      <c r="M33" s="15">
        <v>1.1468424527044449E-2</v>
      </c>
      <c r="N33" s="15">
        <v>4.4969588001582385E-2</v>
      </c>
      <c r="O33" s="15">
        <v>3.8006328254622315E-3</v>
      </c>
      <c r="P33" s="15">
        <v>4.6506945306480293E-3</v>
      </c>
      <c r="Q33" s="15">
        <v>3.9113559355948005E-3</v>
      </c>
      <c r="R33" s="15">
        <v>4.6423678789696936E-3</v>
      </c>
      <c r="S33" s="15">
        <v>1.6543752200466673E-2</v>
      </c>
      <c r="T33" s="15">
        <v>6.5880095838117946E-3</v>
      </c>
      <c r="U33" s="15">
        <v>7.5736353540028821E-3</v>
      </c>
      <c r="V33" s="15">
        <v>5.2905179138704331E-3</v>
      </c>
      <c r="W33" s="15">
        <v>5.5733792883147894E-3</v>
      </c>
      <c r="X33" s="15">
        <v>6.7502378906311011E-3</v>
      </c>
      <c r="Y33" s="15">
        <v>1.4499579595437897E-2</v>
      </c>
      <c r="Z33" s="15">
        <v>2.438493762068172E-2</v>
      </c>
      <c r="AA33" s="15">
        <v>4.5185144903486692E-3</v>
      </c>
      <c r="AB33" s="15">
        <v>6.2197558313067556E-3</v>
      </c>
      <c r="AC33" s="15">
        <v>7.2612275662450572E-3</v>
      </c>
      <c r="AD33" s="15">
        <v>2.3816357100035802E-2</v>
      </c>
      <c r="AE33" s="15">
        <v>1.5807735174812067E-2</v>
      </c>
      <c r="AF33" s="15">
        <v>1.0844916631313137</v>
      </c>
      <c r="AG33" s="15">
        <v>1.4385391202471879E-2</v>
      </c>
      <c r="AH33" s="15">
        <v>3.7052102684959377E-2</v>
      </c>
      <c r="AI33" s="15">
        <v>5.2909265962014361E-2</v>
      </c>
      <c r="AJ33" s="15">
        <v>3.2041979015127918E-2</v>
      </c>
      <c r="AK33" s="15">
        <v>3.2158979053368689E-2</v>
      </c>
      <c r="AL33" s="15">
        <v>6.0003235025039243E-2</v>
      </c>
      <c r="AM33" s="15">
        <v>2.2443190404852011E-2</v>
      </c>
      <c r="AN33" s="15">
        <v>5.4026310213532623E-2</v>
      </c>
      <c r="AO33" s="15">
        <v>1.5252059533546032E-2</v>
      </c>
      <c r="AP33" s="15">
        <v>1.2143977527077316E-2</v>
      </c>
      <c r="AQ33" s="15">
        <v>4.3221416198294109E-2</v>
      </c>
      <c r="AR33" s="15">
        <v>6.6439189111993169E-3</v>
      </c>
      <c r="AS33" s="15">
        <v>3.4468228254820846E-3</v>
      </c>
      <c r="AT33" s="15">
        <v>3.8426054310164675E-3</v>
      </c>
      <c r="AU33" s="15">
        <v>4.3542900030441936E-3</v>
      </c>
      <c r="AV33" s="15">
        <v>2.283483386826787E-3</v>
      </c>
      <c r="AW33" s="15">
        <v>3.4381576481001693E-3</v>
      </c>
      <c r="AX33" s="15">
        <v>9.7498401630423427E-3</v>
      </c>
      <c r="AY33" s="15">
        <v>1.5300976643690737E-2</v>
      </c>
      <c r="AZ33" s="15">
        <v>3.9489077813108734E-3</v>
      </c>
      <c r="BA33" s="15">
        <v>2.6774181532679456E-3</v>
      </c>
      <c r="BB33" s="15">
        <v>3.6060087735054216E-3</v>
      </c>
      <c r="BC33" s="15">
        <v>1.9165669034507614E-3</v>
      </c>
      <c r="BD33" s="15">
        <v>1.3438626667750338E-3</v>
      </c>
      <c r="BE33" s="15">
        <v>1.3498690347484171E-3</v>
      </c>
      <c r="BF33" s="15">
        <v>1.7279525253717464E-3</v>
      </c>
      <c r="BG33" s="15">
        <v>2.5686562521450079E-3</v>
      </c>
      <c r="BH33" s="15">
        <v>2.27061662041853E-3</v>
      </c>
      <c r="BI33" s="15">
        <v>2.9628668937826635E-3</v>
      </c>
      <c r="BJ33" s="15">
        <v>4.0673658104206688E-3</v>
      </c>
      <c r="BK33" s="15">
        <v>3.0549754579005119E-3</v>
      </c>
      <c r="BL33" s="15">
        <v>3.5016986081462245E-3</v>
      </c>
      <c r="BM33" s="15">
        <v>1.6879371806747042E-3</v>
      </c>
      <c r="BN33" s="15">
        <v>1.897645874649103E-3</v>
      </c>
      <c r="BO33" s="15">
        <v>4.0557904147026482E-3</v>
      </c>
      <c r="BP33" s="15">
        <v>2.5675119835895668E-3</v>
      </c>
      <c r="BQ33" s="15">
        <v>3.962534190134836E-3</v>
      </c>
      <c r="BR33" s="15">
        <v>4.0346269205030743E-3</v>
      </c>
      <c r="BS33" s="15">
        <v>0</v>
      </c>
    </row>
    <row r="34" spans="1:71" x14ac:dyDescent="0.25">
      <c r="A34" s="25" t="s">
        <v>108</v>
      </c>
      <c r="B34" s="25" t="s">
        <v>359</v>
      </c>
      <c r="C34">
        <f t="shared" si="2"/>
        <v>30</v>
      </c>
      <c r="D34" s="15">
        <v>7.0412842153182924E-4</v>
      </c>
      <c r="E34" s="15">
        <v>7.8127757588469045E-4</v>
      </c>
      <c r="F34" s="15">
        <v>4.3076070404845428E-4</v>
      </c>
      <c r="G34" s="15">
        <v>1.7846545716746951E-3</v>
      </c>
      <c r="H34" s="15">
        <v>1.609606503874438E-3</v>
      </c>
      <c r="I34" s="15">
        <v>1.2275615478710461E-3</v>
      </c>
      <c r="J34" s="15">
        <v>2.9491398200326923E-3</v>
      </c>
      <c r="K34" s="15">
        <v>1.4213766417214815E-3</v>
      </c>
      <c r="L34" s="15">
        <v>1.115012724913706E-3</v>
      </c>
      <c r="M34" s="15">
        <v>1.408598818383177E-3</v>
      </c>
      <c r="N34" s="15">
        <v>1.8459373827497852E-3</v>
      </c>
      <c r="O34" s="15">
        <v>1.4002165666760036E-3</v>
      </c>
      <c r="P34" s="15">
        <v>1.1517457507283588E-3</v>
      </c>
      <c r="Q34" s="15">
        <v>1.0849075203933709E-3</v>
      </c>
      <c r="R34" s="15">
        <v>1.2610407516650357E-3</v>
      </c>
      <c r="S34" s="15">
        <v>1.2194978470415976E-3</v>
      </c>
      <c r="T34" s="15">
        <v>2.0795112629200447E-3</v>
      </c>
      <c r="U34" s="15">
        <v>1.2365664295511072E-2</v>
      </c>
      <c r="V34" s="15">
        <v>1.3310679929932796E-3</v>
      </c>
      <c r="W34" s="15">
        <v>1.2694847277929559E-3</v>
      </c>
      <c r="X34" s="15">
        <v>1.742177091028953E-3</v>
      </c>
      <c r="Y34" s="15">
        <v>1.7335662871361497E-3</v>
      </c>
      <c r="Z34" s="15">
        <v>1.880844232982639E-3</v>
      </c>
      <c r="AA34" s="15">
        <v>1.8349070191090128E-3</v>
      </c>
      <c r="AB34" s="15">
        <v>1.5521017648379499E-3</v>
      </c>
      <c r="AC34" s="15">
        <v>1.8085160321689412E-3</v>
      </c>
      <c r="AD34" s="15">
        <v>2.251840835724315E-3</v>
      </c>
      <c r="AE34" s="15">
        <v>2.3462324076117961E-3</v>
      </c>
      <c r="AF34" s="15">
        <v>1.6296592169730778E-3</v>
      </c>
      <c r="AG34" s="15">
        <v>1.1897917942266139</v>
      </c>
      <c r="AH34" s="15">
        <v>7.0892628745957134E-3</v>
      </c>
      <c r="AI34" s="15">
        <v>7.0518949866192225E-3</v>
      </c>
      <c r="AJ34" s="15">
        <v>4.1735246174107576E-3</v>
      </c>
      <c r="AK34" s="15">
        <v>3.2611820232005865E-3</v>
      </c>
      <c r="AL34" s="15">
        <v>3.593855147178613E-3</v>
      </c>
      <c r="AM34" s="15">
        <v>2.0536769807247743E-3</v>
      </c>
      <c r="AN34" s="15">
        <v>1.0182288133600148E-2</v>
      </c>
      <c r="AO34" s="15">
        <v>2.5991208814820674E-3</v>
      </c>
      <c r="AP34" s="15">
        <v>1.3956523622823968E-3</v>
      </c>
      <c r="AQ34" s="15">
        <v>2.31837371102553E-3</v>
      </c>
      <c r="AR34" s="15">
        <v>1.3982363440108647E-3</v>
      </c>
      <c r="AS34" s="15">
        <v>1.5617030024276989E-3</v>
      </c>
      <c r="AT34" s="15">
        <v>1.1850784449521344E-3</v>
      </c>
      <c r="AU34" s="15">
        <v>1.9958818740477527E-3</v>
      </c>
      <c r="AV34" s="15">
        <v>1.5480248580643824E-3</v>
      </c>
      <c r="AW34" s="15">
        <v>3.181615323311696E-3</v>
      </c>
      <c r="AX34" s="15">
        <v>1.2400733131227371E-3</v>
      </c>
      <c r="AY34" s="15">
        <v>9.0220455457934727E-4</v>
      </c>
      <c r="AZ34" s="15">
        <v>4.6821761702341806E-3</v>
      </c>
      <c r="BA34" s="15">
        <v>1.0516545273611953E-2</v>
      </c>
      <c r="BB34" s="15">
        <v>4.942802875107833E-3</v>
      </c>
      <c r="BC34" s="15">
        <v>1.7143509178971967E-2</v>
      </c>
      <c r="BD34" s="15">
        <v>2.5993613944941484E-3</v>
      </c>
      <c r="BE34" s="15">
        <v>2.7355360876531252E-4</v>
      </c>
      <c r="BF34" s="15">
        <v>3.2226530167154396E-3</v>
      </c>
      <c r="BG34" s="15">
        <v>1.630650199367804E-2</v>
      </c>
      <c r="BH34" s="15">
        <v>6.9879475331617816E-3</v>
      </c>
      <c r="BI34" s="15">
        <v>2.057523470645326E-3</v>
      </c>
      <c r="BJ34" s="15">
        <v>7.2768251441135447E-3</v>
      </c>
      <c r="BK34" s="15">
        <v>4.1639897931406251E-3</v>
      </c>
      <c r="BL34" s="15">
        <v>1.635529140258093E-3</v>
      </c>
      <c r="BM34" s="15">
        <v>3.7578971021849919E-3</v>
      </c>
      <c r="BN34" s="15">
        <v>2.2669366200119656E-3</v>
      </c>
      <c r="BO34" s="15">
        <v>2.9120319137230359E-3</v>
      </c>
      <c r="BP34" s="15">
        <v>1.9414307610527144E-3</v>
      </c>
      <c r="BQ34" s="15">
        <v>3.974998571852191E-3</v>
      </c>
      <c r="BR34" s="15">
        <v>6.7395637312266058E-3</v>
      </c>
      <c r="BS34" s="15">
        <v>0</v>
      </c>
    </row>
    <row r="35" spans="1:71" x14ac:dyDescent="0.25">
      <c r="A35" s="25" t="s">
        <v>109</v>
      </c>
      <c r="B35" s="24" t="s">
        <v>361</v>
      </c>
      <c r="C35">
        <f t="shared" si="2"/>
        <v>31</v>
      </c>
      <c r="D35" s="15">
        <v>1.7647630575046726E-3</v>
      </c>
      <c r="E35" s="15">
        <v>2.6711803839085356E-3</v>
      </c>
      <c r="F35" s="15">
        <v>1.1119160684527746E-3</v>
      </c>
      <c r="G35" s="15">
        <v>4.6703434367607755E-3</v>
      </c>
      <c r="H35" s="15">
        <v>2.291908498475854E-3</v>
      </c>
      <c r="I35" s="15">
        <v>2.6954547704082839E-3</v>
      </c>
      <c r="J35" s="15">
        <v>7.2783769632170457E-3</v>
      </c>
      <c r="K35" s="15">
        <v>2.9390497656315096E-3</v>
      </c>
      <c r="L35" s="15">
        <v>2.3286806420609366E-3</v>
      </c>
      <c r="M35" s="15">
        <v>2.899125243913342E-3</v>
      </c>
      <c r="N35" s="15">
        <v>3.1032600428764906E-3</v>
      </c>
      <c r="O35" s="15">
        <v>1.9189929544347084E-3</v>
      </c>
      <c r="P35" s="15">
        <v>3.299469236453328E-3</v>
      </c>
      <c r="Q35" s="15">
        <v>2.0272867281258423E-3</v>
      </c>
      <c r="R35" s="15">
        <v>2.195569154926664E-3</v>
      </c>
      <c r="S35" s="15">
        <v>3.4042984213538685E-3</v>
      </c>
      <c r="T35" s="15">
        <v>4.4961978309607893E-3</v>
      </c>
      <c r="U35" s="15">
        <v>5.2335718498258479E-3</v>
      </c>
      <c r="V35" s="15">
        <v>2.0174196130019703E-3</v>
      </c>
      <c r="W35" s="15">
        <v>2.5741758931977169E-3</v>
      </c>
      <c r="X35" s="15">
        <v>3.6052923329214074E-3</v>
      </c>
      <c r="Y35" s="15">
        <v>2.8737887937947612E-3</v>
      </c>
      <c r="Z35" s="15">
        <v>3.1143079444933019E-3</v>
      </c>
      <c r="AA35" s="15">
        <v>2.2023702826377218E-3</v>
      </c>
      <c r="AB35" s="15">
        <v>3.8421196522298033E-3</v>
      </c>
      <c r="AC35" s="15">
        <v>5.3012718180847967E-3</v>
      </c>
      <c r="AD35" s="15">
        <v>5.6531165439552703E-3</v>
      </c>
      <c r="AE35" s="15">
        <v>8.4131037701982939E-3</v>
      </c>
      <c r="AF35" s="15">
        <v>4.6196882932727969E-3</v>
      </c>
      <c r="AG35" s="15">
        <v>3.004287865344539E-2</v>
      </c>
      <c r="AH35" s="15">
        <v>1.0965668172239722</v>
      </c>
      <c r="AI35" s="15">
        <v>2.6142997290364001E-2</v>
      </c>
      <c r="AJ35" s="15">
        <v>1.1065975270578695E-2</v>
      </c>
      <c r="AK35" s="15">
        <v>1.5119226373309456E-2</v>
      </c>
      <c r="AL35" s="15">
        <v>1.1645724404019751E-2</v>
      </c>
      <c r="AM35" s="15">
        <v>5.7065180726606091E-3</v>
      </c>
      <c r="AN35" s="15">
        <v>3.7412584170930338E-2</v>
      </c>
      <c r="AO35" s="15">
        <v>2.6821869500325609E-2</v>
      </c>
      <c r="AP35" s="15">
        <v>5.9378174339027633E-3</v>
      </c>
      <c r="AQ35" s="15">
        <v>1.764127991727529E-2</v>
      </c>
      <c r="AR35" s="15">
        <v>5.2448291930391076E-3</v>
      </c>
      <c r="AS35" s="15">
        <v>2.6454908414402824E-3</v>
      </c>
      <c r="AT35" s="15">
        <v>5.1800874509003118E-3</v>
      </c>
      <c r="AU35" s="15">
        <v>4.0232080391573435E-3</v>
      </c>
      <c r="AV35" s="15">
        <v>1.4139257329649113E-3</v>
      </c>
      <c r="AW35" s="15">
        <v>3.0900043651770417E-3</v>
      </c>
      <c r="AX35" s="15">
        <v>4.0270935753677021E-3</v>
      </c>
      <c r="AY35" s="15">
        <v>1.8406847806612546E-3</v>
      </c>
      <c r="AZ35" s="15">
        <v>3.1927009386285344E-3</v>
      </c>
      <c r="BA35" s="15">
        <v>3.5701650027079109E-3</v>
      </c>
      <c r="BB35" s="15">
        <v>7.3998942798257561E-3</v>
      </c>
      <c r="BC35" s="15">
        <v>2.0415850220987632E-3</v>
      </c>
      <c r="BD35" s="15">
        <v>1.3279587155746438E-3</v>
      </c>
      <c r="BE35" s="15">
        <v>1.2961576502561207E-3</v>
      </c>
      <c r="BF35" s="15">
        <v>4.3892014049179227E-3</v>
      </c>
      <c r="BG35" s="15">
        <v>2.7872624014858706E-3</v>
      </c>
      <c r="BH35" s="15">
        <v>2.677760734166978E-3</v>
      </c>
      <c r="BI35" s="15">
        <v>2.4514136519288932E-3</v>
      </c>
      <c r="BJ35" s="15">
        <v>4.9462549474058488E-3</v>
      </c>
      <c r="BK35" s="15">
        <v>9.8027312537406295E-4</v>
      </c>
      <c r="BL35" s="15">
        <v>1.4561074528148914E-3</v>
      </c>
      <c r="BM35" s="15">
        <v>1.197153037589006E-3</v>
      </c>
      <c r="BN35" s="15">
        <v>1.6730297214037344E-3</v>
      </c>
      <c r="BO35" s="15">
        <v>1.8242628236791807E-3</v>
      </c>
      <c r="BP35" s="15">
        <v>1.3946334273997869E-3</v>
      </c>
      <c r="BQ35" s="15">
        <v>4.5377000662105297E-3</v>
      </c>
      <c r="BR35" s="15">
        <v>7.3497124726194431E-3</v>
      </c>
      <c r="BS35" s="15">
        <v>0</v>
      </c>
    </row>
    <row r="36" spans="1:71" x14ac:dyDescent="0.25">
      <c r="A36" s="24" t="s">
        <v>110</v>
      </c>
      <c r="B36" s="24" t="s">
        <v>363</v>
      </c>
      <c r="C36">
        <f t="shared" si="2"/>
        <v>32</v>
      </c>
      <c r="D36" s="15">
        <v>1.5790063792869831E-3</v>
      </c>
      <c r="E36" s="15">
        <v>1.9191819397758401E-3</v>
      </c>
      <c r="F36" s="15">
        <v>1.5158540737935668E-3</v>
      </c>
      <c r="G36" s="15">
        <v>1.3141905863276848E-2</v>
      </c>
      <c r="H36" s="15">
        <v>1.4915045530967262E-2</v>
      </c>
      <c r="I36" s="15">
        <v>2.4818100218371449E-2</v>
      </c>
      <c r="J36" s="15">
        <v>5.6563380414489689E-2</v>
      </c>
      <c r="K36" s="15">
        <v>3.0080884832787776E-3</v>
      </c>
      <c r="L36" s="15">
        <v>2.882377958129078E-3</v>
      </c>
      <c r="M36" s="15">
        <v>2.8523577678649104E-3</v>
      </c>
      <c r="N36" s="15">
        <v>4.1616031777456479E-3</v>
      </c>
      <c r="O36" s="15">
        <v>1.7041228803005217E-3</v>
      </c>
      <c r="P36" s="15">
        <v>2.4872840216314915E-3</v>
      </c>
      <c r="Q36" s="15">
        <v>2.2531419630430773E-3</v>
      </c>
      <c r="R36" s="15">
        <v>2.2654608315731835E-3</v>
      </c>
      <c r="S36" s="15">
        <v>5.9192602641936947E-3</v>
      </c>
      <c r="T36" s="15">
        <v>6.7447713287822654E-3</v>
      </c>
      <c r="U36" s="15">
        <v>1.0128519978171555E-2</v>
      </c>
      <c r="V36" s="15">
        <v>9.1470817560763071E-3</v>
      </c>
      <c r="W36" s="15">
        <v>3.7432988559507581E-3</v>
      </c>
      <c r="X36" s="15">
        <v>4.3294284232816846E-3</v>
      </c>
      <c r="Y36" s="15">
        <v>3.7328394074518634E-3</v>
      </c>
      <c r="Z36" s="15">
        <v>3.9109382741893501E-3</v>
      </c>
      <c r="AA36" s="15">
        <v>2.7903600873624883E-3</v>
      </c>
      <c r="AB36" s="15">
        <v>4.6835602108605615E-3</v>
      </c>
      <c r="AC36" s="15">
        <v>6.8778430928673109E-3</v>
      </c>
      <c r="AD36" s="15">
        <v>1.5372151076826702E-2</v>
      </c>
      <c r="AE36" s="15">
        <v>1.717843984348447E-2</v>
      </c>
      <c r="AF36" s="15">
        <v>8.4144473067548874E-3</v>
      </c>
      <c r="AG36" s="15">
        <v>4.8908187286594209E-3</v>
      </c>
      <c r="AH36" s="15">
        <v>1.6022405716280188E-2</v>
      </c>
      <c r="AI36" s="15">
        <v>1.1288506236327294</v>
      </c>
      <c r="AJ36" s="15">
        <v>1.5882270754685079E-2</v>
      </c>
      <c r="AK36" s="15">
        <v>9.4402000965952988E-3</v>
      </c>
      <c r="AL36" s="15">
        <v>1.9834572121213423E-2</v>
      </c>
      <c r="AM36" s="15">
        <v>4.6167087837018462E-3</v>
      </c>
      <c r="AN36" s="15">
        <v>0.12656592374761513</v>
      </c>
      <c r="AO36" s="15">
        <v>4.6528264614623758E-3</v>
      </c>
      <c r="AP36" s="15">
        <v>4.8252415381599186E-3</v>
      </c>
      <c r="AQ36" s="15">
        <v>1.0389462000063505E-2</v>
      </c>
      <c r="AR36" s="15">
        <v>5.5633400706936714E-3</v>
      </c>
      <c r="AS36" s="15">
        <v>2.2076533543931242E-3</v>
      </c>
      <c r="AT36" s="15">
        <v>4.0026711584119643E-3</v>
      </c>
      <c r="AU36" s="15">
        <v>1.4203526334809383E-2</v>
      </c>
      <c r="AV36" s="15">
        <v>2.8952021714306431E-3</v>
      </c>
      <c r="AW36" s="15">
        <v>5.6219130522756821E-3</v>
      </c>
      <c r="AX36" s="15">
        <v>1.9798949394800821E-3</v>
      </c>
      <c r="AY36" s="15">
        <v>1.9014292281298597E-3</v>
      </c>
      <c r="AZ36" s="15">
        <v>5.6489540353243783E-3</v>
      </c>
      <c r="BA36" s="15">
        <v>1.8688293953313625E-3</v>
      </c>
      <c r="BB36" s="15">
        <v>2.8225911015624561E-3</v>
      </c>
      <c r="BC36" s="15">
        <v>1.9877873598477336E-3</v>
      </c>
      <c r="BD36" s="15">
        <v>1.0079283975407926E-3</v>
      </c>
      <c r="BE36" s="15">
        <v>3.3096310802077856E-4</v>
      </c>
      <c r="BF36" s="15">
        <v>1.515348781527956E-3</v>
      </c>
      <c r="BG36" s="15">
        <v>2.209058354272648E-3</v>
      </c>
      <c r="BH36" s="15">
        <v>1.9162870027369574E-3</v>
      </c>
      <c r="BI36" s="15">
        <v>3.5744145803208653E-3</v>
      </c>
      <c r="BJ36" s="15">
        <v>6.4127421443950852E-3</v>
      </c>
      <c r="BK36" s="15">
        <v>1.3169601647935938E-3</v>
      </c>
      <c r="BL36" s="15">
        <v>1.2540960482438359E-3</v>
      </c>
      <c r="BM36" s="15">
        <v>9.2021806144013975E-4</v>
      </c>
      <c r="BN36" s="15">
        <v>1.0091940159971384E-3</v>
      </c>
      <c r="BO36" s="15">
        <v>2.5075477376850812E-3</v>
      </c>
      <c r="BP36" s="15">
        <v>1.2826243236632227E-3</v>
      </c>
      <c r="BQ36" s="15">
        <v>3.1504873998557986E-3</v>
      </c>
      <c r="BR36" s="15">
        <v>2.081163688886617E-3</v>
      </c>
      <c r="BS36" s="15">
        <v>0</v>
      </c>
    </row>
    <row r="37" spans="1:71" x14ac:dyDescent="0.25">
      <c r="A37" s="24" t="s">
        <v>111</v>
      </c>
      <c r="B37" s="24" t="s">
        <v>365</v>
      </c>
      <c r="C37">
        <f t="shared" si="2"/>
        <v>33</v>
      </c>
      <c r="D37" s="15">
        <v>1.9231414239311663E-4</v>
      </c>
      <c r="E37" s="15">
        <v>2.0656067418040508E-4</v>
      </c>
      <c r="F37" s="15">
        <v>1.2563917235561744E-4</v>
      </c>
      <c r="G37" s="15">
        <v>3.833778847900031E-4</v>
      </c>
      <c r="H37" s="15">
        <v>1.9054443224954427E-4</v>
      </c>
      <c r="I37" s="15">
        <v>3.9727129465145735E-4</v>
      </c>
      <c r="J37" s="15">
        <v>6.0982370747112032E-4</v>
      </c>
      <c r="K37" s="15">
        <v>3.3692037125448499E-4</v>
      </c>
      <c r="L37" s="15">
        <v>1.1477181605247053E-3</v>
      </c>
      <c r="M37" s="15">
        <v>3.897321708040829E-4</v>
      </c>
      <c r="N37" s="15">
        <v>3.9652511522151197E-4</v>
      </c>
      <c r="O37" s="15">
        <v>2.588536581114826E-4</v>
      </c>
      <c r="P37" s="15">
        <v>3.0190787323580042E-4</v>
      </c>
      <c r="Q37" s="15">
        <v>3.9656826073631571E-4</v>
      </c>
      <c r="R37" s="15">
        <v>3.2597147117519753E-4</v>
      </c>
      <c r="S37" s="15">
        <v>2.8813448772124138E-4</v>
      </c>
      <c r="T37" s="15">
        <v>3.4644984199440581E-4</v>
      </c>
      <c r="U37" s="15">
        <v>2.6568108235788297E-4</v>
      </c>
      <c r="V37" s="15">
        <v>2.3592851990443197E-4</v>
      </c>
      <c r="W37" s="15">
        <v>3.2356151156340767E-4</v>
      </c>
      <c r="X37" s="15">
        <v>3.5044964409212433E-4</v>
      </c>
      <c r="Y37" s="15">
        <v>6.2952410985982134E-4</v>
      </c>
      <c r="Z37" s="15">
        <v>4.4603574585562429E-4</v>
      </c>
      <c r="AA37" s="15">
        <v>4.4965623401799421E-4</v>
      </c>
      <c r="AB37" s="15">
        <v>3.3599596243807938E-4</v>
      </c>
      <c r="AC37" s="15">
        <v>4.1881427454121755E-4</v>
      </c>
      <c r="AD37" s="15">
        <v>4.2103050341125314E-4</v>
      </c>
      <c r="AE37" s="15">
        <v>5.2373122849078124E-4</v>
      </c>
      <c r="AF37" s="15">
        <v>3.263278320934277E-4</v>
      </c>
      <c r="AG37" s="15">
        <v>7.8319648423473434E-4</v>
      </c>
      <c r="AH37" s="15">
        <v>2.0896811376388863E-3</v>
      </c>
      <c r="AI37" s="15">
        <v>1.4147823294114799E-3</v>
      </c>
      <c r="AJ37" s="15">
        <v>1.0378162279171863</v>
      </c>
      <c r="AK37" s="15">
        <v>2.2415281080817341E-3</v>
      </c>
      <c r="AL37" s="15">
        <v>1.1277962793321634E-3</v>
      </c>
      <c r="AM37" s="15">
        <v>3.1962577877246555E-4</v>
      </c>
      <c r="AN37" s="15">
        <v>1.3265887558411567E-3</v>
      </c>
      <c r="AO37" s="15">
        <v>7.3042360726706325E-4</v>
      </c>
      <c r="AP37" s="15">
        <v>3.8189368692739529E-4</v>
      </c>
      <c r="AQ37" s="15">
        <v>5.6389573561389621E-4</v>
      </c>
      <c r="AR37" s="15">
        <v>3.2926492211016226E-3</v>
      </c>
      <c r="AS37" s="15">
        <v>2.7226234317658335E-4</v>
      </c>
      <c r="AT37" s="15">
        <v>2.7738902944253168E-3</v>
      </c>
      <c r="AU37" s="15">
        <v>2.8112267240520044E-4</v>
      </c>
      <c r="AV37" s="15">
        <v>1.3638463961624612E-4</v>
      </c>
      <c r="AW37" s="15">
        <v>3.156805529105215E-4</v>
      </c>
      <c r="AX37" s="15">
        <v>2.0189550576220217E-4</v>
      </c>
      <c r="AY37" s="15">
        <v>1.9518720367855461E-4</v>
      </c>
      <c r="AZ37" s="15">
        <v>2.3080779779425465E-4</v>
      </c>
      <c r="BA37" s="15">
        <v>1.9320626804841549E-4</v>
      </c>
      <c r="BB37" s="15">
        <v>2.6582123536979057E-4</v>
      </c>
      <c r="BC37" s="15">
        <v>1.2446260208721929E-4</v>
      </c>
      <c r="BD37" s="15">
        <v>8.7665446543034735E-5</v>
      </c>
      <c r="BE37" s="15">
        <v>4.2745912593075393E-5</v>
      </c>
      <c r="BF37" s="15">
        <v>1.5362289926562473E-4</v>
      </c>
      <c r="BG37" s="15">
        <v>1.1603012196005908E-3</v>
      </c>
      <c r="BH37" s="15">
        <v>1.5224304737000745E-4</v>
      </c>
      <c r="BI37" s="15">
        <v>4.7648605723873467E-4</v>
      </c>
      <c r="BJ37" s="15">
        <v>1.9089230147771612E-4</v>
      </c>
      <c r="BK37" s="15">
        <v>1.220836009762753E-4</v>
      </c>
      <c r="BL37" s="15">
        <v>1.6331640206704445E-4</v>
      </c>
      <c r="BM37" s="15">
        <v>1.129556769603272E-4</v>
      </c>
      <c r="BN37" s="15">
        <v>1.3422326478890669E-4</v>
      </c>
      <c r="BO37" s="15">
        <v>2.1921931270004407E-4</v>
      </c>
      <c r="BP37" s="15">
        <v>1.5892389779669438E-4</v>
      </c>
      <c r="BQ37" s="15">
        <v>2.6303862463800766E-4</v>
      </c>
      <c r="BR37" s="15">
        <v>2.3689164498231322E-4</v>
      </c>
      <c r="BS37" s="15">
        <v>0</v>
      </c>
    </row>
    <row r="38" spans="1:71" x14ac:dyDescent="0.25">
      <c r="A38" s="25" t="s">
        <v>112</v>
      </c>
      <c r="B38" s="24" t="s">
        <v>367</v>
      </c>
      <c r="C38">
        <f t="shared" si="2"/>
        <v>34</v>
      </c>
      <c r="D38" s="15">
        <v>1.6041111591413727E-3</v>
      </c>
      <c r="E38" s="15">
        <v>1.735147336495295E-3</v>
      </c>
      <c r="F38" s="15">
        <v>1.2049096474178928E-3</v>
      </c>
      <c r="G38" s="15">
        <v>3.3654062184840451E-3</v>
      </c>
      <c r="H38" s="15">
        <v>1.7424885619373226E-3</v>
      </c>
      <c r="I38" s="15">
        <v>2.7519330740636465E-3</v>
      </c>
      <c r="J38" s="15">
        <v>4.9271203726264524E-3</v>
      </c>
      <c r="K38" s="15">
        <v>3.2217249293907237E-3</v>
      </c>
      <c r="L38" s="15">
        <v>3.1970799878476086E-3</v>
      </c>
      <c r="M38" s="15">
        <v>3.7978812709887799E-3</v>
      </c>
      <c r="N38" s="15">
        <v>3.5746551617675277E-3</v>
      </c>
      <c r="O38" s="15">
        <v>1.7695856310796546E-3</v>
      </c>
      <c r="P38" s="15">
        <v>2.0737131983200232E-3</v>
      </c>
      <c r="Q38" s="15">
        <v>1.5365641088974041E-3</v>
      </c>
      <c r="R38" s="15">
        <v>2.1769263520361702E-3</v>
      </c>
      <c r="S38" s="15">
        <v>2.6212887129478516E-3</v>
      </c>
      <c r="T38" s="15">
        <v>2.9009494052051523E-3</v>
      </c>
      <c r="U38" s="15">
        <v>2.3064636845503113E-3</v>
      </c>
      <c r="V38" s="15">
        <v>2.0767106716680387E-3</v>
      </c>
      <c r="W38" s="15">
        <v>3.0197095310419827E-3</v>
      </c>
      <c r="X38" s="15">
        <v>3.4278526966241515E-3</v>
      </c>
      <c r="Y38" s="15">
        <v>2.9191521563169134E-3</v>
      </c>
      <c r="Z38" s="15">
        <v>3.5181408447733666E-3</v>
      </c>
      <c r="AA38" s="15">
        <v>2.582052238901701E-3</v>
      </c>
      <c r="AB38" s="15">
        <v>3.203129358807255E-3</v>
      </c>
      <c r="AC38" s="15">
        <v>3.8943522329259956E-3</v>
      </c>
      <c r="AD38" s="15">
        <v>4.0665252061692619E-3</v>
      </c>
      <c r="AE38" s="15">
        <v>3.508657202085068E-3</v>
      </c>
      <c r="AF38" s="15">
        <v>4.1977622173015689E-3</v>
      </c>
      <c r="AG38" s="15">
        <v>3.397741337464353E-3</v>
      </c>
      <c r="AH38" s="15">
        <v>4.758870867721132E-3</v>
      </c>
      <c r="AI38" s="15">
        <v>7.5850831598448815E-3</v>
      </c>
      <c r="AJ38" s="15">
        <v>0.22451101357341796</v>
      </c>
      <c r="AK38" s="15">
        <v>1.1158875210952537</v>
      </c>
      <c r="AL38" s="15">
        <v>1.0079892179841123E-2</v>
      </c>
      <c r="AM38" s="15">
        <v>2.4476973692316635E-3</v>
      </c>
      <c r="AN38" s="15">
        <v>6.1771758001530888E-3</v>
      </c>
      <c r="AO38" s="15">
        <v>2.1841113456763138E-3</v>
      </c>
      <c r="AP38" s="15">
        <v>2.1710805302134497E-3</v>
      </c>
      <c r="AQ38" s="15">
        <v>2.8942420016256991E-3</v>
      </c>
      <c r="AR38" s="15">
        <v>8.4914837314259931E-2</v>
      </c>
      <c r="AS38" s="15">
        <v>2.2180482653309545E-3</v>
      </c>
      <c r="AT38" s="15">
        <v>3.5831145510380559E-2</v>
      </c>
      <c r="AU38" s="15">
        <v>2.2955384775041878E-3</v>
      </c>
      <c r="AV38" s="15">
        <v>1.3516868729563094E-3</v>
      </c>
      <c r="AW38" s="15">
        <v>2.3562917956561308E-3</v>
      </c>
      <c r="AX38" s="15">
        <v>1.2536186382915999E-3</v>
      </c>
      <c r="AY38" s="15">
        <v>1.7218212358293698E-3</v>
      </c>
      <c r="AZ38" s="15">
        <v>2.0070362442303393E-3</v>
      </c>
      <c r="BA38" s="15">
        <v>1.2956227127189127E-3</v>
      </c>
      <c r="BB38" s="15">
        <v>1.0801919511749974E-3</v>
      </c>
      <c r="BC38" s="15">
        <v>7.12338263227683E-4</v>
      </c>
      <c r="BD38" s="15">
        <v>5.947071423251703E-4</v>
      </c>
      <c r="BE38" s="15">
        <v>1.9006377125255626E-4</v>
      </c>
      <c r="BF38" s="15">
        <v>7.4762341549104792E-4</v>
      </c>
      <c r="BG38" s="15">
        <v>2.4049174495626379E-3</v>
      </c>
      <c r="BH38" s="15">
        <v>1.0697303733455796E-3</v>
      </c>
      <c r="BI38" s="15">
        <v>6.00693921260509E-3</v>
      </c>
      <c r="BJ38" s="15">
        <v>9.2195870809020709E-4</v>
      </c>
      <c r="BK38" s="15">
        <v>7.9443957050412222E-4</v>
      </c>
      <c r="BL38" s="15">
        <v>2.1653198387200081E-3</v>
      </c>
      <c r="BM38" s="15">
        <v>1.8618409369792542E-3</v>
      </c>
      <c r="BN38" s="15">
        <v>1.056835993409864E-3</v>
      </c>
      <c r="BO38" s="15">
        <v>2.1123617669363869E-3</v>
      </c>
      <c r="BP38" s="15">
        <v>9.7131531055522384E-4</v>
      </c>
      <c r="BQ38" s="15">
        <v>1.544850294103021E-3</v>
      </c>
      <c r="BR38" s="15">
        <v>1.443084537893356E-3</v>
      </c>
      <c r="BS38" s="15">
        <v>0</v>
      </c>
    </row>
    <row r="39" spans="1:71" x14ac:dyDescent="0.25">
      <c r="A39" s="25" t="s">
        <v>113</v>
      </c>
      <c r="B39" s="24" t="s">
        <v>369</v>
      </c>
      <c r="C39">
        <f t="shared" si="2"/>
        <v>35</v>
      </c>
      <c r="D39" s="15">
        <v>2.2457898696263748E-4</v>
      </c>
      <c r="E39" s="15">
        <v>2.4929918225157519E-4</v>
      </c>
      <c r="F39" s="15">
        <v>2.0959397018161001E-4</v>
      </c>
      <c r="G39" s="15">
        <v>1.0331034843666536E-3</v>
      </c>
      <c r="H39" s="15">
        <v>3.9623519054368499E-4</v>
      </c>
      <c r="I39" s="15">
        <v>5.3956018095257705E-4</v>
      </c>
      <c r="J39" s="15">
        <v>1.6127610090040504E-3</v>
      </c>
      <c r="K39" s="15">
        <v>5.0072773575057653E-4</v>
      </c>
      <c r="L39" s="15">
        <v>5.1369101577604804E-4</v>
      </c>
      <c r="M39" s="15">
        <v>5.1015751358455001E-4</v>
      </c>
      <c r="N39" s="15">
        <v>6.1198010742595976E-4</v>
      </c>
      <c r="O39" s="15">
        <v>3.0043957129255054E-4</v>
      </c>
      <c r="P39" s="15">
        <v>3.8797093467581603E-4</v>
      </c>
      <c r="Q39" s="15">
        <v>3.8268732240108217E-4</v>
      </c>
      <c r="R39" s="15">
        <v>3.9131645642083538E-4</v>
      </c>
      <c r="S39" s="15">
        <v>6.4643813893092725E-4</v>
      </c>
      <c r="T39" s="15">
        <v>1.0030997453942712E-3</v>
      </c>
      <c r="U39" s="15">
        <v>1.4211801112857031E-3</v>
      </c>
      <c r="V39" s="15">
        <v>3.9191658226994327E-4</v>
      </c>
      <c r="W39" s="15">
        <v>6.2061761787783295E-4</v>
      </c>
      <c r="X39" s="15">
        <v>5.7030415449282478E-4</v>
      </c>
      <c r="Y39" s="15">
        <v>5.4820563215526624E-4</v>
      </c>
      <c r="Z39" s="15">
        <v>5.9873310344831887E-4</v>
      </c>
      <c r="AA39" s="15">
        <v>5.3762889842060599E-4</v>
      </c>
      <c r="AB39" s="15">
        <v>5.2287458754779026E-4</v>
      </c>
      <c r="AC39" s="15">
        <v>9.3588746383069861E-4</v>
      </c>
      <c r="AD39" s="15">
        <v>1.7414756743177582E-3</v>
      </c>
      <c r="AE39" s="15">
        <v>1.3207124014804038E-3</v>
      </c>
      <c r="AF39" s="15">
        <v>9.5341445933300238E-4</v>
      </c>
      <c r="AG39" s="15">
        <v>3.9495957314943726E-4</v>
      </c>
      <c r="AH39" s="15">
        <v>1.0286351324846257E-3</v>
      </c>
      <c r="AI39" s="15">
        <v>1.3097806491721893E-3</v>
      </c>
      <c r="AJ39" s="15">
        <v>1.2058804900796627E-3</v>
      </c>
      <c r="AK39" s="15">
        <v>1.0678757409876263E-3</v>
      </c>
      <c r="AL39" s="15">
        <v>1.1843011866295208</v>
      </c>
      <c r="AM39" s="15">
        <v>6.1072839028605353E-4</v>
      </c>
      <c r="AN39" s="15">
        <v>1.9305843778116567E-2</v>
      </c>
      <c r="AO39" s="15">
        <v>4.8144486624881382E-4</v>
      </c>
      <c r="AP39" s="15">
        <v>4.8645150423885558E-4</v>
      </c>
      <c r="AQ39" s="15">
        <v>5.838894247438527E-4</v>
      </c>
      <c r="AR39" s="15">
        <v>1.1872060004107529E-3</v>
      </c>
      <c r="AS39" s="15">
        <v>3.1745725667055693E-4</v>
      </c>
      <c r="AT39" s="15">
        <v>3.1971276624630208E-3</v>
      </c>
      <c r="AU39" s="15">
        <v>9.7451238200564941E-4</v>
      </c>
      <c r="AV39" s="15">
        <v>3.2981914265352741E-4</v>
      </c>
      <c r="AW39" s="15">
        <v>6.9344439825281493E-4</v>
      </c>
      <c r="AX39" s="15">
        <v>2.0739145798241083E-4</v>
      </c>
      <c r="AY39" s="15">
        <v>2.7760442754712854E-4</v>
      </c>
      <c r="AZ39" s="15">
        <v>8.672618787487125E-4</v>
      </c>
      <c r="BA39" s="15">
        <v>2.558461090928752E-4</v>
      </c>
      <c r="BB39" s="15">
        <v>2.7922169993089706E-4</v>
      </c>
      <c r="BC39" s="15">
        <v>2.4083560536800023E-4</v>
      </c>
      <c r="BD39" s="15">
        <v>1.1799054455416967E-4</v>
      </c>
      <c r="BE39" s="15">
        <v>3.6538312213337907E-5</v>
      </c>
      <c r="BF39" s="15">
        <v>2.0274013161602499E-4</v>
      </c>
      <c r="BG39" s="15">
        <v>4.5428342463185007E-4</v>
      </c>
      <c r="BH39" s="15">
        <v>2.7121705258069411E-4</v>
      </c>
      <c r="BI39" s="15">
        <v>5.4242790477204055E-4</v>
      </c>
      <c r="BJ39" s="15">
        <v>2.4361366828903088E-4</v>
      </c>
      <c r="BK39" s="15">
        <v>1.787467806003347E-4</v>
      </c>
      <c r="BL39" s="15">
        <v>3.4066956571945917E-4</v>
      </c>
      <c r="BM39" s="15">
        <v>1.14479795101415E-4</v>
      </c>
      <c r="BN39" s="15">
        <v>1.4855979276591223E-4</v>
      </c>
      <c r="BO39" s="15">
        <v>2.5926809339658289E-4</v>
      </c>
      <c r="BP39" s="15">
        <v>2.2682328087940144E-4</v>
      </c>
      <c r="BQ39" s="15">
        <v>4.4272014595220943E-4</v>
      </c>
      <c r="BR39" s="15">
        <v>6.4865960337344886E-4</v>
      </c>
      <c r="BS39" s="15">
        <v>0</v>
      </c>
    </row>
    <row r="40" spans="1:71" x14ac:dyDescent="0.25">
      <c r="A40" s="24" t="s">
        <v>114</v>
      </c>
      <c r="B40" s="24" t="s">
        <v>371</v>
      </c>
      <c r="C40">
        <f t="shared" si="2"/>
        <v>36</v>
      </c>
      <c r="D40" s="15">
        <v>5.1212077118893543E-4</v>
      </c>
      <c r="E40" s="15">
        <v>5.8244604595636775E-4</v>
      </c>
      <c r="F40" s="15">
        <v>4.4853030035171972E-4</v>
      </c>
      <c r="G40" s="15">
        <v>1.0421677146218945E-3</v>
      </c>
      <c r="H40" s="15">
        <v>7.1485913929556183E-4</v>
      </c>
      <c r="I40" s="15">
        <v>6.7758510598906439E-4</v>
      </c>
      <c r="J40" s="15">
        <v>1.3985953257773527E-3</v>
      </c>
      <c r="K40" s="15">
        <v>9.4813501081703045E-4</v>
      </c>
      <c r="L40" s="15">
        <v>6.6317793270080508E-4</v>
      </c>
      <c r="M40" s="15">
        <v>1.1332390311817834E-3</v>
      </c>
      <c r="N40" s="15">
        <v>1.552047128725705E-3</v>
      </c>
      <c r="O40" s="15">
        <v>6.7977615748051235E-4</v>
      </c>
      <c r="P40" s="15">
        <v>1.7143705031210485E-3</v>
      </c>
      <c r="Q40" s="15">
        <v>1.3715979666171364E-2</v>
      </c>
      <c r="R40" s="15">
        <v>5.2389619029927009E-3</v>
      </c>
      <c r="S40" s="15">
        <v>1.9333877601536212E-3</v>
      </c>
      <c r="T40" s="15">
        <v>1.2247217347514188E-3</v>
      </c>
      <c r="U40" s="15">
        <v>1.5353801768077427E-3</v>
      </c>
      <c r="V40" s="15">
        <v>6.6468869825933227E-4</v>
      </c>
      <c r="W40" s="15">
        <v>6.7648308653186693E-4</v>
      </c>
      <c r="X40" s="15">
        <v>1.2854734984809107E-3</v>
      </c>
      <c r="Y40" s="15">
        <v>1.5334069730354649E-3</v>
      </c>
      <c r="Z40" s="15">
        <v>1.6352345457334534E-3</v>
      </c>
      <c r="AA40" s="15">
        <v>1.3531043789054991E-3</v>
      </c>
      <c r="AB40" s="15">
        <v>2.4317399646859496E-3</v>
      </c>
      <c r="AC40" s="15">
        <v>2.0079425186868881E-3</v>
      </c>
      <c r="AD40" s="15">
        <v>9.7305566403353022E-4</v>
      </c>
      <c r="AE40" s="15">
        <v>9.8716750408031932E-4</v>
      </c>
      <c r="AF40" s="15">
        <v>1.3936484162642535E-3</v>
      </c>
      <c r="AG40" s="15">
        <v>1.2989467337373786E-3</v>
      </c>
      <c r="AH40" s="15">
        <v>1.4911533030844547E-3</v>
      </c>
      <c r="AI40" s="15">
        <v>4.3065780251903708E-3</v>
      </c>
      <c r="AJ40" s="15">
        <v>3.2787545772729652E-3</v>
      </c>
      <c r="AK40" s="15">
        <v>5.7541163408438359E-3</v>
      </c>
      <c r="AL40" s="15">
        <v>1.7623884079849416E-3</v>
      </c>
      <c r="AM40" s="15">
        <v>1.0285995894961975</v>
      </c>
      <c r="AN40" s="15">
        <v>2.9364307509207937E-3</v>
      </c>
      <c r="AO40" s="15">
        <v>8.1794107732460503E-4</v>
      </c>
      <c r="AP40" s="15">
        <v>9.8930887759505104E-4</v>
      </c>
      <c r="AQ40" s="15">
        <v>2.2230097017677183E-3</v>
      </c>
      <c r="AR40" s="15">
        <v>1.0487014099022675E-3</v>
      </c>
      <c r="AS40" s="15">
        <v>7.9251174444668418E-4</v>
      </c>
      <c r="AT40" s="15">
        <v>8.5866885021541992E-4</v>
      </c>
      <c r="AU40" s="15">
        <v>4.6804550391574707E-3</v>
      </c>
      <c r="AV40" s="15">
        <v>7.8619907654312114E-4</v>
      </c>
      <c r="AW40" s="15">
        <v>1.5489806619914152E-3</v>
      </c>
      <c r="AX40" s="15">
        <v>8.7745650282153558E-4</v>
      </c>
      <c r="AY40" s="15">
        <v>6.7911581470879098E-4</v>
      </c>
      <c r="AZ40" s="15">
        <v>9.3765424609377091E-4</v>
      </c>
      <c r="BA40" s="15">
        <v>1.7324199186769303E-3</v>
      </c>
      <c r="BB40" s="15">
        <v>6.9182101160645279E-4</v>
      </c>
      <c r="BC40" s="15">
        <v>8.2137523510924279E-4</v>
      </c>
      <c r="BD40" s="15">
        <v>7.0121604339711495E-4</v>
      </c>
      <c r="BE40" s="15">
        <v>2.6375383176866228E-4</v>
      </c>
      <c r="BF40" s="15">
        <v>1.2118209146335013E-3</v>
      </c>
      <c r="BG40" s="15">
        <v>4.1400117754315548E-3</v>
      </c>
      <c r="BH40" s="15">
        <v>2.7816949853784819E-3</v>
      </c>
      <c r="BI40" s="15">
        <v>7.1270220321678545E-3</v>
      </c>
      <c r="BJ40" s="15">
        <v>1.042238790623033E-3</v>
      </c>
      <c r="BK40" s="15">
        <v>6.1680000592809149E-4</v>
      </c>
      <c r="BL40" s="15">
        <v>1.1473154506582628E-3</v>
      </c>
      <c r="BM40" s="15">
        <v>2.4356230765618962E-3</v>
      </c>
      <c r="BN40" s="15">
        <v>6.0781480815171062E-4</v>
      </c>
      <c r="BO40" s="15">
        <v>8.1367488506436554E-3</v>
      </c>
      <c r="BP40" s="15">
        <v>3.1459433299334927E-2</v>
      </c>
      <c r="BQ40" s="15">
        <v>3.8092430183109946E-3</v>
      </c>
      <c r="BR40" s="15">
        <v>1.0633528406898288E-3</v>
      </c>
      <c r="BS40" s="15">
        <v>0</v>
      </c>
    </row>
    <row r="41" spans="1:71" x14ac:dyDescent="0.25">
      <c r="A41" s="24" t="s">
        <v>115</v>
      </c>
      <c r="B41" s="24" t="s">
        <v>263</v>
      </c>
      <c r="C41">
        <f t="shared" si="2"/>
        <v>37</v>
      </c>
      <c r="D41" s="15">
        <v>4.3581108452403787E-3</v>
      </c>
      <c r="E41" s="15">
        <v>4.4265470132078448E-3</v>
      </c>
      <c r="F41" s="15">
        <v>5.3691416345465195E-3</v>
      </c>
      <c r="G41" s="15">
        <v>3.9724455558581943E-2</v>
      </c>
      <c r="H41" s="15">
        <v>1.1656091876327639E-2</v>
      </c>
      <c r="I41" s="15">
        <v>1.4386453694171027E-2</v>
      </c>
      <c r="J41" s="15">
        <v>5.7284629214944933E-2</v>
      </c>
      <c r="K41" s="15">
        <v>9.3851290294614358E-3</v>
      </c>
      <c r="L41" s="15">
        <v>1.2753136160994657E-2</v>
      </c>
      <c r="M41" s="15">
        <v>7.9117871034534281E-3</v>
      </c>
      <c r="N41" s="15">
        <v>1.0824914089321061E-2</v>
      </c>
      <c r="O41" s="15">
        <v>5.7845684970950564E-3</v>
      </c>
      <c r="P41" s="15">
        <v>9.9339418767584974E-3</v>
      </c>
      <c r="Q41" s="15">
        <v>1.0716278170517578E-2</v>
      </c>
      <c r="R41" s="15">
        <v>8.4390139249890563E-3</v>
      </c>
      <c r="S41" s="15">
        <v>1.9297469106604993E-2</v>
      </c>
      <c r="T41" s="15">
        <v>3.7421446721090143E-2</v>
      </c>
      <c r="U41" s="15">
        <v>6.1948478936240288E-2</v>
      </c>
      <c r="V41" s="15">
        <v>9.998397151580133E-3</v>
      </c>
      <c r="W41" s="15">
        <v>1.8268504781579178E-2</v>
      </c>
      <c r="X41" s="15">
        <v>1.4639929891398746E-2</v>
      </c>
      <c r="Y41" s="15">
        <v>1.4359975567974255E-2</v>
      </c>
      <c r="Z41" s="15">
        <v>1.1492233445280683E-2</v>
      </c>
      <c r="AA41" s="15">
        <v>1.3158818600747527E-2</v>
      </c>
      <c r="AB41" s="15">
        <v>1.1484916263350697E-2</v>
      </c>
      <c r="AC41" s="15">
        <v>3.3921268870593935E-2</v>
      </c>
      <c r="AD41" s="15">
        <v>6.9642137696476203E-2</v>
      </c>
      <c r="AE41" s="15">
        <v>5.0451339074660484E-2</v>
      </c>
      <c r="AF41" s="15">
        <v>2.2931889388131135E-2</v>
      </c>
      <c r="AG41" s="15">
        <v>5.2204112156181625E-3</v>
      </c>
      <c r="AH41" s="15">
        <v>1.8094600523122551E-2</v>
      </c>
      <c r="AI41" s="15">
        <v>2.2122439685823492E-2</v>
      </c>
      <c r="AJ41" s="15">
        <v>1.1784101818879275E-2</v>
      </c>
      <c r="AK41" s="15">
        <v>2.0028804242634264E-2</v>
      </c>
      <c r="AL41" s="15">
        <v>1.5134838706587658E-2</v>
      </c>
      <c r="AM41" s="15">
        <v>1.5496444244523689E-2</v>
      </c>
      <c r="AN41" s="15">
        <v>1.018882880314719</v>
      </c>
      <c r="AO41" s="15">
        <v>1.1076571220433765E-2</v>
      </c>
      <c r="AP41" s="15">
        <v>1.7626787348890331E-2</v>
      </c>
      <c r="AQ41" s="15">
        <v>1.2755542652007389E-2</v>
      </c>
      <c r="AR41" s="15">
        <v>8.1075424545351861E-3</v>
      </c>
      <c r="AS41" s="15">
        <v>6.9687658931164385E-3</v>
      </c>
      <c r="AT41" s="15">
        <v>6.3303432326216732E-3</v>
      </c>
      <c r="AU41" s="15">
        <v>3.9179506428688664E-2</v>
      </c>
      <c r="AV41" s="15">
        <v>1.1148232176304352E-2</v>
      </c>
      <c r="AW41" s="15">
        <v>2.5391776892637746E-2</v>
      </c>
      <c r="AX41" s="15">
        <v>3.9864863535562806E-3</v>
      </c>
      <c r="AY41" s="15">
        <v>5.0292356631220459E-3</v>
      </c>
      <c r="AZ41" s="15">
        <v>3.5138188702405614E-2</v>
      </c>
      <c r="BA41" s="15">
        <v>7.4185751293958475E-3</v>
      </c>
      <c r="BB41" s="15">
        <v>8.0889322868438213E-3</v>
      </c>
      <c r="BC41" s="15">
        <v>8.6199123634820556E-3</v>
      </c>
      <c r="BD41" s="15">
        <v>3.1805701041555542E-3</v>
      </c>
      <c r="BE41" s="15">
        <v>8.8510247236481341E-4</v>
      </c>
      <c r="BF41" s="15">
        <v>6.4924785085286232E-3</v>
      </c>
      <c r="BG41" s="15">
        <v>5.3702670731914049E-3</v>
      </c>
      <c r="BH41" s="15">
        <v>8.6569440189514738E-3</v>
      </c>
      <c r="BI41" s="15">
        <v>2.02749288571153E-2</v>
      </c>
      <c r="BJ41" s="15">
        <v>7.1742061468418371E-3</v>
      </c>
      <c r="BK41" s="15">
        <v>6.7316538526500337E-3</v>
      </c>
      <c r="BL41" s="15">
        <v>3.4014479173773396E-3</v>
      </c>
      <c r="BM41" s="15">
        <v>2.2848905905282534E-3</v>
      </c>
      <c r="BN41" s="15">
        <v>2.8665372057989332E-3</v>
      </c>
      <c r="BO41" s="15">
        <v>7.5330506218909913E-3</v>
      </c>
      <c r="BP41" s="15">
        <v>4.9349905290601188E-3</v>
      </c>
      <c r="BQ41" s="15">
        <v>1.581534982375141E-2</v>
      </c>
      <c r="BR41" s="15">
        <v>6.6781442513462134E-3</v>
      </c>
      <c r="BS41" s="15">
        <v>0</v>
      </c>
    </row>
    <row r="42" spans="1:71" x14ac:dyDescent="0.25">
      <c r="A42" s="24" t="s">
        <v>116</v>
      </c>
      <c r="B42" s="24" t="s">
        <v>374</v>
      </c>
      <c r="C42">
        <f t="shared" si="2"/>
        <v>38</v>
      </c>
      <c r="D42" s="15">
        <v>4.0696809364691909E-2</v>
      </c>
      <c r="E42" s="15">
        <v>5.4699852914344725E-2</v>
      </c>
      <c r="F42" s="15">
        <v>1.9446897061482706E-2</v>
      </c>
      <c r="G42" s="15">
        <v>4.8671665225360594E-2</v>
      </c>
      <c r="H42" s="15">
        <v>5.2513195676321418E-3</v>
      </c>
      <c r="I42" s="15">
        <v>1.799770153390479E-2</v>
      </c>
      <c r="J42" s="15">
        <v>4.425594130237185E-2</v>
      </c>
      <c r="K42" s="15">
        <v>3.7755876210209809E-2</v>
      </c>
      <c r="L42" s="15">
        <v>2.5073692776686179E-2</v>
      </c>
      <c r="M42" s="15">
        <v>3.669689351352725E-2</v>
      </c>
      <c r="N42" s="15">
        <v>2.4856719420439554E-2</v>
      </c>
      <c r="O42" s="15">
        <v>2.3586375284771741E-2</v>
      </c>
      <c r="P42" s="15">
        <v>5.6172822136608846E-2</v>
      </c>
      <c r="Q42" s="15">
        <v>2.1969436882292585E-2</v>
      </c>
      <c r="R42" s="15">
        <v>2.4592505526003394E-2</v>
      </c>
      <c r="S42" s="15">
        <v>4.4585843185741748E-2</v>
      </c>
      <c r="T42" s="15">
        <v>5.3898382252707135E-2</v>
      </c>
      <c r="U42" s="15">
        <v>2.2033800917888813E-2</v>
      </c>
      <c r="V42" s="15">
        <v>8.3487361750841042E-3</v>
      </c>
      <c r="W42" s="15">
        <v>3.0225697978688161E-2</v>
      </c>
      <c r="X42" s="15">
        <v>5.6859324500953573E-2</v>
      </c>
      <c r="Y42" s="15">
        <v>2.9968217061060898E-2</v>
      </c>
      <c r="Z42" s="15">
        <v>2.6148904910115428E-2</v>
      </c>
      <c r="AA42" s="15">
        <v>1.5285859560140296E-2</v>
      </c>
      <c r="AB42" s="15">
        <v>4.427177928390711E-2</v>
      </c>
      <c r="AC42" s="15">
        <v>7.1163567221523824E-2</v>
      </c>
      <c r="AD42" s="15">
        <v>5.2387021357269255E-2</v>
      </c>
      <c r="AE42" s="15">
        <v>8.2647160827259383E-2</v>
      </c>
      <c r="AF42" s="15">
        <v>3.3909802159122641E-2</v>
      </c>
      <c r="AG42" s="15">
        <v>1.20150929117313E-2</v>
      </c>
      <c r="AH42" s="15">
        <v>3.0841766929296136E-2</v>
      </c>
      <c r="AI42" s="15">
        <v>2.1188787350145382E-2</v>
      </c>
      <c r="AJ42" s="15">
        <v>2.2194072595104603E-2</v>
      </c>
      <c r="AK42" s="15">
        <v>3.8317656777841227E-2</v>
      </c>
      <c r="AL42" s="15">
        <v>2.0871708480676324E-2</v>
      </c>
      <c r="AM42" s="15">
        <v>2.2134720722480662E-2</v>
      </c>
      <c r="AN42" s="15">
        <v>1.6313862981579372E-2</v>
      </c>
      <c r="AO42" s="15">
        <v>1.4037592497788938</v>
      </c>
      <c r="AP42" s="15">
        <v>6.3407418704785598E-2</v>
      </c>
      <c r="AQ42" s="15">
        <v>1.7005384445566464E-2</v>
      </c>
      <c r="AR42" s="15">
        <v>1.9109417606948103E-2</v>
      </c>
      <c r="AS42" s="15">
        <v>2.8550076039141708E-2</v>
      </c>
      <c r="AT42" s="15">
        <v>1.2999129572135157E-2</v>
      </c>
      <c r="AU42" s="15">
        <v>1.1617987671184275E-2</v>
      </c>
      <c r="AV42" s="15">
        <v>8.0476576671844081E-3</v>
      </c>
      <c r="AW42" s="15">
        <v>1.6812890277308212E-2</v>
      </c>
      <c r="AX42" s="15">
        <v>7.0476659628904342E-2</v>
      </c>
      <c r="AY42" s="15">
        <v>2.1081881056501224E-2</v>
      </c>
      <c r="AZ42" s="15">
        <v>1.9456058520771313E-2</v>
      </c>
      <c r="BA42" s="15">
        <v>2.0883073528875095E-2</v>
      </c>
      <c r="BB42" s="15">
        <v>2.4961797241581214E-2</v>
      </c>
      <c r="BC42" s="15">
        <v>1.0450181386842129E-2</v>
      </c>
      <c r="BD42" s="15">
        <v>1.1639948171662706E-2</v>
      </c>
      <c r="BE42" s="15">
        <v>2.714449285627113E-3</v>
      </c>
      <c r="BF42" s="15">
        <v>1.1890010791191005E-2</v>
      </c>
      <c r="BG42" s="15">
        <v>1.0218311638764035E-2</v>
      </c>
      <c r="BH42" s="15">
        <v>1.4834191965133326E-2</v>
      </c>
      <c r="BI42" s="15">
        <v>9.1001659361605591E-3</v>
      </c>
      <c r="BJ42" s="15">
        <v>4.0728655489838797E-2</v>
      </c>
      <c r="BK42" s="15">
        <v>5.5595098957081403E-3</v>
      </c>
      <c r="BL42" s="15">
        <v>1.5912131244782454E-2</v>
      </c>
      <c r="BM42" s="15">
        <v>1.3152004788658288E-2</v>
      </c>
      <c r="BN42" s="15">
        <v>3.1516993900477762E-2</v>
      </c>
      <c r="BO42" s="15">
        <v>1.6799829508594658E-2</v>
      </c>
      <c r="BP42" s="15">
        <v>1.665922334267932E-2</v>
      </c>
      <c r="BQ42" s="15">
        <v>3.6211007780310174E-2</v>
      </c>
      <c r="BR42" s="15">
        <v>3.6555267767705547E-2</v>
      </c>
      <c r="BS42" s="15">
        <v>0</v>
      </c>
    </row>
    <row r="43" spans="1:71" x14ac:dyDescent="0.25">
      <c r="A43" s="24" t="s">
        <v>117</v>
      </c>
      <c r="B43" s="24" t="s">
        <v>376</v>
      </c>
      <c r="C43">
        <f t="shared" si="2"/>
        <v>39</v>
      </c>
      <c r="D43" s="15">
        <v>1.8653613781010867E-3</v>
      </c>
      <c r="E43" s="15">
        <v>1.7697327065788896E-3</v>
      </c>
      <c r="F43" s="15">
        <v>7.8457438794607643E-4</v>
      </c>
      <c r="G43" s="15">
        <v>3.9540842746604203E-3</v>
      </c>
      <c r="H43" s="15">
        <v>1.464009961434619E-3</v>
      </c>
      <c r="I43" s="15">
        <v>2.7156963865898123E-3</v>
      </c>
      <c r="J43" s="15">
        <v>6.621365505357313E-3</v>
      </c>
      <c r="K43" s="15">
        <v>3.164344151960782E-3</v>
      </c>
      <c r="L43" s="15">
        <v>2.9165505805708457E-3</v>
      </c>
      <c r="M43" s="15">
        <v>3.8846298752354975E-3</v>
      </c>
      <c r="N43" s="15">
        <v>8.1980258681613044E-3</v>
      </c>
      <c r="O43" s="15">
        <v>2.2745599039585705E-3</v>
      </c>
      <c r="P43" s="15">
        <v>3.4219956963722443E-3</v>
      </c>
      <c r="Q43" s="15">
        <v>2.300350789100165E-3</v>
      </c>
      <c r="R43" s="15">
        <v>2.7902518525371044E-3</v>
      </c>
      <c r="S43" s="15">
        <v>7.5675530797757757E-3</v>
      </c>
      <c r="T43" s="15">
        <v>7.1497823366977742E-3</v>
      </c>
      <c r="U43" s="15">
        <v>3.260210756579264E-3</v>
      </c>
      <c r="V43" s="15">
        <v>2.4713503424970956E-3</v>
      </c>
      <c r="W43" s="15">
        <v>2.8482115199153064E-3</v>
      </c>
      <c r="X43" s="15">
        <v>6.3754428007609248E-3</v>
      </c>
      <c r="Y43" s="15">
        <v>7.7435145454115457E-3</v>
      </c>
      <c r="Z43" s="15">
        <v>6.4023117711870716E-3</v>
      </c>
      <c r="AA43" s="15">
        <v>3.3450797354483671E-3</v>
      </c>
      <c r="AB43" s="15">
        <v>8.1846999521778957E-3</v>
      </c>
      <c r="AC43" s="15">
        <v>1.0374020212778928E-2</v>
      </c>
      <c r="AD43" s="15">
        <v>3.6149543815485449E-2</v>
      </c>
      <c r="AE43" s="15">
        <v>4.4516349925464611E-2</v>
      </c>
      <c r="AF43" s="15">
        <v>1.0244012281729907E-2</v>
      </c>
      <c r="AG43" s="15">
        <v>2.6539621302440843E-3</v>
      </c>
      <c r="AH43" s="15">
        <v>8.582540200842332E-3</v>
      </c>
      <c r="AI43" s="15">
        <v>6.3558631880500632E-3</v>
      </c>
      <c r="AJ43" s="15">
        <v>6.1656076798822313E-3</v>
      </c>
      <c r="AK43" s="15">
        <v>1.07259468722675E-2</v>
      </c>
      <c r="AL43" s="15">
        <v>7.1440412236029255E-3</v>
      </c>
      <c r="AM43" s="15">
        <v>4.84986839420452E-3</v>
      </c>
      <c r="AN43" s="15">
        <v>4.4539268851177182E-3</v>
      </c>
      <c r="AO43" s="15">
        <v>2.021731505087753E-3</v>
      </c>
      <c r="AP43" s="15">
        <v>1.0106287462007364</v>
      </c>
      <c r="AQ43" s="15">
        <v>4.3643865217189593E-3</v>
      </c>
      <c r="AR43" s="15">
        <v>4.4955453118808138E-3</v>
      </c>
      <c r="AS43" s="15">
        <v>5.0269317283123506E-3</v>
      </c>
      <c r="AT43" s="15">
        <v>2.9631251299199264E-3</v>
      </c>
      <c r="AU43" s="15">
        <v>3.2259821370615627E-3</v>
      </c>
      <c r="AV43" s="15">
        <v>2.3328382229622748E-3</v>
      </c>
      <c r="AW43" s="15">
        <v>6.6236727301781017E-3</v>
      </c>
      <c r="AX43" s="15">
        <v>1.4450813974922837E-2</v>
      </c>
      <c r="AY43" s="15">
        <v>6.496967500511765E-3</v>
      </c>
      <c r="AZ43" s="15">
        <v>3.6782883675378778E-3</v>
      </c>
      <c r="BA43" s="15">
        <v>3.3407445639532063E-3</v>
      </c>
      <c r="BB43" s="15">
        <v>3.7596250065436037E-3</v>
      </c>
      <c r="BC43" s="15">
        <v>2.4763368298540787E-3</v>
      </c>
      <c r="BD43" s="15">
        <v>2.6659079060389686E-3</v>
      </c>
      <c r="BE43" s="15">
        <v>9.1895344662204514E-4</v>
      </c>
      <c r="BF43" s="15">
        <v>3.8113010806035039E-3</v>
      </c>
      <c r="BG43" s="15">
        <v>2.2814433018316219E-3</v>
      </c>
      <c r="BH43" s="15">
        <v>2.5511482122833338E-3</v>
      </c>
      <c r="BI43" s="15">
        <v>2.4269042119710554E-3</v>
      </c>
      <c r="BJ43" s="15">
        <v>2.1159211644861172E-2</v>
      </c>
      <c r="BK43" s="15">
        <v>1.5670230329619698E-3</v>
      </c>
      <c r="BL43" s="15">
        <v>1.5806351550891204E-2</v>
      </c>
      <c r="BM43" s="15">
        <v>6.4272075543628888E-3</v>
      </c>
      <c r="BN43" s="15">
        <v>3.5808588459893165E-3</v>
      </c>
      <c r="BO43" s="15">
        <v>1.0884299493041233E-2</v>
      </c>
      <c r="BP43" s="15">
        <v>8.7755353880904653E-3</v>
      </c>
      <c r="BQ43" s="15">
        <v>4.7067378486896844E-3</v>
      </c>
      <c r="BR43" s="15">
        <v>1.3599347536794891E-2</v>
      </c>
      <c r="BS43" s="15">
        <v>0</v>
      </c>
    </row>
    <row r="44" spans="1:71" x14ac:dyDescent="0.25">
      <c r="A44" s="24" t="s">
        <v>118</v>
      </c>
      <c r="B44" s="25" t="s">
        <v>47</v>
      </c>
      <c r="C44">
        <f t="shared" si="2"/>
        <v>40</v>
      </c>
      <c r="D44" s="15">
        <v>1.8731963005710968E-3</v>
      </c>
      <c r="E44" s="15">
        <v>3.1316829298106258E-3</v>
      </c>
      <c r="F44" s="15">
        <v>1.260179829790328E-3</v>
      </c>
      <c r="G44" s="15">
        <v>3.2500294019952168E-3</v>
      </c>
      <c r="H44" s="15">
        <v>1.4679879140716286E-2</v>
      </c>
      <c r="I44" s="15">
        <v>1.4725587765320318E-2</v>
      </c>
      <c r="J44" s="15">
        <v>2.9645814563746826E-2</v>
      </c>
      <c r="K44" s="15">
        <v>3.3557843872742683E-3</v>
      </c>
      <c r="L44" s="15">
        <v>3.0286539951709067E-3</v>
      </c>
      <c r="M44" s="15">
        <v>3.3149191848060467E-3</v>
      </c>
      <c r="N44" s="15">
        <v>3.6484393133761604E-3</v>
      </c>
      <c r="O44" s="15">
        <v>2.4554444579489593E-3</v>
      </c>
      <c r="P44" s="15">
        <v>2.9939944027146687E-3</v>
      </c>
      <c r="Q44" s="15">
        <v>2.2165327644781655E-3</v>
      </c>
      <c r="R44" s="15">
        <v>2.3758944304816294E-3</v>
      </c>
      <c r="S44" s="15">
        <v>2.4508236782804522E-3</v>
      </c>
      <c r="T44" s="15">
        <v>4.1516656188758877E-3</v>
      </c>
      <c r="U44" s="15">
        <v>4.5954977788899235E-3</v>
      </c>
      <c r="V44" s="15">
        <v>9.1288557982576422E-3</v>
      </c>
      <c r="W44" s="15">
        <v>3.6440679347546387E-3</v>
      </c>
      <c r="X44" s="15">
        <v>4.2948684726098812E-3</v>
      </c>
      <c r="Y44" s="15">
        <v>3.6121570895032476E-3</v>
      </c>
      <c r="Z44" s="15">
        <v>3.4426079537950524E-3</v>
      </c>
      <c r="AA44" s="15">
        <v>2.9686250574344482E-3</v>
      </c>
      <c r="AB44" s="15">
        <v>3.1274516604113583E-3</v>
      </c>
      <c r="AC44" s="15">
        <v>4.0620705690338176E-3</v>
      </c>
      <c r="AD44" s="15">
        <v>9.1093895232437928E-3</v>
      </c>
      <c r="AE44" s="15">
        <v>4.2963443427681949E-2</v>
      </c>
      <c r="AF44" s="15">
        <v>4.9562503605598777E-3</v>
      </c>
      <c r="AG44" s="15">
        <v>3.7441289716099741E-3</v>
      </c>
      <c r="AH44" s="15">
        <v>7.0798513351367125E-3</v>
      </c>
      <c r="AI44" s="15">
        <v>4.8067148998579305E-3</v>
      </c>
      <c r="AJ44" s="15">
        <v>6.1851075608606535E-3</v>
      </c>
      <c r="AK44" s="15">
        <v>6.3564928615879781E-3</v>
      </c>
      <c r="AL44" s="15">
        <v>1.1360601850610424E-2</v>
      </c>
      <c r="AM44" s="15">
        <v>3.4403353475746354E-3</v>
      </c>
      <c r="AN44" s="15">
        <v>3.4848404931024524E-3</v>
      </c>
      <c r="AO44" s="15">
        <v>3.1770989229004754E-3</v>
      </c>
      <c r="AP44" s="15">
        <v>6.9931192860184302E-2</v>
      </c>
      <c r="AQ44" s="15">
        <v>1.112661814417395</v>
      </c>
      <c r="AR44" s="15">
        <v>7.0392591824839316E-3</v>
      </c>
      <c r="AS44" s="15">
        <v>3.7985678223689682E-3</v>
      </c>
      <c r="AT44" s="15">
        <v>4.9108558584598228E-3</v>
      </c>
      <c r="AU44" s="15">
        <v>6.6019409142347345E-3</v>
      </c>
      <c r="AV44" s="15">
        <v>4.5096826247669856E-3</v>
      </c>
      <c r="AW44" s="15">
        <v>1.6125819737981432E-2</v>
      </c>
      <c r="AX44" s="15">
        <v>1.6992620698850151E-2</v>
      </c>
      <c r="AY44" s="15">
        <v>4.2432252677995644E-3</v>
      </c>
      <c r="AZ44" s="15">
        <v>4.0341930440605037E-3</v>
      </c>
      <c r="BA44" s="15">
        <v>1.1132082525416557E-2</v>
      </c>
      <c r="BB44" s="15">
        <v>3.9906534534122698E-2</v>
      </c>
      <c r="BC44" s="15">
        <v>1.1287811406209549E-2</v>
      </c>
      <c r="BD44" s="15">
        <v>7.0221120040365979E-3</v>
      </c>
      <c r="BE44" s="15">
        <v>4.6415382234485702E-3</v>
      </c>
      <c r="BF44" s="15">
        <v>4.268517331970441E-3</v>
      </c>
      <c r="BG44" s="15">
        <v>1.5078410083570231E-2</v>
      </c>
      <c r="BH44" s="15">
        <v>6.2276326886198628E-3</v>
      </c>
      <c r="BI44" s="15">
        <v>6.9445457166726222E-3</v>
      </c>
      <c r="BJ44" s="15">
        <v>1.8869011176227697E-2</v>
      </c>
      <c r="BK44" s="15">
        <v>1.8093084349082883E-3</v>
      </c>
      <c r="BL44" s="15">
        <v>2.3676326114930691E-2</v>
      </c>
      <c r="BM44" s="15">
        <v>7.1559433589321996E-3</v>
      </c>
      <c r="BN44" s="15">
        <v>7.218246176865728E-3</v>
      </c>
      <c r="BO44" s="15">
        <v>2.4945984456485583E-2</v>
      </c>
      <c r="BP44" s="15">
        <v>2.2582083860679535E-3</v>
      </c>
      <c r="BQ44" s="15">
        <v>7.0812620288512795E-3</v>
      </c>
      <c r="BR44" s="15">
        <v>7.5776670429222185E-3</v>
      </c>
      <c r="BS44" s="15">
        <v>0</v>
      </c>
    </row>
    <row r="45" spans="1:71" x14ac:dyDescent="0.25">
      <c r="A45" s="24" t="s">
        <v>119</v>
      </c>
      <c r="B45" s="24" t="s">
        <v>379</v>
      </c>
      <c r="C45">
        <f t="shared" si="2"/>
        <v>41</v>
      </c>
      <c r="D45" s="15">
        <v>2.4536534910793214E-3</v>
      </c>
      <c r="E45" s="15">
        <v>2.3819740535217298E-3</v>
      </c>
      <c r="F45" s="15">
        <v>2.2713470851695281E-3</v>
      </c>
      <c r="G45" s="15">
        <v>6.2219776058673598E-3</v>
      </c>
      <c r="H45" s="15">
        <v>2.5373036280500363E-3</v>
      </c>
      <c r="I45" s="15">
        <v>9.3075755992974001E-3</v>
      </c>
      <c r="J45" s="15">
        <v>1.0916768278620825E-2</v>
      </c>
      <c r="K45" s="15">
        <v>3.8182613788120749E-3</v>
      </c>
      <c r="L45" s="15">
        <v>3.9127104573613691E-3</v>
      </c>
      <c r="M45" s="15">
        <v>4.3321838837392813E-3</v>
      </c>
      <c r="N45" s="15">
        <v>3.9390338733515887E-3</v>
      </c>
      <c r="O45" s="15">
        <v>2.4033668809478846E-3</v>
      </c>
      <c r="P45" s="15">
        <v>2.581017932577132E-3</v>
      </c>
      <c r="Q45" s="15">
        <v>2.0201532952976824E-3</v>
      </c>
      <c r="R45" s="15">
        <v>2.7156745712942298E-3</v>
      </c>
      <c r="S45" s="15">
        <v>2.9728167753835478E-3</v>
      </c>
      <c r="T45" s="15">
        <v>3.555266305624789E-3</v>
      </c>
      <c r="U45" s="15">
        <v>2.7972960160799862E-3</v>
      </c>
      <c r="V45" s="15">
        <v>2.7458014764673495E-3</v>
      </c>
      <c r="W45" s="15">
        <v>3.6565349147973398E-3</v>
      </c>
      <c r="X45" s="15">
        <v>3.3606751424287793E-3</v>
      </c>
      <c r="Y45" s="15">
        <v>3.2476388252481478E-3</v>
      </c>
      <c r="Z45" s="15">
        <v>3.5248980609131437E-3</v>
      </c>
      <c r="AA45" s="15">
        <v>3.3686776869041768E-3</v>
      </c>
      <c r="AB45" s="15">
        <v>5.0773748336175751E-3</v>
      </c>
      <c r="AC45" s="15">
        <v>6.7380435219874255E-3</v>
      </c>
      <c r="AD45" s="15">
        <v>5.3332773907773202E-3</v>
      </c>
      <c r="AE45" s="15">
        <v>5.9312584844611977E-3</v>
      </c>
      <c r="AF45" s="15">
        <v>3.2957528569330045E-3</v>
      </c>
      <c r="AG45" s="15">
        <v>6.6781203487427457E-3</v>
      </c>
      <c r="AH45" s="15">
        <v>3.9321818578458888E-3</v>
      </c>
      <c r="AI45" s="15">
        <v>2.3378080107792881E-2</v>
      </c>
      <c r="AJ45" s="15">
        <v>7.7266243619106861E-2</v>
      </c>
      <c r="AK45" s="15">
        <v>3.4793136664877863E-2</v>
      </c>
      <c r="AL45" s="15">
        <v>4.4577528754901223E-2</v>
      </c>
      <c r="AM45" s="15">
        <v>2.9560357545983227E-3</v>
      </c>
      <c r="AN45" s="15">
        <v>9.3631497091015512E-3</v>
      </c>
      <c r="AO45" s="15">
        <v>3.478587939935069E-3</v>
      </c>
      <c r="AP45" s="15">
        <v>1.2047980326566681E-2</v>
      </c>
      <c r="AQ45" s="15">
        <v>3.4213430455769284E-3</v>
      </c>
      <c r="AR45" s="15">
        <v>1.0350664580425004</v>
      </c>
      <c r="AS45" s="15">
        <v>5.2089627784619999E-3</v>
      </c>
      <c r="AT45" s="15">
        <v>3.1315127860091607E-2</v>
      </c>
      <c r="AU45" s="15">
        <v>4.6499368033280251E-3</v>
      </c>
      <c r="AV45" s="15">
        <v>3.0918156123280849E-3</v>
      </c>
      <c r="AW45" s="15">
        <v>5.613547543706957E-3</v>
      </c>
      <c r="AX45" s="15">
        <v>1.5037716061347176E-3</v>
      </c>
      <c r="AY45" s="15">
        <v>2.43757299345754E-3</v>
      </c>
      <c r="AZ45" s="15">
        <v>3.0788346110689319E-3</v>
      </c>
      <c r="BA45" s="15">
        <v>3.1818977237619466E-3</v>
      </c>
      <c r="BB45" s="15">
        <v>1.9561065957987497E-3</v>
      </c>
      <c r="BC45" s="15">
        <v>1.141062578789206E-3</v>
      </c>
      <c r="BD45" s="15">
        <v>1.0715146094749444E-3</v>
      </c>
      <c r="BE45" s="15">
        <v>2.4817002633153768E-4</v>
      </c>
      <c r="BF45" s="15">
        <v>8.5938251388397E-4</v>
      </c>
      <c r="BG45" s="15">
        <v>3.2500512325938542E-3</v>
      </c>
      <c r="BH45" s="15">
        <v>2.1685265951201607E-3</v>
      </c>
      <c r="BI45" s="15">
        <v>1.9433849336370639E-2</v>
      </c>
      <c r="BJ45" s="15">
        <v>1.5866694858664699E-3</v>
      </c>
      <c r="BK45" s="15">
        <v>4.744906433280377E-3</v>
      </c>
      <c r="BL45" s="15">
        <v>3.8344345630008506E-3</v>
      </c>
      <c r="BM45" s="15">
        <v>2.3643977312049016E-3</v>
      </c>
      <c r="BN45" s="15">
        <v>1.4147096112842325E-3</v>
      </c>
      <c r="BO45" s="15">
        <v>7.2003671905273951E-3</v>
      </c>
      <c r="BP45" s="15">
        <v>4.4154064399359177E-3</v>
      </c>
      <c r="BQ45" s="15">
        <v>2.8071055804990007E-3</v>
      </c>
      <c r="BR45" s="15">
        <v>2.0294393160354405E-3</v>
      </c>
      <c r="BS45" s="15">
        <v>0</v>
      </c>
    </row>
    <row r="46" spans="1:71" x14ac:dyDescent="0.25">
      <c r="A46" s="24" t="s">
        <v>120</v>
      </c>
      <c r="B46" s="24" t="s">
        <v>270</v>
      </c>
      <c r="C46">
        <f t="shared" si="2"/>
        <v>42</v>
      </c>
      <c r="D46" s="15">
        <v>7.4638301641178476E-2</v>
      </c>
      <c r="E46" s="15">
        <v>0.10756980380449267</v>
      </c>
      <c r="F46" s="15">
        <v>4.2232014314025207E-2</v>
      </c>
      <c r="G46" s="15">
        <v>6.7812666577593592E-2</v>
      </c>
      <c r="H46" s="15">
        <v>2.5231495329589012E-2</v>
      </c>
      <c r="I46" s="15">
        <v>3.2105289852716087E-2</v>
      </c>
      <c r="J46" s="15">
        <v>9.3046625656932988E-2</v>
      </c>
      <c r="K46" s="15">
        <v>0.182129264658768</v>
      </c>
      <c r="L46" s="15">
        <v>6.5969361195856918E-2</v>
      </c>
      <c r="M46" s="15">
        <v>0.15770485991967276</v>
      </c>
      <c r="N46" s="15">
        <v>0.10451887407151983</v>
      </c>
      <c r="O46" s="15">
        <v>0.13808938807185062</v>
      </c>
      <c r="P46" s="15">
        <v>0.13708936552650786</v>
      </c>
      <c r="Q46" s="15">
        <v>0.15034238728497556</v>
      </c>
      <c r="R46" s="15">
        <v>0.16791338545551834</v>
      </c>
      <c r="S46" s="15">
        <v>0.10938185359539586</v>
      </c>
      <c r="T46" s="15">
        <v>0.12831502491914354</v>
      </c>
      <c r="U46" s="15">
        <v>0.11911405622764355</v>
      </c>
      <c r="V46" s="15">
        <v>8.7743611496014534E-2</v>
      </c>
      <c r="W46" s="15">
        <v>9.3767012839954686E-2</v>
      </c>
      <c r="X46" s="15">
        <v>0.10055307437747568</v>
      </c>
      <c r="Y46" s="15">
        <v>0.11271341016048526</v>
      </c>
      <c r="Z46" s="15">
        <v>0.13119012703171454</v>
      </c>
      <c r="AA46" s="15">
        <v>9.4396553583992696E-2</v>
      </c>
      <c r="AB46" s="15">
        <v>0.11875548624486044</v>
      </c>
      <c r="AC46" s="15">
        <v>0.10557285199740113</v>
      </c>
      <c r="AD46" s="15">
        <v>8.7731321584304259E-2</v>
      </c>
      <c r="AE46" s="15">
        <v>0.13313118034756255</v>
      </c>
      <c r="AF46" s="15">
        <v>0.10463117721207105</v>
      </c>
      <c r="AG46" s="15">
        <v>0.14695605665949463</v>
      </c>
      <c r="AH46" s="15">
        <v>0.1356112420634788</v>
      </c>
      <c r="AI46" s="15">
        <v>0.12842679848377814</v>
      </c>
      <c r="AJ46" s="15">
        <v>7.5712042729769904E-2</v>
      </c>
      <c r="AK46" s="15">
        <v>9.5404148185287016E-2</v>
      </c>
      <c r="AL46" s="15">
        <v>8.0698051967102613E-2</v>
      </c>
      <c r="AM46" s="15">
        <v>0.12341123265855287</v>
      </c>
      <c r="AN46" s="15">
        <v>0.10901985731397877</v>
      </c>
      <c r="AO46" s="15">
        <v>3.949256881815566E-2</v>
      </c>
      <c r="AP46" s="15">
        <v>3.6308033040875237E-2</v>
      </c>
      <c r="AQ46" s="15">
        <v>8.8178747686820103E-2</v>
      </c>
      <c r="AR46" s="15">
        <v>3.1809255555630203E-2</v>
      </c>
      <c r="AS46" s="15">
        <v>1.036495927198235</v>
      </c>
      <c r="AT46" s="15">
        <v>6.4816405533192428E-2</v>
      </c>
      <c r="AU46" s="15">
        <v>4.8513280302546265E-2</v>
      </c>
      <c r="AV46" s="15">
        <v>5.6459621964986689E-2</v>
      </c>
      <c r="AW46" s="15">
        <v>2.6623152477377666E-2</v>
      </c>
      <c r="AX46" s="15">
        <v>6.2007406105111317E-2</v>
      </c>
      <c r="AY46" s="15">
        <v>0.11252525977128086</v>
      </c>
      <c r="AZ46" s="15">
        <v>0.11710278007861724</v>
      </c>
      <c r="BA46" s="15">
        <v>5.3949769830470312E-2</v>
      </c>
      <c r="BB46" s="15">
        <v>6.0142740313459474E-2</v>
      </c>
      <c r="BC46" s="15">
        <v>3.3888825431703962E-2</v>
      </c>
      <c r="BD46" s="15">
        <v>2.2314705441098689E-2</v>
      </c>
      <c r="BE46" s="15">
        <v>6.8771770651123876E-3</v>
      </c>
      <c r="BF46" s="15">
        <v>2.5947554754090486E-2</v>
      </c>
      <c r="BG46" s="15">
        <v>3.9964237742409828E-2</v>
      </c>
      <c r="BH46" s="15">
        <v>7.349815483866122E-2</v>
      </c>
      <c r="BI46" s="15">
        <v>3.780314592273535E-2</v>
      </c>
      <c r="BJ46" s="15">
        <v>3.925794178996736E-2</v>
      </c>
      <c r="BK46" s="15">
        <v>1.9138890772448382E-2</v>
      </c>
      <c r="BL46" s="15">
        <v>2.193667252130789E-2</v>
      </c>
      <c r="BM46" s="15">
        <v>3.0211818349721583E-2</v>
      </c>
      <c r="BN46" s="15">
        <v>3.0380705903171656E-2</v>
      </c>
      <c r="BO46" s="15">
        <v>5.0375530894956284E-2</v>
      </c>
      <c r="BP46" s="15">
        <v>9.1546922879212511E-2</v>
      </c>
      <c r="BQ46" s="15">
        <v>3.8737574686617877E-2</v>
      </c>
      <c r="BR46" s="15">
        <v>5.2680590707102078E-2</v>
      </c>
      <c r="BS46" s="15">
        <v>0</v>
      </c>
    </row>
    <row r="47" spans="1:71" x14ac:dyDescent="0.25">
      <c r="A47" s="25" t="s">
        <v>121</v>
      </c>
      <c r="B47" s="24" t="s">
        <v>382</v>
      </c>
      <c r="C47">
        <f t="shared" si="2"/>
        <v>43</v>
      </c>
      <c r="D47" s="15">
        <v>3.6867654626664803E-2</v>
      </c>
      <c r="E47" s="15">
        <v>3.856251104583424E-2</v>
      </c>
      <c r="F47" s="15">
        <v>2.887814608319578E-2</v>
      </c>
      <c r="G47" s="15">
        <v>6.0362928955026589E-2</v>
      </c>
      <c r="H47" s="15">
        <v>3.3011685607131358E-2</v>
      </c>
      <c r="I47" s="15">
        <v>4.1778829999333904E-2</v>
      </c>
      <c r="J47" s="15">
        <v>7.8306675676723891E-2</v>
      </c>
      <c r="K47" s="15">
        <v>8.0003771293103113E-2</v>
      </c>
      <c r="L47" s="15">
        <v>7.821969711726004E-2</v>
      </c>
      <c r="M47" s="15">
        <v>9.6437427822519961E-2</v>
      </c>
      <c r="N47" s="15">
        <v>7.3412475052994586E-2</v>
      </c>
      <c r="O47" s="15">
        <v>4.2481952755618821E-2</v>
      </c>
      <c r="P47" s="15">
        <v>4.8999752602024556E-2</v>
      </c>
      <c r="Q47" s="15">
        <v>3.4755864334940018E-2</v>
      </c>
      <c r="R47" s="15">
        <v>5.1771425445706544E-2</v>
      </c>
      <c r="S47" s="15">
        <v>6.0819846329830694E-2</v>
      </c>
      <c r="T47" s="15">
        <v>6.6179097325888975E-2</v>
      </c>
      <c r="U47" s="15">
        <v>3.8411730395395235E-2</v>
      </c>
      <c r="V47" s="15">
        <v>4.8181937082031598E-2</v>
      </c>
      <c r="W47" s="15">
        <v>7.5509145928312052E-2</v>
      </c>
      <c r="X47" s="15">
        <v>7.4305672389764307E-2</v>
      </c>
      <c r="Y47" s="15">
        <v>6.1904180608743184E-2</v>
      </c>
      <c r="Z47" s="15">
        <v>7.6345264945438543E-2</v>
      </c>
      <c r="AA47" s="15">
        <v>6.1018546479061339E-2</v>
      </c>
      <c r="AB47" s="15">
        <v>5.9916735429814606E-2</v>
      </c>
      <c r="AC47" s="15">
        <v>6.2969772421901896E-2</v>
      </c>
      <c r="AD47" s="15">
        <v>7.5978174544818242E-2</v>
      </c>
      <c r="AE47" s="15">
        <v>5.852023286786448E-2</v>
      </c>
      <c r="AF47" s="15">
        <v>5.933769639659648E-2</v>
      </c>
      <c r="AG47" s="15">
        <v>4.242451256832238E-2</v>
      </c>
      <c r="AH47" s="15">
        <v>5.244411403086003E-2</v>
      </c>
      <c r="AI47" s="15">
        <v>4.6615385081632661E-2</v>
      </c>
      <c r="AJ47" s="15">
        <v>5.8138291741126329E-2</v>
      </c>
      <c r="AK47" s="15">
        <v>5.149988775734219E-2</v>
      </c>
      <c r="AL47" s="15">
        <v>4.2058975666071155E-2</v>
      </c>
      <c r="AM47" s="15">
        <v>4.5030826951910914E-2</v>
      </c>
      <c r="AN47" s="15">
        <v>2.8505592832944269E-2</v>
      </c>
      <c r="AO47" s="15">
        <v>3.4696456269622734E-2</v>
      </c>
      <c r="AP47" s="15">
        <v>1.6984319693923441E-2</v>
      </c>
      <c r="AQ47" s="15">
        <v>3.0760521702415285E-2</v>
      </c>
      <c r="AR47" s="15">
        <v>2.2300657881137546E-2</v>
      </c>
      <c r="AS47" s="15">
        <v>4.6439892868928759E-2</v>
      </c>
      <c r="AT47" s="15">
        <v>1.1140268600416388</v>
      </c>
      <c r="AU47" s="15">
        <v>3.8556804722995844E-2</v>
      </c>
      <c r="AV47" s="15">
        <v>2.2497167122904095E-2</v>
      </c>
      <c r="AW47" s="15">
        <v>4.6461569695915202E-2</v>
      </c>
      <c r="AX47" s="15">
        <v>1.9006853799708085E-2</v>
      </c>
      <c r="AY47" s="15">
        <v>3.4737161467008421E-2</v>
      </c>
      <c r="AZ47" s="15">
        <v>4.1431296391443773E-2</v>
      </c>
      <c r="BA47" s="15">
        <v>2.245136743713971E-2</v>
      </c>
      <c r="BB47" s="15">
        <v>1.4517716197922909E-2</v>
      </c>
      <c r="BC47" s="15">
        <v>1.1070948438205164E-2</v>
      </c>
      <c r="BD47" s="15">
        <v>1.0534955379553443E-2</v>
      </c>
      <c r="BE47" s="15">
        <v>2.4078630974661624E-3</v>
      </c>
      <c r="BF47" s="15">
        <v>1.2107287302168566E-2</v>
      </c>
      <c r="BG47" s="15">
        <v>2.4097437224157636E-2</v>
      </c>
      <c r="BH47" s="15">
        <v>1.9348127386849427E-2</v>
      </c>
      <c r="BI47" s="15">
        <v>1.9014241315686756E-2</v>
      </c>
      <c r="BJ47" s="15">
        <v>1.1569136259668218E-2</v>
      </c>
      <c r="BK47" s="15">
        <v>7.3745014815365236E-3</v>
      </c>
      <c r="BL47" s="15">
        <v>1.1123414935119541E-2</v>
      </c>
      <c r="BM47" s="15">
        <v>1.4361255378451666E-2</v>
      </c>
      <c r="BN47" s="15">
        <v>2.0041980956828288E-2</v>
      </c>
      <c r="BO47" s="15">
        <v>1.7729566631488673E-2</v>
      </c>
      <c r="BP47" s="15">
        <v>1.2606924950122634E-2</v>
      </c>
      <c r="BQ47" s="15">
        <v>1.7387095734846564E-2</v>
      </c>
      <c r="BR47" s="15">
        <v>2.9467944369538684E-2</v>
      </c>
      <c r="BS47" s="15">
        <v>0</v>
      </c>
    </row>
    <row r="48" spans="1:71" x14ac:dyDescent="0.25">
      <c r="A48" s="24" t="s">
        <v>122</v>
      </c>
      <c r="B48" s="24" t="s">
        <v>273</v>
      </c>
      <c r="C48">
        <f t="shared" si="2"/>
        <v>44</v>
      </c>
      <c r="D48" s="15">
        <v>1.8161630180389971E-3</v>
      </c>
      <c r="E48" s="15">
        <v>1.7296881207163519E-3</v>
      </c>
      <c r="F48" s="15">
        <v>7.4624542432376068E-4</v>
      </c>
      <c r="G48" s="15">
        <v>1.5204355882359626E-3</v>
      </c>
      <c r="H48" s="15">
        <v>1.9080638738310906E-2</v>
      </c>
      <c r="I48" s="15">
        <v>8.2473992340954794E-4</v>
      </c>
      <c r="J48" s="15">
        <v>2.9326266212168868E-3</v>
      </c>
      <c r="K48" s="15">
        <v>7.8521963522868964E-3</v>
      </c>
      <c r="L48" s="15">
        <v>3.4774539139190938E-3</v>
      </c>
      <c r="M48" s="15">
        <v>4.0490994564798535E-3</v>
      </c>
      <c r="N48" s="15">
        <v>1.423062194140634E-3</v>
      </c>
      <c r="O48" s="15">
        <v>1.9891906381243854E-3</v>
      </c>
      <c r="P48" s="15">
        <v>2.094182964449378E-3</v>
      </c>
      <c r="Q48" s="15">
        <v>1.3531535171201908E-3</v>
      </c>
      <c r="R48" s="15">
        <v>2.0312466612383354E-3</v>
      </c>
      <c r="S48" s="15">
        <v>6.0502348646746798E-3</v>
      </c>
      <c r="T48" s="15">
        <v>1.859965567390208E-2</v>
      </c>
      <c r="U48" s="15">
        <v>2.9863960897529088E-3</v>
      </c>
      <c r="V48" s="15">
        <v>1.1318381848999302E-2</v>
      </c>
      <c r="W48" s="15">
        <v>2.5703805907304664E-3</v>
      </c>
      <c r="X48" s="15">
        <v>8.4530039590662073E-3</v>
      </c>
      <c r="Y48" s="15">
        <v>2.6702573636010656E-3</v>
      </c>
      <c r="Z48" s="15">
        <v>3.9878291619828855E-3</v>
      </c>
      <c r="AA48" s="15">
        <v>1.2086348280178863E-3</v>
      </c>
      <c r="AB48" s="15">
        <v>3.0259477839791873E-3</v>
      </c>
      <c r="AC48" s="15">
        <v>3.3925091013621137E-3</v>
      </c>
      <c r="AD48" s="15">
        <v>4.4154684312170548E-3</v>
      </c>
      <c r="AE48" s="15">
        <v>2.4122521665416959E-3</v>
      </c>
      <c r="AF48" s="15">
        <v>2.273253940714736E-3</v>
      </c>
      <c r="AG48" s="15">
        <v>2.2638800128950355E-3</v>
      </c>
      <c r="AH48" s="15">
        <v>2.3990785144222767E-3</v>
      </c>
      <c r="AI48" s="15">
        <v>3.6829293809205045E-3</v>
      </c>
      <c r="AJ48" s="15">
        <v>2.7305416048698703E-3</v>
      </c>
      <c r="AK48" s="15">
        <v>2.6594401684421434E-3</v>
      </c>
      <c r="AL48" s="15">
        <v>5.1059857621119581E-3</v>
      </c>
      <c r="AM48" s="15">
        <v>1.7437339192804462E-3</v>
      </c>
      <c r="AN48" s="15">
        <v>1.4477467020966854E-3</v>
      </c>
      <c r="AO48" s="15">
        <v>1.9076675153629581E-3</v>
      </c>
      <c r="AP48" s="15">
        <v>7.899292058125393E-4</v>
      </c>
      <c r="AQ48" s="15">
        <v>1.3400476764550311E-3</v>
      </c>
      <c r="AR48" s="15">
        <v>7.4956666842428891E-4</v>
      </c>
      <c r="AS48" s="15">
        <v>1.8684965953308073E-3</v>
      </c>
      <c r="AT48" s="15">
        <v>4.7257635832710487E-3</v>
      </c>
      <c r="AU48" s="15">
        <v>1.0690667848471589</v>
      </c>
      <c r="AV48" s="15">
        <v>1.5146857189952785E-3</v>
      </c>
      <c r="AW48" s="15">
        <v>1.1245516695009047E-3</v>
      </c>
      <c r="AX48" s="15">
        <v>9.5731801150611092E-4</v>
      </c>
      <c r="AY48" s="15">
        <v>1.4927670688639589E-3</v>
      </c>
      <c r="AZ48" s="15">
        <v>1.7581493117920066E-3</v>
      </c>
      <c r="BA48" s="15">
        <v>6.4206036940106796E-4</v>
      </c>
      <c r="BB48" s="15">
        <v>5.7765147576252865E-4</v>
      </c>
      <c r="BC48" s="15">
        <v>5.3400149370391053E-4</v>
      </c>
      <c r="BD48" s="15">
        <v>3.8863315376830234E-4</v>
      </c>
      <c r="BE48" s="15">
        <v>1.0812172037213662E-4</v>
      </c>
      <c r="BF48" s="15">
        <v>4.8159732791805301E-4</v>
      </c>
      <c r="BG48" s="15">
        <v>6.2158260317434757E-4</v>
      </c>
      <c r="BH48" s="15">
        <v>7.2111427763934339E-4</v>
      </c>
      <c r="BI48" s="15">
        <v>6.7685516281602951E-4</v>
      </c>
      <c r="BJ48" s="15">
        <v>1.8152331313812673E-3</v>
      </c>
      <c r="BK48" s="15">
        <v>3.3274955175114637E-4</v>
      </c>
      <c r="BL48" s="15">
        <v>3.8023370100472113E-4</v>
      </c>
      <c r="BM48" s="15">
        <v>3.9975695897159492E-4</v>
      </c>
      <c r="BN48" s="15">
        <v>5.3073324925094663E-4</v>
      </c>
      <c r="BO48" s="15">
        <v>5.2341438096186865E-4</v>
      </c>
      <c r="BP48" s="15">
        <v>5.7158963496446421E-4</v>
      </c>
      <c r="BQ48" s="15">
        <v>7.4841365314807227E-4</v>
      </c>
      <c r="BR48" s="15">
        <v>7.9708060632957339E-4</v>
      </c>
      <c r="BS48" s="15">
        <v>0</v>
      </c>
    </row>
    <row r="49" spans="1:71" x14ac:dyDescent="0.25">
      <c r="A49" s="25" t="s">
        <v>123</v>
      </c>
      <c r="B49" s="24" t="s">
        <v>274</v>
      </c>
      <c r="C49">
        <f t="shared" si="2"/>
        <v>45</v>
      </c>
      <c r="D49" s="15">
        <v>1.3777181304572062E-3</v>
      </c>
      <c r="E49" s="15">
        <v>1.3597529331200676E-3</v>
      </c>
      <c r="F49" s="15">
        <v>8.3433321311410626E-4</v>
      </c>
      <c r="G49" s="15">
        <v>2.0706701691367273E-3</v>
      </c>
      <c r="H49" s="15">
        <v>5.6291573655385769E-3</v>
      </c>
      <c r="I49" s="15">
        <v>1.1702632865083699E-3</v>
      </c>
      <c r="J49" s="15">
        <v>4.1299317140005044E-3</v>
      </c>
      <c r="K49" s="15">
        <v>3.0127506968098943E-3</v>
      </c>
      <c r="L49" s="15">
        <v>1.7543982244070107E-3</v>
      </c>
      <c r="M49" s="15">
        <v>2.8978957976277283E-3</v>
      </c>
      <c r="N49" s="15">
        <v>2.715038628051873E-3</v>
      </c>
      <c r="O49" s="15">
        <v>3.5038234333178184E-3</v>
      </c>
      <c r="P49" s="15">
        <v>2.2759373644634698E-3</v>
      </c>
      <c r="Q49" s="15">
        <v>1.9123818464049764E-3</v>
      </c>
      <c r="R49" s="15">
        <v>2.8607904063589424E-3</v>
      </c>
      <c r="S49" s="15">
        <v>2.6561891057361427E-3</v>
      </c>
      <c r="T49" s="15">
        <v>3.3638631398437177E-3</v>
      </c>
      <c r="U49" s="15">
        <v>2.7540506157893944E-3</v>
      </c>
      <c r="V49" s="15">
        <v>3.893258812143292E-3</v>
      </c>
      <c r="W49" s="15">
        <v>1.8753474675557314E-3</v>
      </c>
      <c r="X49" s="15">
        <v>3.8038519128515426E-3</v>
      </c>
      <c r="Y49" s="15">
        <v>5.6269816065236643E-3</v>
      </c>
      <c r="Z49" s="15">
        <v>2.6620563275027405E-3</v>
      </c>
      <c r="AA49" s="15">
        <v>3.7020204371934254E-3</v>
      </c>
      <c r="AB49" s="15">
        <v>2.3726923148781687E-3</v>
      </c>
      <c r="AC49" s="15">
        <v>3.0902722933689171E-3</v>
      </c>
      <c r="AD49" s="15">
        <v>2.4054425839698849E-3</v>
      </c>
      <c r="AE49" s="15">
        <v>2.5758797862008632E-3</v>
      </c>
      <c r="AF49" s="15">
        <v>2.1512789027492898E-3</v>
      </c>
      <c r="AG49" s="15">
        <v>4.9580022874815789E-3</v>
      </c>
      <c r="AH49" s="15">
        <v>3.9653697275199235E-3</v>
      </c>
      <c r="AI49" s="15">
        <v>3.2731729308264463E-3</v>
      </c>
      <c r="AJ49" s="15">
        <v>3.3317450390006804E-3</v>
      </c>
      <c r="AK49" s="15">
        <v>2.65417838677333E-3</v>
      </c>
      <c r="AL49" s="15">
        <v>2.4039591848792909E-3</v>
      </c>
      <c r="AM49" s="15">
        <v>1.9448161764044161E-3</v>
      </c>
      <c r="AN49" s="15">
        <v>2.1346079800283638E-3</v>
      </c>
      <c r="AO49" s="15">
        <v>3.9365389996961261E-3</v>
      </c>
      <c r="AP49" s="15">
        <v>1.8341591753938209E-3</v>
      </c>
      <c r="AQ49" s="15">
        <v>3.695023893396918E-3</v>
      </c>
      <c r="AR49" s="15">
        <v>2.5232816515915082E-3</v>
      </c>
      <c r="AS49" s="15">
        <v>3.9620449878549693E-3</v>
      </c>
      <c r="AT49" s="15">
        <v>2.4193995998823903E-3</v>
      </c>
      <c r="AU49" s="15">
        <v>7.4775034672403262E-3</v>
      </c>
      <c r="AV49" s="15">
        <v>1.0020430561007017</v>
      </c>
      <c r="AW49" s="15">
        <v>6.7240462529070434E-3</v>
      </c>
      <c r="AX49" s="15">
        <v>4.0434221178186174E-3</v>
      </c>
      <c r="AY49" s="15">
        <v>1.5719069921263746E-3</v>
      </c>
      <c r="AZ49" s="15">
        <v>2.7887377857447591E-3</v>
      </c>
      <c r="BA49" s="15">
        <v>5.8736596392245342E-3</v>
      </c>
      <c r="BB49" s="15">
        <v>4.0150486295660445E-3</v>
      </c>
      <c r="BC49" s="15">
        <v>6.1585366018769615E-3</v>
      </c>
      <c r="BD49" s="15">
        <v>6.0479064135805505E-3</v>
      </c>
      <c r="BE49" s="15">
        <v>4.7068263300476605E-4</v>
      </c>
      <c r="BF49" s="15">
        <v>5.5026449486104767E-3</v>
      </c>
      <c r="BG49" s="15">
        <v>5.5574212787518652E-3</v>
      </c>
      <c r="BH49" s="15">
        <v>8.3488240744290405E-3</v>
      </c>
      <c r="BI49" s="15">
        <v>2.7524776026720361E-3</v>
      </c>
      <c r="BJ49" s="15">
        <v>2.9375292293210386E-3</v>
      </c>
      <c r="BK49" s="15">
        <v>1.3962790127086007E-3</v>
      </c>
      <c r="BL49" s="15">
        <v>2.4697385870653486E-3</v>
      </c>
      <c r="BM49" s="15">
        <v>1.8135450832537734E-3</v>
      </c>
      <c r="BN49" s="15">
        <v>1.8145656971538339E-2</v>
      </c>
      <c r="BO49" s="15">
        <v>3.6152087463808104E-3</v>
      </c>
      <c r="BP49" s="15">
        <v>1.4564092530218254E-3</v>
      </c>
      <c r="BQ49" s="15">
        <v>4.0282159092197177E-3</v>
      </c>
      <c r="BR49" s="15">
        <v>5.2480969353556443E-2</v>
      </c>
      <c r="BS49" s="15">
        <v>0</v>
      </c>
    </row>
    <row r="50" spans="1:71" x14ac:dyDescent="0.25">
      <c r="A50" s="24" t="s">
        <v>124</v>
      </c>
      <c r="B50" s="24" t="s">
        <v>386</v>
      </c>
      <c r="C50">
        <f t="shared" si="2"/>
        <v>46</v>
      </c>
      <c r="D50" s="15">
        <v>8.4442661863684265E-3</v>
      </c>
      <c r="E50" s="15">
        <v>7.6771083802270905E-3</v>
      </c>
      <c r="F50" s="15">
        <v>7.5079806182373216E-3</v>
      </c>
      <c r="G50" s="15">
        <v>8.3553199851318823E-3</v>
      </c>
      <c r="H50" s="15">
        <v>2.283518594624976E-2</v>
      </c>
      <c r="I50" s="15">
        <v>2.7074395763964521E-2</v>
      </c>
      <c r="J50" s="15">
        <v>6.0283446344880857E-2</v>
      </c>
      <c r="K50" s="15">
        <v>2.3794450998418072E-2</v>
      </c>
      <c r="L50" s="15">
        <v>3.9842241459295824E-2</v>
      </c>
      <c r="M50" s="15">
        <v>2.496739238941258E-2</v>
      </c>
      <c r="N50" s="15">
        <v>3.493215636708201E-2</v>
      </c>
      <c r="O50" s="15">
        <v>9.739786725004437E-3</v>
      </c>
      <c r="P50" s="15">
        <v>1.1140796812074303E-2</v>
      </c>
      <c r="Q50" s="15">
        <v>8.0721113701719433E-3</v>
      </c>
      <c r="R50" s="15">
        <v>1.2306004184838737E-2</v>
      </c>
      <c r="S50" s="15">
        <v>1.6404173992313625E-2</v>
      </c>
      <c r="T50" s="15">
        <v>3.0786382257036341E-2</v>
      </c>
      <c r="U50" s="15">
        <v>1.7310964498675297E-2</v>
      </c>
      <c r="V50" s="15">
        <v>1.885260863777035E-2</v>
      </c>
      <c r="W50" s="15">
        <v>2.5474673821188426E-2</v>
      </c>
      <c r="X50" s="15">
        <v>1.9021264650229193E-2</v>
      </c>
      <c r="Y50" s="15">
        <v>2.0607810681550147E-2</v>
      </c>
      <c r="Z50" s="15">
        <v>2.0982715062305785E-2</v>
      </c>
      <c r="AA50" s="15">
        <v>1.5908771951507812E-2</v>
      </c>
      <c r="AB50" s="15">
        <v>1.1409200048246573E-2</v>
      </c>
      <c r="AC50" s="15">
        <v>1.2062705919867656E-2</v>
      </c>
      <c r="AD50" s="15">
        <v>3.2519799246120196E-2</v>
      </c>
      <c r="AE50" s="15">
        <v>1.8888505696820955E-2</v>
      </c>
      <c r="AF50" s="15">
        <v>2.0185852451714389E-2</v>
      </c>
      <c r="AG50" s="15">
        <v>1.660356847428112E-2</v>
      </c>
      <c r="AH50" s="15">
        <v>2.1460131919207787E-2</v>
      </c>
      <c r="AI50" s="15">
        <v>1.2800425707606235E-2</v>
      </c>
      <c r="AJ50" s="15">
        <v>2.9565410385616882E-2</v>
      </c>
      <c r="AK50" s="15">
        <v>1.7943961840637141E-2</v>
      </c>
      <c r="AL50" s="15">
        <v>1.9207178833667807E-2</v>
      </c>
      <c r="AM50" s="15">
        <v>1.1470127667482769E-2</v>
      </c>
      <c r="AN50" s="15">
        <v>9.4787608163987413E-3</v>
      </c>
      <c r="AO50" s="15">
        <v>8.7226674169879892E-3</v>
      </c>
      <c r="AP50" s="15">
        <v>3.894639241889159E-3</v>
      </c>
      <c r="AQ50" s="15">
        <v>7.7864148624118288E-3</v>
      </c>
      <c r="AR50" s="15">
        <v>9.3106169239945101E-3</v>
      </c>
      <c r="AS50" s="15">
        <v>1.7487739154376437E-2</v>
      </c>
      <c r="AT50" s="15">
        <v>3.0563847361740018E-2</v>
      </c>
      <c r="AU50" s="15">
        <v>0.22203541916241243</v>
      </c>
      <c r="AV50" s="15">
        <v>9.9878699495978412E-2</v>
      </c>
      <c r="AW50" s="15">
        <v>1.0389193280048785</v>
      </c>
      <c r="AX50" s="15">
        <v>7.7398718194562205E-3</v>
      </c>
      <c r="AY50" s="15">
        <v>1.0652867016189969E-2</v>
      </c>
      <c r="AZ50" s="15">
        <v>1.0978798626301385E-2</v>
      </c>
      <c r="BA50" s="15">
        <v>6.7403626664835859E-3</v>
      </c>
      <c r="BB50" s="15">
        <v>8.545206818208714E-3</v>
      </c>
      <c r="BC50" s="15">
        <v>4.3814777085949448E-3</v>
      </c>
      <c r="BD50" s="15">
        <v>1.3520829834988556E-2</v>
      </c>
      <c r="BE50" s="15">
        <v>1.4070677364876147E-3</v>
      </c>
      <c r="BF50" s="15">
        <v>6.1376393018132674E-3</v>
      </c>
      <c r="BG50" s="15">
        <v>7.2503387880054676E-3</v>
      </c>
      <c r="BH50" s="15">
        <v>8.4501476835855457E-3</v>
      </c>
      <c r="BI50" s="15">
        <v>7.9276767269901797E-3</v>
      </c>
      <c r="BJ50" s="15">
        <v>7.4585372562299629E-3</v>
      </c>
      <c r="BK50" s="15">
        <v>3.7884398958180593E-3</v>
      </c>
      <c r="BL50" s="15">
        <v>8.2216802835927919E-3</v>
      </c>
      <c r="BM50" s="15">
        <v>3.3835770253903942E-3</v>
      </c>
      <c r="BN50" s="15">
        <v>8.776366586745939E-3</v>
      </c>
      <c r="BO50" s="15">
        <v>5.9885005586667751E-3</v>
      </c>
      <c r="BP50" s="15">
        <v>5.0828333846740818E-3</v>
      </c>
      <c r="BQ50" s="15">
        <v>6.275186234041219E-3</v>
      </c>
      <c r="BR50" s="15">
        <v>1.8976970086657385E-2</v>
      </c>
      <c r="BS50" s="15">
        <v>0</v>
      </c>
    </row>
    <row r="51" spans="1:71" x14ac:dyDescent="0.25">
      <c r="A51" s="24" t="s">
        <v>125</v>
      </c>
      <c r="B51" s="25" t="s">
        <v>388</v>
      </c>
      <c r="C51">
        <f t="shared" si="2"/>
        <v>47</v>
      </c>
      <c r="D51" s="15">
        <v>5.2376432374666286E-4</v>
      </c>
      <c r="E51" s="15">
        <v>6.0488754471251806E-4</v>
      </c>
      <c r="F51" s="15">
        <v>3.3527018541593692E-4</v>
      </c>
      <c r="G51" s="15">
        <v>9.5955374798536693E-4</v>
      </c>
      <c r="H51" s="15">
        <v>8.1578876395022666E-4</v>
      </c>
      <c r="I51" s="15">
        <v>7.6683251202673444E-4</v>
      </c>
      <c r="J51" s="15">
        <v>1.6442752481562845E-3</v>
      </c>
      <c r="K51" s="15">
        <v>1.5362786359065423E-3</v>
      </c>
      <c r="L51" s="15">
        <v>8.7649426788534326E-4</v>
      </c>
      <c r="M51" s="15">
        <v>1.48560689338933E-3</v>
      </c>
      <c r="N51" s="15">
        <v>1.2614202870838511E-3</v>
      </c>
      <c r="O51" s="15">
        <v>1.9235318682988022E-3</v>
      </c>
      <c r="P51" s="15">
        <v>1.0416830440790063E-3</v>
      </c>
      <c r="Q51" s="15">
        <v>9.0373688854119519E-4</v>
      </c>
      <c r="R51" s="15">
        <v>1.2353300100999953E-3</v>
      </c>
      <c r="S51" s="15">
        <v>7.8897907092363218E-4</v>
      </c>
      <c r="T51" s="15">
        <v>1.4681817032921025E-3</v>
      </c>
      <c r="U51" s="15">
        <v>1.1241281325046417E-3</v>
      </c>
      <c r="V51" s="15">
        <v>8.0686840689599647E-4</v>
      </c>
      <c r="W51" s="15">
        <v>8.8499417550985226E-4</v>
      </c>
      <c r="X51" s="15">
        <v>1.2969805927606388E-3</v>
      </c>
      <c r="Y51" s="15">
        <v>1.9886194724920165E-3</v>
      </c>
      <c r="Z51" s="15">
        <v>1.5462666201276601E-3</v>
      </c>
      <c r="AA51" s="15">
        <v>2.5086617362421078E-3</v>
      </c>
      <c r="AB51" s="15">
        <v>1.3898131540104142E-3</v>
      </c>
      <c r="AC51" s="15">
        <v>1.263141784959012E-3</v>
      </c>
      <c r="AD51" s="15">
        <v>1.5427959774276096E-3</v>
      </c>
      <c r="AE51" s="15">
        <v>1.2862868778800677E-3</v>
      </c>
      <c r="AF51" s="15">
        <v>1.7942215373616976E-3</v>
      </c>
      <c r="AG51" s="15">
        <v>1.8404625395555113E-3</v>
      </c>
      <c r="AH51" s="15">
        <v>1.8844020162170163E-3</v>
      </c>
      <c r="AI51" s="15">
        <v>2.393298764965537E-3</v>
      </c>
      <c r="AJ51" s="15">
        <v>1.471669619568125E-3</v>
      </c>
      <c r="AK51" s="15">
        <v>1.4597310611163116E-3</v>
      </c>
      <c r="AL51" s="15">
        <v>1.5985058581652674E-3</v>
      </c>
      <c r="AM51" s="15">
        <v>1.4548276158865923E-3</v>
      </c>
      <c r="AN51" s="15">
        <v>1.2642951734560511E-3</v>
      </c>
      <c r="AO51" s="15">
        <v>1.1501108636324205E-3</v>
      </c>
      <c r="AP51" s="15">
        <v>6.1523966733222817E-4</v>
      </c>
      <c r="AQ51" s="15">
        <v>1.9423272187761393E-3</v>
      </c>
      <c r="AR51" s="15">
        <v>1.8741309266165206E-3</v>
      </c>
      <c r="AS51" s="15">
        <v>1.9658594817859257E-3</v>
      </c>
      <c r="AT51" s="15">
        <v>9.4064601566171233E-4</v>
      </c>
      <c r="AU51" s="15">
        <v>9.801604945080518E-4</v>
      </c>
      <c r="AV51" s="15">
        <v>1.5536661953632154E-3</v>
      </c>
      <c r="AW51" s="15">
        <v>1.6701738624163968E-3</v>
      </c>
      <c r="AX51" s="15">
        <v>1.0006760792770142</v>
      </c>
      <c r="AY51" s="15">
        <v>7.1517292899156459E-4</v>
      </c>
      <c r="AZ51" s="15">
        <v>3.0055609989404985E-3</v>
      </c>
      <c r="BA51" s="15">
        <v>3.0386938609199975E-3</v>
      </c>
      <c r="BB51" s="15">
        <v>1.7174404205353517E-3</v>
      </c>
      <c r="BC51" s="15">
        <v>2.7442401504503104E-3</v>
      </c>
      <c r="BD51" s="15">
        <v>1.6802189868927934E-3</v>
      </c>
      <c r="BE51" s="15">
        <v>1.8275775947476308E-4</v>
      </c>
      <c r="BF51" s="15">
        <v>1.3556962434078845E-3</v>
      </c>
      <c r="BG51" s="15">
        <v>2.8342207536126499E-3</v>
      </c>
      <c r="BH51" s="15">
        <v>2.4056240453845996E-3</v>
      </c>
      <c r="BI51" s="15">
        <v>2.1281240550218238E-3</v>
      </c>
      <c r="BJ51" s="15">
        <v>9.5544351998352547E-4</v>
      </c>
      <c r="BK51" s="15">
        <v>9.4899598152847786E-4</v>
      </c>
      <c r="BL51" s="15">
        <v>2.3825742105488198E-3</v>
      </c>
      <c r="BM51" s="15">
        <v>1.0527713436105375E-3</v>
      </c>
      <c r="BN51" s="15">
        <v>2.3362996244377615E-3</v>
      </c>
      <c r="BO51" s="15">
        <v>2.0034521699012812E-3</v>
      </c>
      <c r="BP51" s="15">
        <v>7.5027772188113238E-4</v>
      </c>
      <c r="BQ51" s="15">
        <v>2.9514181796648693E-3</v>
      </c>
      <c r="BR51" s="15">
        <v>2.9617740378485226E-2</v>
      </c>
      <c r="BS51" s="15">
        <v>0</v>
      </c>
    </row>
    <row r="52" spans="1:71" x14ac:dyDescent="0.25">
      <c r="A52" s="24" t="s">
        <v>126</v>
      </c>
      <c r="B52" s="24" t="s">
        <v>390</v>
      </c>
      <c r="C52">
        <f t="shared" si="2"/>
        <v>48</v>
      </c>
      <c r="D52" s="15">
        <v>7.998351224826611E-4</v>
      </c>
      <c r="E52" s="15">
        <v>8.5613280147981427E-4</v>
      </c>
      <c r="F52" s="15">
        <v>5.4530867531988182E-4</v>
      </c>
      <c r="G52" s="15">
        <v>1.4989015077381826E-3</v>
      </c>
      <c r="H52" s="15">
        <v>1.7212210508902939E-3</v>
      </c>
      <c r="I52" s="15">
        <v>8.876284792150252E-4</v>
      </c>
      <c r="J52" s="15">
        <v>2.0777532179294357E-3</v>
      </c>
      <c r="K52" s="15">
        <v>1.3835855343293016E-3</v>
      </c>
      <c r="L52" s="15">
        <v>1.1776699658240704E-3</v>
      </c>
      <c r="M52" s="15">
        <v>1.8877813340389847E-3</v>
      </c>
      <c r="N52" s="15">
        <v>1.7495210779080114E-3</v>
      </c>
      <c r="O52" s="15">
        <v>1.5346845916319012E-3</v>
      </c>
      <c r="P52" s="15">
        <v>1.2389029496058144E-3</v>
      </c>
      <c r="Q52" s="15">
        <v>1.0062940543184278E-3</v>
      </c>
      <c r="R52" s="15">
        <v>1.2023909665440694E-3</v>
      </c>
      <c r="S52" s="15">
        <v>1.0311928219229388E-3</v>
      </c>
      <c r="T52" s="15">
        <v>1.674232147706414E-3</v>
      </c>
      <c r="U52" s="15">
        <v>1.7682119172426202E-3</v>
      </c>
      <c r="V52" s="15">
        <v>1.4847073727320191E-3</v>
      </c>
      <c r="W52" s="15">
        <v>1.2660855498299122E-3</v>
      </c>
      <c r="X52" s="15">
        <v>1.937071105069726E-3</v>
      </c>
      <c r="Y52" s="15">
        <v>2.9967815204636197E-3</v>
      </c>
      <c r="Z52" s="15">
        <v>1.7291115534532214E-3</v>
      </c>
      <c r="AA52" s="15">
        <v>5.0252484122843451E-3</v>
      </c>
      <c r="AB52" s="15">
        <v>1.4499594931896248E-3</v>
      </c>
      <c r="AC52" s="15">
        <v>1.3674531653227399E-3</v>
      </c>
      <c r="AD52" s="15">
        <v>1.4763027630185703E-3</v>
      </c>
      <c r="AE52" s="15">
        <v>2.4013738602999529E-3</v>
      </c>
      <c r="AF52" s="15">
        <v>1.4926367257522843E-3</v>
      </c>
      <c r="AG52" s="15">
        <v>1.5412256710569511E-3</v>
      </c>
      <c r="AH52" s="15">
        <v>1.6030136917228131E-3</v>
      </c>
      <c r="AI52" s="15">
        <v>1.9342517541947155E-3</v>
      </c>
      <c r="AJ52" s="15">
        <v>3.2958498171815121E-3</v>
      </c>
      <c r="AK52" s="15">
        <v>1.3982625930044131E-3</v>
      </c>
      <c r="AL52" s="15">
        <v>1.2480337561546493E-3</v>
      </c>
      <c r="AM52" s="15">
        <v>1.0012240925676113E-3</v>
      </c>
      <c r="AN52" s="15">
        <v>1.7788540453188238E-3</v>
      </c>
      <c r="AO52" s="15">
        <v>2.2574687261576088E-3</v>
      </c>
      <c r="AP52" s="15">
        <v>1.000125979725362E-3</v>
      </c>
      <c r="AQ52" s="15">
        <v>9.6341207846137539E-4</v>
      </c>
      <c r="AR52" s="15">
        <v>2.0623490648534414E-3</v>
      </c>
      <c r="AS52" s="15">
        <v>1.8503408752070206E-3</v>
      </c>
      <c r="AT52" s="15">
        <v>1.1976725642644395E-3</v>
      </c>
      <c r="AU52" s="15">
        <v>1.9837041081440291E-3</v>
      </c>
      <c r="AV52" s="15">
        <v>2.137333389627858E-2</v>
      </c>
      <c r="AW52" s="15">
        <v>1.9495261112063803E-3</v>
      </c>
      <c r="AX52" s="15">
        <v>9.0807879789141926E-3</v>
      </c>
      <c r="AY52" s="15">
        <v>1.0010175259033971</v>
      </c>
      <c r="AZ52" s="15">
        <v>1.8312557259873934E-3</v>
      </c>
      <c r="BA52" s="15">
        <v>1.0680597936838359E-2</v>
      </c>
      <c r="BB52" s="15">
        <v>3.8157741047646688E-3</v>
      </c>
      <c r="BC52" s="15">
        <v>1.7946444247832886E-3</v>
      </c>
      <c r="BD52" s="15">
        <v>7.4855160591707258E-3</v>
      </c>
      <c r="BE52" s="15">
        <v>5.1423595338872532E-4</v>
      </c>
      <c r="BF52" s="15">
        <v>7.3206764688844234E-3</v>
      </c>
      <c r="BG52" s="15">
        <v>1.4719020369304565E-3</v>
      </c>
      <c r="BH52" s="15">
        <v>6.6659545308392996E-3</v>
      </c>
      <c r="BI52" s="15">
        <v>1.4045073905015006E-3</v>
      </c>
      <c r="BJ52" s="15">
        <v>6.5712979968142286E-3</v>
      </c>
      <c r="BK52" s="15">
        <v>9.6857201461885182E-4</v>
      </c>
      <c r="BL52" s="15">
        <v>1.4125707929997521E-2</v>
      </c>
      <c r="BM52" s="15">
        <v>6.2958337077277798E-3</v>
      </c>
      <c r="BN52" s="15">
        <v>3.5382139418536612E-3</v>
      </c>
      <c r="BO52" s="15">
        <v>2.6934689476279892E-2</v>
      </c>
      <c r="BP52" s="15">
        <v>1.5465026249088999E-2</v>
      </c>
      <c r="BQ52" s="15">
        <v>3.0678038497706692E-3</v>
      </c>
      <c r="BR52" s="15">
        <v>5.7199453522541695E-2</v>
      </c>
      <c r="BS52" s="15">
        <v>0</v>
      </c>
    </row>
    <row r="53" spans="1:71" x14ac:dyDescent="0.25">
      <c r="A53" s="25" t="s">
        <v>127</v>
      </c>
      <c r="B53" s="24" t="s">
        <v>392</v>
      </c>
      <c r="C53">
        <f t="shared" si="2"/>
        <v>49</v>
      </c>
      <c r="D53" s="15">
        <v>5.5734098427517149E-4</v>
      </c>
      <c r="E53" s="15">
        <v>6.6018104613635702E-4</v>
      </c>
      <c r="F53" s="15">
        <v>3.4663923556248877E-4</v>
      </c>
      <c r="G53" s="15">
        <v>7.2447100441285417E-4</v>
      </c>
      <c r="H53" s="15">
        <v>4.7055135690761169E-4</v>
      </c>
      <c r="I53" s="15">
        <v>4.3566543705803387E-4</v>
      </c>
      <c r="J53" s="15">
        <v>8.1585868209413609E-4</v>
      </c>
      <c r="K53" s="15">
        <v>1.1904572885466157E-3</v>
      </c>
      <c r="L53" s="15">
        <v>7.5015466940864294E-4</v>
      </c>
      <c r="M53" s="15">
        <v>1.3005657418117302E-3</v>
      </c>
      <c r="N53" s="15">
        <v>3.0715641101583474E-3</v>
      </c>
      <c r="O53" s="15">
        <v>1.5921899835460896E-3</v>
      </c>
      <c r="P53" s="15">
        <v>8.1213708498158415E-4</v>
      </c>
      <c r="Q53" s="15">
        <v>8.195109977035544E-4</v>
      </c>
      <c r="R53" s="15">
        <v>1.3942686010000491E-3</v>
      </c>
      <c r="S53" s="15">
        <v>6.5753332790808086E-4</v>
      </c>
      <c r="T53" s="15">
        <v>1.2666672278585571E-3</v>
      </c>
      <c r="U53" s="15">
        <v>5.6242774824403685E-3</v>
      </c>
      <c r="V53" s="15">
        <v>6.1573346137012064E-4</v>
      </c>
      <c r="W53" s="15">
        <v>8.206751841918138E-4</v>
      </c>
      <c r="X53" s="15">
        <v>1.8453901354572287E-3</v>
      </c>
      <c r="Y53" s="15">
        <v>1.2292330545077745E-3</v>
      </c>
      <c r="Z53" s="15">
        <v>1.9917514025744828E-3</v>
      </c>
      <c r="AA53" s="15">
        <v>1.7948992431299584E-3</v>
      </c>
      <c r="AB53" s="15">
        <v>1.0338942403133895E-3</v>
      </c>
      <c r="AC53" s="15">
        <v>8.6370589706981306E-4</v>
      </c>
      <c r="AD53" s="15">
        <v>7.6869894089841523E-4</v>
      </c>
      <c r="AE53" s="15">
        <v>8.6631733312037636E-4</v>
      </c>
      <c r="AF53" s="15">
        <v>8.2066079161725229E-4</v>
      </c>
      <c r="AG53" s="15">
        <v>1.4456870274968628E-3</v>
      </c>
      <c r="AH53" s="15">
        <v>1.1621326543235263E-3</v>
      </c>
      <c r="AI53" s="15">
        <v>8.4257787909221976E-4</v>
      </c>
      <c r="AJ53" s="15">
        <v>1.5838615493915943E-3</v>
      </c>
      <c r="AK53" s="15">
        <v>8.1031773335707295E-4</v>
      </c>
      <c r="AL53" s="15">
        <v>8.7240638038936795E-4</v>
      </c>
      <c r="AM53" s="15">
        <v>7.8905345967274145E-4</v>
      </c>
      <c r="AN53" s="15">
        <v>7.660986872550402E-4</v>
      </c>
      <c r="AO53" s="15">
        <v>1.5714382776876644E-3</v>
      </c>
      <c r="AP53" s="15">
        <v>6.2674442400837847E-4</v>
      </c>
      <c r="AQ53" s="15">
        <v>6.4029314005388885E-4</v>
      </c>
      <c r="AR53" s="15">
        <v>1.1623651384026323E-3</v>
      </c>
      <c r="AS53" s="15">
        <v>1.8480694318927676E-3</v>
      </c>
      <c r="AT53" s="15">
        <v>6.724123662806852E-4</v>
      </c>
      <c r="AU53" s="15">
        <v>8.1836631482674785E-4</v>
      </c>
      <c r="AV53" s="15">
        <v>8.4072255716975154E-4</v>
      </c>
      <c r="AW53" s="15">
        <v>9.5537407462532365E-4</v>
      </c>
      <c r="AX53" s="15">
        <v>3.5194265290165827E-3</v>
      </c>
      <c r="AY53" s="15">
        <v>9.4639765713563841E-4</v>
      </c>
      <c r="AZ53" s="15">
        <v>1.009772070582089</v>
      </c>
      <c r="BA53" s="15">
        <v>3.267933231570931E-3</v>
      </c>
      <c r="BB53" s="15">
        <v>2.9253621390830861E-3</v>
      </c>
      <c r="BC53" s="15">
        <v>1.643182977581656E-3</v>
      </c>
      <c r="BD53" s="15">
        <v>5.6141254794685354E-3</v>
      </c>
      <c r="BE53" s="15">
        <v>4.3621459393929383E-4</v>
      </c>
      <c r="BF53" s="15">
        <v>3.2543322406873984E-3</v>
      </c>
      <c r="BG53" s="15">
        <v>3.0556368967243333E-3</v>
      </c>
      <c r="BH53" s="15">
        <v>3.2444743210979544E-2</v>
      </c>
      <c r="BI53" s="15">
        <v>1.6174281377939357E-3</v>
      </c>
      <c r="BJ53" s="15">
        <v>1.397779546072833E-3</v>
      </c>
      <c r="BK53" s="15">
        <v>5.8311843855307654E-4</v>
      </c>
      <c r="BL53" s="15">
        <v>1.9966948902514787E-3</v>
      </c>
      <c r="BM53" s="15">
        <v>9.8489502687200154E-3</v>
      </c>
      <c r="BN53" s="15">
        <v>1.8410527697978213E-2</v>
      </c>
      <c r="BO53" s="15">
        <v>8.706152031351614E-4</v>
      </c>
      <c r="BP53" s="15">
        <v>1.2182308991886106E-3</v>
      </c>
      <c r="BQ53" s="15">
        <v>2.9264948895908354E-3</v>
      </c>
      <c r="BR53" s="15">
        <v>2.5486848182232728E-3</v>
      </c>
      <c r="BS53" s="15">
        <v>0</v>
      </c>
    </row>
    <row r="54" spans="1:71" x14ac:dyDescent="0.25">
      <c r="A54" s="25" t="s">
        <v>128</v>
      </c>
      <c r="B54" s="24" t="s">
        <v>394</v>
      </c>
      <c r="C54">
        <f t="shared" si="2"/>
        <v>50</v>
      </c>
      <c r="D54" s="15">
        <v>1.8258037543712633E-3</v>
      </c>
      <c r="E54" s="15">
        <v>3.7792568310084972E-3</v>
      </c>
      <c r="F54" s="15">
        <v>1.9570680488501233E-3</v>
      </c>
      <c r="G54" s="15">
        <v>3.294722643776176E-3</v>
      </c>
      <c r="H54" s="15">
        <v>2.0954246201469644E-3</v>
      </c>
      <c r="I54" s="15">
        <v>1.5465631164624891E-3</v>
      </c>
      <c r="J54" s="15">
        <v>3.0867374057044375E-3</v>
      </c>
      <c r="K54" s="15">
        <v>7.682633234148732E-3</v>
      </c>
      <c r="L54" s="15">
        <v>3.211206810570297E-3</v>
      </c>
      <c r="M54" s="15">
        <v>8.7853950377054322E-3</v>
      </c>
      <c r="N54" s="15">
        <v>2.9199005851930273E-2</v>
      </c>
      <c r="O54" s="15">
        <v>1.2616178780743208E-2</v>
      </c>
      <c r="P54" s="15">
        <v>3.5049556803893977E-3</v>
      </c>
      <c r="Q54" s="15">
        <v>5.1842138149789246E-3</v>
      </c>
      <c r="R54" s="15">
        <v>1.1183368537819221E-2</v>
      </c>
      <c r="S54" s="15">
        <v>2.9010847181271076E-3</v>
      </c>
      <c r="T54" s="15">
        <v>6.4149804561235433E-3</v>
      </c>
      <c r="U54" s="15">
        <v>4.9110972439478824E-3</v>
      </c>
      <c r="V54" s="15">
        <v>2.6462390179111165E-3</v>
      </c>
      <c r="W54" s="15">
        <v>3.5432845223921719E-3</v>
      </c>
      <c r="X54" s="15">
        <v>3.1269090134143232E-3</v>
      </c>
      <c r="Y54" s="15">
        <v>6.1522413129070754E-3</v>
      </c>
      <c r="Z54" s="15">
        <v>1.6241000173682893E-2</v>
      </c>
      <c r="AA54" s="15">
        <v>1.5034597401985202E-2</v>
      </c>
      <c r="AB54" s="15">
        <v>4.9274243993183888E-3</v>
      </c>
      <c r="AC54" s="15">
        <v>4.2742825463988636E-3</v>
      </c>
      <c r="AD54" s="15">
        <v>3.2868461465608003E-3</v>
      </c>
      <c r="AE54" s="15">
        <v>3.3534106454724171E-3</v>
      </c>
      <c r="AF54" s="15">
        <v>4.6313957350401424E-3</v>
      </c>
      <c r="AG54" s="15">
        <v>1.0380674666676838E-2</v>
      </c>
      <c r="AH54" s="15">
        <v>7.3124545326322095E-3</v>
      </c>
      <c r="AI54" s="15">
        <v>4.5538629154175878E-3</v>
      </c>
      <c r="AJ54" s="15">
        <v>1.3576106781551507E-2</v>
      </c>
      <c r="AK54" s="15">
        <v>4.1844876444215983E-3</v>
      </c>
      <c r="AL54" s="15">
        <v>5.715425059624823E-3</v>
      </c>
      <c r="AM54" s="15">
        <v>4.6828196030337908E-3</v>
      </c>
      <c r="AN54" s="15">
        <v>3.0547819192110522E-3</v>
      </c>
      <c r="AO54" s="15">
        <v>7.5934075076938392E-3</v>
      </c>
      <c r="AP54" s="15">
        <v>2.9859649112179264E-3</v>
      </c>
      <c r="AQ54" s="15">
        <v>3.5785233785948205E-3</v>
      </c>
      <c r="AR54" s="15">
        <v>9.1928949123661636E-3</v>
      </c>
      <c r="AS54" s="15">
        <v>8.537857820978996E-3</v>
      </c>
      <c r="AT54" s="15">
        <v>3.0988857560882667E-3</v>
      </c>
      <c r="AU54" s="15">
        <v>3.8196497897350916E-3</v>
      </c>
      <c r="AV54" s="15">
        <v>4.4686483057653111E-3</v>
      </c>
      <c r="AW54" s="15">
        <v>5.3297405268779696E-3</v>
      </c>
      <c r="AX54" s="15">
        <v>8.0373993922806374E-3</v>
      </c>
      <c r="AY54" s="15">
        <v>6.6815871449323648E-3</v>
      </c>
      <c r="AZ54" s="15">
        <v>2.041732547690667E-2</v>
      </c>
      <c r="BA54" s="15">
        <v>1.141301234673</v>
      </c>
      <c r="BB54" s="15">
        <v>4.4558852395097798E-2</v>
      </c>
      <c r="BC54" s="15">
        <v>8.1263069144917842E-3</v>
      </c>
      <c r="BD54" s="15">
        <v>1.2231485871654247E-2</v>
      </c>
      <c r="BE54" s="15">
        <v>1.365773519414215E-3</v>
      </c>
      <c r="BF54" s="15">
        <v>1.1595577097278103E-2</v>
      </c>
      <c r="BG54" s="15">
        <v>4.3818995397862217E-3</v>
      </c>
      <c r="BH54" s="15">
        <v>0.39508354667661</v>
      </c>
      <c r="BI54" s="15">
        <v>9.3751371910124476E-3</v>
      </c>
      <c r="BJ54" s="15">
        <v>5.187079540238458E-3</v>
      </c>
      <c r="BK54" s="15">
        <v>3.4421204720477216E-3</v>
      </c>
      <c r="BL54" s="15">
        <v>4.3194342776245081E-3</v>
      </c>
      <c r="BM54" s="15">
        <v>2.4742092743674509E-3</v>
      </c>
      <c r="BN54" s="15">
        <v>1.1748817520234886E-2</v>
      </c>
      <c r="BO54" s="15">
        <v>4.4274001416507152E-3</v>
      </c>
      <c r="BP54" s="15">
        <v>2.5269324715822081E-3</v>
      </c>
      <c r="BQ54" s="15">
        <v>2.1283979543724848E-2</v>
      </c>
      <c r="BR54" s="15">
        <v>7.3431817289464057E-3</v>
      </c>
      <c r="BS54" s="15">
        <v>0</v>
      </c>
    </row>
    <row r="55" spans="1:71" x14ac:dyDescent="0.25">
      <c r="A55" s="24" t="s">
        <v>129</v>
      </c>
      <c r="B55" s="24" t="s">
        <v>396</v>
      </c>
      <c r="C55">
        <f t="shared" si="2"/>
        <v>51</v>
      </c>
      <c r="D55" s="15">
        <v>3.5911067950205227E-3</v>
      </c>
      <c r="E55" s="15">
        <v>4.4375463657783543E-3</v>
      </c>
      <c r="F55" s="15">
        <v>2.3982713395426973E-3</v>
      </c>
      <c r="G55" s="15">
        <v>6.9498638443148885E-3</v>
      </c>
      <c r="H55" s="15">
        <v>5.4721944518391751E-3</v>
      </c>
      <c r="I55" s="15">
        <v>4.087112973188629E-3</v>
      </c>
      <c r="J55" s="15">
        <v>8.5582182085404187E-3</v>
      </c>
      <c r="K55" s="15">
        <v>1.0484605347478476E-2</v>
      </c>
      <c r="L55" s="15">
        <v>8.5897944047011281E-3</v>
      </c>
      <c r="M55" s="15">
        <v>1.3359388893132861E-2</v>
      </c>
      <c r="N55" s="15">
        <v>1.4192895580715729E-2</v>
      </c>
      <c r="O55" s="15">
        <v>8.0172292654261401E-3</v>
      </c>
      <c r="P55" s="15">
        <v>1.0943010050611667E-2</v>
      </c>
      <c r="Q55" s="15">
        <v>1.6581898159676974E-2</v>
      </c>
      <c r="R55" s="15">
        <v>1.1605468087839991E-2</v>
      </c>
      <c r="S55" s="15">
        <v>8.0565392678965363E-3</v>
      </c>
      <c r="T55" s="15">
        <v>1.2737856467617409E-2</v>
      </c>
      <c r="U55" s="15">
        <v>2.7995861298334035E-2</v>
      </c>
      <c r="V55" s="15">
        <v>6.3312185744268017E-3</v>
      </c>
      <c r="W55" s="15">
        <v>9.2835689920769543E-3</v>
      </c>
      <c r="X55" s="15">
        <v>8.3096729473760723E-3</v>
      </c>
      <c r="Y55" s="15">
        <v>1.1456767430368517E-2</v>
      </c>
      <c r="Z55" s="15">
        <v>8.8628396991191297E-3</v>
      </c>
      <c r="AA55" s="15">
        <v>1.1457195659811729E-2</v>
      </c>
      <c r="AB55" s="15">
        <v>1.0186700320231083E-2</v>
      </c>
      <c r="AC55" s="15">
        <v>1.2633119150056306E-2</v>
      </c>
      <c r="AD55" s="15">
        <v>7.2990444479699912E-3</v>
      </c>
      <c r="AE55" s="15">
        <v>8.0522651907514176E-3</v>
      </c>
      <c r="AF55" s="15">
        <v>1.0482583875263653E-2</v>
      </c>
      <c r="AG55" s="15">
        <v>1.7130240475967909E-2</v>
      </c>
      <c r="AH55" s="15">
        <v>1.4546145538199223E-2</v>
      </c>
      <c r="AI55" s="15">
        <v>1.1055801960074916E-2</v>
      </c>
      <c r="AJ55" s="15">
        <v>2.0589689402582694E-2</v>
      </c>
      <c r="AK55" s="15">
        <v>2.515328241462958E-2</v>
      </c>
      <c r="AL55" s="15">
        <v>1.2580544811282944E-2</v>
      </c>
      <c r="AM55" s="15">
        <v>1.2635699094887791E-2</v>
      </c>
      <c r="AN55" s="15">
        <v>7.065032260781103E-3</v>
      </c>
      <c r="AO55" s="15">
        <v>7.3076338145980774E-3</v>
      </c>
      <c r="AP55" s="15">
        <v>6.5512439606861938E-3</v>
      </c>
      <c r="AQ55" s="15">
        <v>7.7038931067310249E-3</v>
      </c>
      <c r="AR55" s="15">
        <v>1.5516020656536372E-2</v>
      </c>
      <c r="AS55" s="15">
        <v>1.2729686622750274E-2</v>
      </c>
      <c r="AT55" s="15">
        <v>8.8796646839519513E-3</v>
      </c>
      <c r="AU55" s="15">
        <v>8.7126077442759922E-3</v>
      </c>
      <c r="AV55" s="15">
        <v>7.2328893634235119E-3</v>
      </c>
      <c r="AW55" s="15">
        <v>1.2543032006282206E-2</v>
      </c>
      <c r="AX55" s="15">
        <v>1.6531525301368047E-2</v>
      </c>
      <c r="AY55" s="15">
        <v>8.8862852676347033E-3</v>
      </c>
      <c r="AZ55" s="15">
        <v>1.7924267476259997E-2</v>
      </c>
      <c r="BA55" s="15">
        <v>1.8787091030951993E-2</v>
      </c>
      <c r="BB55" s="15">
        <v>1.1743333216510894</v>
      </c>
      <c r="BC55" s="15">
        <v>1.9031355308481313E-2</v>
      </c>
      <c r="BD55" s="15">
        <v>3.1321497688390522E-2</v>
      </c>
      <c r="BE55" s="15">
        <v>3.1526304504159207E-3</v>
      </c>
      <c r="BF55" s="15">
        <v>2.2241061605173015E-2</v>
      </c>
      <c r="BG55" s="15">
        <v>1.2098393588856289E-2</v>
      </c>
      <c r="BH55" s="15">
        <v>3.5466851807144657E-2</v>
      </c>
      <c r="BI55" s="15">
        <v>7.4803276261722488E-3</v>
      </c>
      <c r="BJ55" s="15">
        <v>1.4725169054141918E-2</v>
      </c>
      <c r="BK55" s="15">
        <v>1.2490975658379672E-2</v>
      </c>
      <c r="BL55" s="15">
        <v>1.2604921528356589E-2</v>
      </c>
      <c r="BM55" s="15">
        <v>6.5761078817410728E-3</v>
      </c>
      <c r="BN55" s="15">
        <v>1.9231747700131835E-2</v>
      </c>
      <c r="BO55" s="15">
        <v>6.7156961833972958E-3</v>
      </c>
      <c r="BP55" s="15">
        <v>1.050956210349261E-2</v>
      </c>
      <c r="BQ55" s="15">
        <v>1.4998334816373185E-2</v>
      </c>
      <c r="BR55" s="15">
        <v>2.0152550292101203E-2</v>
      </c>
      <c r="BS55" s="15">
        <v>0</v>
      </c>
    </row>
    <row r="56" spans="1:71" x14ac:dyDescent="0.25">
      <c r="A56" s="24" t="s">
        <v>130</v>
      </c>
      <c r="B56" s="24" t="s">
        <v>282</v>
      </c>
      <c r="C56">
        <f t="shared" si="2"/>
        <v>52</v>
      </c>
      <c r="D56" s="15">
        <v>2.9100033767169506E-3</v>
      </c>
      <c r="E56" s="15">
        <v>3.4844979720430672E-3</v>
      </c>
      <c r="F56" s="15">
        <v>1.6982676447957151E-3</v>
      </c>
      <c r="G56" s="15">
        <v>3.9595852583897704E-3</v>
      </c>
      <c r="H56" s="15">
        <v>2.6884091114052085E-3</v>
      </c>
      <c r="I56" s="15">
        <v>4.1323473627349642E-3</v>
      </c>
      <c r="J56" s="15">
        <v>6.618044158070711E-3</v>
      </c>
      <c r="K56" s="15">
        <v>7.135074331827515E-3</v>
      </c>
      <c r="L56" s="15">
        <v>4.0496661538904979E-3</v>
      </c>
      <c r="M56" s="15">
        <v>8.247239554811759E-3</v>
      </c>
      <c r="N56" s="15">
        <v>7.8068295080996374E-3</v>
      </c>
      <c r="O56" s="15">
        <v>7.6255506648832353E-3</v>
      </c>
      <c r="P56" s="15">
        <v>4.773135555867853E-3</v>
      </c>
      <c r="Q56" s="15">
        <v>4.4918599464277885E-3</v>
      </c>
      <c r="R56" s="15">
        <v>5.2536903471432994E-3</v>
      </c>
      <c r="S56" s="15">
        <v>3.8246608662183754E-3</v>
      </c>
      <c r="T56" s="15">
        <v>7.1020595054986533E-3</v>
      </c>
      <c r="U56" s="15">
        <v>4.5587485697276813E-3</v>
      </c>
      <c r="V56" s="15">
        <v>3.5068272251827307E-3</v>
      </c>
      <c r="W56" s="15">
        <v>4.3530129103781443E-3</v>
      </c>
      <c r="X56" s="15">
        <v>6.7628504769370497E-3</v>
      </c>
      <c r="Y56" s="15">
        <v>8.107938384430715E-3</v>
      </c>
      <c r="Z56" s="15">
        <v>6.7294953621899944E-3</v>
      </c>
      <c r="AA56" s="15">
        <v>1.0765301439045255E-2</v>
      </c>
      <c r="AB56" s="15">
        <v>5.7511597101039562E-3</v>
      </c>
      <c r="AC56" s="15">
        <v>5.3285018692968995E-3</v>
      </c>
      <c r="AD56" s="15">
        <v>5.6749589790238272E-3</v>
      </c>
      <c r="AE56" s="15">
        <v>5.5155674979738773E-3</v>
      </c>
      <c r="AF56" s="15">
        <v>5.0584187027663575E-3</v>
      </c>
      <c r="AG56" s="15">
        <v>7.433315102062279E-3</v>
      </c>
      <c r="AH56" s="15">
        <v>9.3055585733455692E-3</v>
      </c>
      <c r="AI56" s="15">
        <v>5.6398748357918268E-3</v>
      </c>
      <c r="AJ56" s="15">
        <v>9.882420611826143E-3</v>
      </c>
      <c r="AK56" s="15">
        <v>5.5874252954481495E-3</v>
      </c>
      <c r="AL56" s="15">
        <v>5.5724289824733422E-3</v>
      </c>
      <c r="AM56" s="15">
        <v>4.9482378469376627E-3</v>
      </c>
      <c r="AN56" s="15">
        <v>4.2972711729232019E-3</v>
      </c>
      <c r="AO56" s="15">
        <v>8.8540689836610221E-3</v>
      </c>
      <c r="AP56" s="15">
        <v>5.9594247591065299E-3</v>
      </c>
      <c r="AQ56" s="15">
        <v>3.9851490287686302E-3</v>
      </c>
      <c r="AR56" s="15">
        <v>6.2180017417058494E-3</v>
      </c>
      <c r="AS56" s="15">
        <v>1.0474311993772129E-2</v>
      </c>
      <c r="AT56" s="15">
        <v>5.6903796326594654E-3</v>
      </c>
      <c r="AU56" s="15">
        <v>5.2786665707337697E-3</v>
      </c>
      <c r="AV56" s="15">
        <v>1.9857065274659545E-2</v>
      </c>
      <c r="AW56" s="15">
        <v>1.1089750751453473E-2</v>
      </c>
      <c r="AX56" s="15">
        <v>6.549035796468314E-3</v>
      </c>
      <c r="AY56" s="15">
        <v>4.0300264214742539E-3</v>
      </c>
      <c r="AZ56" s="15">
        <v>2.7776388355996794E-2</v>
      </c>
      <c r="BA56" s="15">
        <v>2.9886231463811835E-2</v>
      </c>
      <c r="BB56" s="15">
        <v>2.3590045628462845E-2</v>
      </c>
      <c r="BC56" s="15">
        <v>1.0548078661888431</v>
      </c>
      <c r="BD56" s="15">
        <v>3.2311981758141796E-2</v>
      </c>
      <c r="BE56" s="15">
        <v>2.1098558227552822E-3</v>
      </c>
      <c r="BF56" s="15">
        <v>1.5089368950215719E-2</v>
      </c>
      <c r="BG56" s="15">
        <v>4.2012991675394653E-3</v>
      </c>
      <c r="BH56" s="15">
        <v>4.4384264478533011E-2</v>
      </c>
      <c r="BI56" s="15">
        <v>1.0217787878032097E-2</v>
      </c>
      <c r="BJ56" s="15">
        <v>6.9818986357623198E-3</v>
      </c>
      <c r="BK56" s="15">
        <v>5.9653409746561201E-3</v>
      </c>
      <c r="BL56" s="15">
        <v>1.7106617124156443E-2</v>
      </c>
      <c r="BM56" s="15">
        <v>6.187468379470003E-3</v>
      </c>
      <c r="BN56" s="15">
        <v>7.4708754196738522E-3</v>
      </c>
      <c r="BO56" s="15">
        <v>1.4604096895783304E-2</v>
      </c>
      <c r="BP56" s="15">
        <v>3.0185741013662357E-3</v>
      </c>
      <c r="BQ56" s="15">
        <v>8.8253261348299247E-3</v>
      </c>
      <c r="BR56" s="15">
        <v>1.2918304289509009E-2</v>
      </c>
      <c r="BS56" s="15">
        <v>0</v>
      </c>
    </row>
    <row r="57" spans="1:71" x14ac:dyDescent="0.25">
      <c r="A57" s="25" t="s">
        <v>131</v>
      </c>
      <c r="B57" s="25" t="s">
        <v>283</v>
      </c>
      <c r="C57">
        <f t="shared" si="2"/>
        <v>53</v>
      </c>
      <c r="D57" s="15">
        <v>3.4024945485643339E-2</v>
      </c>
      <c r="E57" s="15">
        <v>3.3942946784382297E-2</v>
      </c>
      <c r="F57" s="15">
        <v>2.2253112544000298E-2</v>
      </c>
      <c r="G57" s="15">
        <v>5.053133348544657E-2</v>
      </c>
      <c r="H57" s="15">
        <v>3.1175078516778875E-2</v>
      </c>
      <c r="I57" s="15">
        <v>3.6432536316823617E-2</v>
      </c>
      <c r="J57" s="15">
        <v>5.6292989075750498E-2</v>
      </c>
      <c r="K57" s="15">
        <v>5.4998765963522919E-2</v>
      </c>
      <c r="L57" s="15">
        <v>5.4676147036355663E-2</v>
      </c>
      <c r="M57" s="15">
        <v>5.0680018922645856E-2</v>
      </c>
      <c r="N57" s="15">
        <v>4.5574278355130782E-2</v>
      </c>
      <c r="O57" s="15">
        <v>4.6148218173752587E-2</v>
      </c>
      <c r="P57" s="15">
        <v>4.242988996141709E-2</v>
      </c>
      <c r="Q57" s="15">
        <v>3.6291815894907424E-2</v>
      </c>
      <c r="R57" s="15">
        <v>4.3097993274163915E-2</v>
      </c>
      <c r="S57" s="15">
        <v>3.927550087658236E-2</v>
      </c>
      <c r="T57" s="15">
        <v>5.4867713830782566E-2</v>
      </c>
      <c r="U57" s="15">
        <v>3.9882212466340362E-2</v>
      </c>
      <c r="V57" s="15">
        <v>3.9992268002392861E-2</v>
      </c>
      <c r="W57" s="15">
        <v>5.565730541540783E-2</v>
      </c>
      <c r="X57" s="15">
        <v>5.2934487481557824E-2</v>
      </c>
      <c r="Y57" s="15">
        <v>4.7229138662307338E-2</v>
      </c>
      <c r="Z57" s="15">
        <v>4.9794255360268221E-2</v>
      </c>
      <c r="AA57" s="15">
        <v>3.5493007555895247E-2</v>
      </c>
      <c r="AB57" s="15">
        <v>4.4838124765570912E-2</v>
      </c>
      <c r="AC57" s="15">
        <v>4.915556743653475E-2</v>
      </c>
      <c r="AD57" s="15">
        <v>5.2392320172590302E-2</v>
      </c>
      <c r="AE57" s="15">
        <v>5.3620078485833389E-2</v>
      </c>
      <c r="AF57" s="15">
        <v>4.211261733673468E-2</v>
      </c>
      <c r="AG57" s="15">
        <v>3.8202099216561661E-2</v>
      </c>
      <c r="AH57" s="15">
        <v>4.7215391871528324E-2</v>
      </c>
      <c r="AI57" s="15">
        <v>4.1855584427250417E-2</v>
      </c>
      <c r="AJ57" s="15">
        <v>4.7018202035539428E-2</v>
      </c>
      <c r="AK57" s="15">
        <v>4.1275705882219099E-2</v>
      </c>
      <c r="AL57" s="15">
        <v>4.4740714303091227E-2</v>
      </c>
      <c r="AM57" s="15">
        <v>3.4372622767774808E-2</v>
      </c>
      <c r="AN57" s="15">
        <v>2.9390682014794636E-2</v>
      </c>
      <c r="AO57" s="15">
        <v>5.0779064939511745E-2</v>
      </c>
      <c r="AP57" s="15">
        <v>3.1784047875589909E-2</v>
      </c>
      <c r="AQ57" s="15">
        <v>3.5056909092470466E-2</v>
      </c>
      <c r="AR57" s="15">
        <v>3.372495814821215E-2</v>
      </c>
      <c r="AS57" s="15">
        <v>4.3353726433994502E-2</v>
      </c>
      <c r="AT57" s="15">
        <v>4.6722879381462225E-2</v>
      </c>
      <c r="AU57" s="15">
        <v>5.1892039203596585E-2</v>
      </c>
      <c r="AV57" s="15">
        <v>5.0450836829137855E-2</v>
      </c>
      <c r="AW57" s="15">
        <v>4.2846075673333567E-2</v>
      </c>
      <c r="AX57" s="15">
        <v>4.2536710821435883E-2</v>
      </c>
      <c r="AY57" s="15">
        <v>3.4140587336421648E-2</v>
      </c>
      <c r="AZ57" s="15">
        <v>4.3580388049566834E-2</v>
      </c>
      <c r="BA57" s="15">
        <v>4.4704798516749786E-2</v>
      </c>
      <c r="BB57" s="15">
        <v>5.8688573486387952E-2</v>
      </c>
      <c r="BC57" s="15">
        <v>3.0036125632440538E-2</v>
      </c>
      <c r="BD57" s="15">
        <v>1.1428881053725397</v>
      </c>
      <c r="BE57" s="15">
        <v>4.2266820861718263E-2</v>
      </c>
      <c r="BF57" s="15">
        <v>3.5213367859917785E-2</v>
      </c>
      <c r="BG57" s="15">
        <v>3.3558574781095092E-2</v>
      </c>
      <c r="BH57" s="15">
        <v>3.4566894607966338E-2</v>
      </c>
      <c r="BI57" s="15">
        <v>4.1199153009427163E-2</v>
      </c>
      <c r="BJ57" s="15">
        <v>3.3572339411146998E-2</v>
      </c>
      <c r="BK57" s="15">
        <v>3.1932113075332995E-2</v>
      </c>
      <c r="BL57" s="15">
        <v>8.2166045073516825E-2</v>
      </c>
      <c r="BM57" s="15">
        <v>8.9973023043029218E-3</v>
      </c>
      <c r="BN57" s="15">
        <v>2.9540465483803856E-2</v>
      </c>
      <c r="BO57" s="15">
        <v>1.3228086199776726E-2</v>
      </c>
      <c r="BP57" s="15">
        <v>3.6994609515299724E-2</v>
      </c>
      <c r="BQ57" s="15">
        <v>4.6554387487526425E-2</v>
      </c>
      <c r="BR57" s="15">
        <v>3.5071823624917828E-2</v>
      </c>
      <c r="BS57" s="15">
        <v>0</v>
      </c>
    </row>
    <row r="58" spans="1:71" x14ac:dyDescent="0.25">
      <c r="A58" s="24" t="s">
        <v>132</v>
      </c>
      <c r="B58" s="24" t="s">
        <v>400</v>
      </c>
      <c r="C58">
        <f t="shared" si="2"/>
        <v>54</v>
      </c>
      <c r="D58" s="15">
        <v>4.0314512049766296E-3</v>
      </c>
      <c r="E58" s="15">
        <v>5.2415925324083108E-3</v>
      </c>
      <c r="F58" s="15">
        <v>2.6023540971794644E-3</v>
      </c>
      <c r="G58" s="15">
        <v>6.2152885569772944E-3</v>
      </c>
      <c r="H58" s="15">
        <v>4.1961003166532795E-3</v>
      </c>
      <c r="I58" s="15">
        <v>3.6256735431378557E-3</v>
      </c>
      <c r="J58" s="15">
        <v>8.4730879742822823E-3</v>
      </c>
      <c r="K58" s="15">
        <v>1.0875383156553326E-2</v>
      </c>
      <c r="L58" s="15">
        <v>7.3178303708883391E-3</v>
      </c>
      <c r="M58" s="15">
        <v>1.0127085554582164E-2</v>
      </c>
      <c r="N58" s="15">
        <v>8.6419618198130266E-3</v>
      </c>
      <c r="O58" s="15">
        <v>9.2331719585400738E-3</v>
      </c>
      <c r="P58" s="15">
        <v>1.1902521002763662E-2</v>
      </c>
      <c r="Q58" s="15">
        <v>1.2042684543126276E-2</v>
      </c>
      <c r="R58" s="15">
        <v>1.007689391941354E-2</v>
      </c>
      <c r="S58" s="15">
        <v>6.5539918320645808E-3</v>
      </c>
      <c r="T58" s="15">
        <v>9.6512445620031088E-3</v>
      </c>
      <c r="U58" s="15">
        <v>8.7061478064885591E-3</v>
      </c>
      <c r="V58" s="15">
        <v>6.2842057972372694E-3</v>
      </c>
      <c r="W58" s="15">
        <v>9.1515406018388944E-3</v>
      </c>
      <c r="X58" s="15">
        <v>7.5058438439042034E-3</v>
      </c>
      <c r="Y58" s="15">
        <v>8.7090001879167843E-3</v>
      </c>
      <c r="Z58" s="15">
        <v>1.1740286456857256E-2</v>
      </c>
      <c r="AA58" s="15">
        <v>1.0543926244037787E-2</v>
      </c>
      <c r="AB58" s="15">
        <v>9.9786023070250144E-3</v>
      </c>
      <c r="AC58" s="15">
        <v>8.5152011035487338E-3</v>
      </c>
      <c r="AD58" s="15">
        <v>8.0398401339602573E-3</v>
      </c>
      <c r="AE58" s="15">
        <v>8.152772598347036E-3</v>
      </c>
      <c r="AF58" s="15">
        <v>8.3341235114647149E-3</v>
      </c>
      <c r="AG58" s="15">
        <v>9.648518021119613E-3</v>
      </c>
      <c r="AH58" s="15">
        <v>9.2305787979931782E-3</v>
      </c>
      <c r="AI58" s="15">
        <v>8.8896893034564883E-3</v>
      </c>
      <c r="AJ58" s="15">
        <v>8.9048529325932504E-3</v>
      </c>
      <c r="AK58" s="15">
        <v>8.95541741010745E-3</v>
      </c>
      <c r="AL58" s="15">
        <v>7.6130517123359836E-3</v>
      </c>
      <c r="AM58" s="15">
        <v>8.7083975758952929E-3</v>
      </c>
      <c r="AN58" s="15">
        <v>6.4516354047958026E-3</v>
      </c>
      <c r="AO58" s="15">
        <v>8.534780701011711E-3</v>
      </c>
      <c r="AP58" s="15">
        <v>7.1656347470598989E-3</v>
      </c>
      <c r="AQ58" s="15">
        <v>7.1268480073417061E-3</v>
      </c>
      <c r="AR58" s="15">
        <v>2.4255817784802982E-2</v>
      </c>
      <c r="AS58" s="15">
        <v>3.300946633244968E-2</v>
      </c>
      <c r="AT58" s="15">
        <v>8.5035580421157983E-3</v>
      </c>
      <c r="AU58" s="15">
        <v>1.173381680648744E-2</v>
      </c>
      <c r="AV58" s="15">
        <v>8.8873611302579154E-3</v>
      </c>
      <c r="AW58" s="15">
        <v>2.0688397079939854E-2</v>
      </c>
      <c r="AX58" s="15">
        <v>4.2530335657714774E-2</v>
      </c>
      <c r="AY58" s="15">
        <v>2.2334404692310791E-2</v>
      </c>
      <c r="AZ58" s="15">
        <v>1.7419404571655896E-2</v>
      </c>
      <c r="BA58" s="15">
        <v>2.1707907029205716E-2</v>
      </c>
      <c r="BB58" s="15">
        <v>2.1237191513496088E-2</v>
      </c>
      <c r="BC58" s="15">
        <v>1.3909797274274638E-2</v>
      </c>
      <c r="BD58" s="15">
        <v>1.5603505224497719E-2</v>
      </c>
      <c r="BE58" s="15">
        <v>1.0042484305666823</v>
      </c>
      <c r="BF58" s="15">
        <v>2.4489742323715206E-2</v>
      </c>
      <c r="BG58" s="15">
        <v>1.5057647084461532E-2</v>
      </c>
      <c r="BH58" s="15">
        <v>1.9823828354143768E-2</v>
      </c>
      <c r="BI58" s="15">
        <v>2.1962508029762726E-2</v>
      </c>
      <c r="BJ58" s="15">
        <v>1.5936240973241329E-2</v>
      </c>
      <c r="BK58" s="15">
        <v>8.1887358575333819E-3</v>
      </c>
      <c r="BL58" s="15">
        <v>6.7688785020790232E-3</v>
      </c>
      <c r="BM58" s="15">
        <v>4.6898588510200226E-3</v>
      </c>
      <c r="BN58" s="15">
        <v>3.6231355614034462E-2</v>
      </c>
      <c r="BO58" s="15">
        <v>6.6992941607675197E-3</v>
      </c>
      <c r="BP58" s="15">
        <v>1.2901727831014495E-2</v>
      </c>
      <c r="BQ58" s="15">
        <v>8.9874545760465441E-2</v>
      </c>
      <c r="BR58" s="15">
        <v>2.2102215941487032E-2</v>
      </c>
      <c r="BS58" s="15">
        <v>0</v>
      </c>
    </row>
    <row r="59" spans="1:71" x14ac:dyDescent="0.25">
      <c r="A59" s="25" t="s">
        <v>133</v>
      </c>
      <c r="B59" s="24" t="s">
        <v>402</v>
      </c>
      <c r="C59">
        <f t="shared" si="2"/>
        <v>55</v>
      </c>
      <c r="D59" s="15">
        <v>1.3674973147777103E-2</v>
      </c>
      <c r="E59" s="15">
        <v>1.4363725392882524E-2</v>
      </c>
      <c r="F59" s="15">
        <v>7.3662061695815078E-3</v>
      </c>
      <c r="G59" s="15">
        <v>3.6850320045382211E-2</v>
      </c>
      <c r="H59" s="15">
        <v>4.0257520897536953E-2</v>
      </c>
      <c r="I59" s="15">
        <v>2.5357131314417834E-2</v>
      </c>
      <c r="J59" s="15">
        <v>3.5241405785538138E-2</v>
      </c>
      <c r="K59" s="15">
        <v>3.2366092736505543E-2</v>
      </c>
      <c r="L59" s="15">
        <v>2.6693720200639506E-2</v>
      </c>
      <c r="M59" s="15">
        <v>4.4988705569182753E-2</v>
      </c>
      <c r="N59" s="15">
        <v>4.0699890585927039E-2</v>
      </c>
      <c r="O59" s="15">
        <v>6.4016845304272985E-2</v>
      </c>
      <c r="P59" s="15">
        <v>2.2299598390070115E-2</v>
      </c>
      <c r="Q59" s="15">
        <v>1.534510928502043E-2</v>
      </c>
      <c r="R59" s="15">
        <v>1.9927509944526408E-2</v>
      </c>
      <c r="S59" s="15">
        <v>2.2266094629893745E-2</v>
      </c>
      <c r="T59" s="15">
        <v>5.0524969336407766E-2</v>
      </c>
      <c r="U59" s="15">
        <v>2.2104753618671952E-2</v>
      </c>
      <c r="V59" s="15">
        <v>4.6798495940013708E-2</v>
      </c>
      <c r="W59" s="15">
        <v>2.9103996565982729E-2</v>
      </c>
      <c r="X59" s="15">
        <v>4.262788627619786E-2</v>
      </c>
      <c r="Y59" s="15">
        <v>6.4275747368034486E-2</v>
      </c>
      <c r="Z59" s="15">
        <v>5.1135759489973988E-2</v>
      </c>
      <c r="AA59" s="15">
        <v>8.7119089389077142E-2</v>
      </c>
      <c r="AB59" s="15">
        <v>3.4339084146947835E-2</v>
      </c>
      <c r="AC59" s="15">
        <v>3.846265247417479E-2</v>
      </c>
      <c r="AD59" s="15">
        <v>3.1713249184167729E-2</v>
      </c>
      <c r="AE59" s="15">
        <v>4.0710492924310171E-2</v>
      </c>
      <c r="AF59" s="15">
        <v>2.468780218339894E-2</v>
      </c>
      <c r="AG59" s="15">
        <v>4.0873355903221643E-2</v>
      </c>
      <c r="AH59" s="15">
        <v>5.1162271265160666E-2</v>
      </c>
      <c r="AI59" s="15">
        <v>2.8591075800997345E-2</v>
      </c>
      <c r="AJ59" s="15">
        <v>3.2711237551694639E-2</v>
      </c>
      <c r="AK59" s="15">
        <v>2.9866699685666531E-2</v>
      </c>
      <c r="AL59" s="15">
        <v>2.6808124466802311E-2</v>
      </c>
      <c r="AM59" s="15">
        <v>1.9124158096521241E-2</v>
      </c>
      <c r="AN59" s="15">
        <v>2.2543647541296057E-2</v>
      </c>
      <c r="AO59" s="15">
        <v>1.6784102667174356E-2</v>
      </c>
      <c r="AP59" s="15">
        <v>2.6340178908179159E-2</v>
      </c>
      <c r="AQ59" s="15">
        <v>2.1706651843708381E-2</v>
      </c>
      <c r="AR59" s="15">
        <v>5.0181693706907234E-2</v>
      </c>
      <c r="AS59" s="15">
        <v>2.9102910299111117E-2</v>
      </c>
      <c r="AT59" s="15">
        <v>2.3617793184877809E-2</v>
      </c>
      <c r="AU59" s="15">
        <v>2.606855625075662E-2</v>
      </c>
      <c r="AV59" s="15">
        <v>2.3107643971839762E-2</v>
      </c>
      <c r="AW59" s="15">
        <v>2.5538993645172096E-2</v>
      </c>
      <c r="AX59" s="15">
        <v>1.7926857210239917E-2</v>
      </c>
      <c r="AY59" s="15">
        <v>1.7460154890243849E-2</v>
      </c>
      <c r="AZ59" s="15">
        <v>3.355234652516062E-2</v>
      </c>
      <c r="BA59" s="15">
        <v>7.4851798943744247E-2</v>
      </c>
      <c r="BB59" s="15">
        <v>3.1296508336746957E-2</v>
      </c>
      <c r="BC59" s="15">
        <v>2.8501945104961516E-2</v>
      </c>
      <c r="BD59" s="15">
        <v>3.9684842747816113E-2</v>
      </c>
      <c r="BE59" s="15">
        <v>6.2941410089731213E-3</v>
      </c>
      <c r="BF59" s="15">
        <v>1.08817801264611</v>
      </c>
      <c r="BG59" s="15">
        <v>7.1445160179374564E-2</v>
      </c>
      <c r="BH59" s="15">
        <v>3.5969618182674454E-2</v>
      </c>
      <c r="BI59" s="15">
        <v>2.3769817709521964E-2</v>
      </c>
      <c r="BJ59" s="15">
        <v>2.4137903234781138E-2</v>
      </c>
      <c r="BK59" s="15">
        <v>3.5677735416088319E-2</v>
      </c>
      <c r="BL59" s="15">
        <v>1.3898545091686575E-2</v>
      </c>
      <c r="BM59" s="15">
        <v>1.0297642145463071E-2</v>
      </c>
      <c r="BN59" s="15">
        <v>2.4509008496997064E-2</v>
      </c>
      <c r="BO59" s="15">
        <v>1.0566501178035592E-2</v>
      </c>
      <c r="BP59" s="15">
        <v>1.8824640785417027E-2</v>
      </c>
      <c r="BQ59" s="15">
        <v>3.6830354502918765E-2</v>
      </c>
      <c r="BR59" s="15">
        <v>3.1716070539688765E-2</v>
      </c>
      <c r="BS59" s="15">
        <v>0</v>
      </c>
    </row>
    <row r="60" spans="1:71" x14ac:dyDescent="0.25">
      <c r="A60" s="24" t="s">
        <v>134</v>
      </c>
      <c r="B60" s="24" t="s">
        <v>404</v>
      </c>
      <c r="C60">
        <f t="shared" si="2"/>
        <v>56</v>
      </c>
      <c r="D60" s="15">
        <v>5.7890802975779712E-3</v>
      </c>
      <c r="E60" s="15">
        <v>4.2782658743535521E-3</v>
      </c>
      <c r="F60" s="15">
        <v>1.621445812315106E-3</v>
      </c>
      <c r="G60" s="15">
        <v>7.7086100565075862E-3</v>
      </c>
      <c r="H60" s="15">
        <v>1.164213325592749E-2</v>
      </c>
      <c r="I60" s="15">
        <v>7.0100750534619841E-3</v>
      </c>
      <c r="J60" s="15">
        <v>1.827588676372539E-2</v>
      </c>
      <c r="K60" s="15">
        <v>1.0801733318035306E-2</v>
      </c>
      <c r="L60" s="15">
        <v>1.1738190917696517E-2</v>
      </c>
      <c r="M60" s="15">
        <v>1.0674824655797969E-2</v>
      </c>
      <c r="N60" s="15">
        <v>8.8035914634498596E-3</v>
      </c>
      <c r="O60" s="15">
        <v>1.4060066938168159E-2</v>
      </c>
      <c r="P60" s="15">
        <v>8.0495940990294949E-3</v>
      </c>
      <c r="Q60" s="15">
        <v>6.2749843060015955E-3</v>
      </c>
      <c r="R60" s="15">
        <v>7.5691255908106447E-3</v>
      </c>
      <c r="S60" s="15">
        <v>5.4862684088743232E-3</v>
      </c>
      <c r="T60" s="15">
        <v>1.3621622927258844E-2</v>
      </c>
      <c r="U60" s="15">
        <v>6.9310556365252208E-3</v>
      </c>
      <c r="V60" s="15">
        <v>8.7490618198809312E-3</v>
      </c>
      <c r="W60" s="15">
        <v>1.234455153285559E-2</v>
      </c>
      <c r="X60" s="15">
        <v>1.2285559602904117E-2</v>
      </c>
      <c r="Y60" s="15">
        <v>1.6005892397138437E-2</v>
      </c>
      <c r="Z60" s="15">
        <v>1.9622075678434384E-2</v>
      </c>
      <c r="AA60" s="15">
        <v>2.1868780097983355E-2</v>
      </c>
      <c r="AB60" s="15">
        <v>1.6107861572534375E-2</v>
      </c>
      <c r="AC60" s="15">
        <v>1.3426425094027408E-2</v>
      </c>
      <c r="AD60" s="15">
        <v>9.9191108600431947E-3</v>
      </c>
      <c r="AE60" s="15">
        <v>1.4177041967897363E-2</v>
      </c>
      <c r="AF60" s="15">
        <v>1.0659945949364574E-2</v>
      </c>
      <c r="AG60" s="15">
        <v>1.3683365898966232E-2</v>
      </c>
      <c r="AH60" s="15">
        <v>1.2371811045667301E-2</v>
      </c>
      <c r="AI60" s="15">
        <v>2.0921987429667586E-2</v>
      </c>
      <c r="AJ60" s="15">
        <v>2.0687567187213741E-2</v>
      </c>
      <c r="AK60" s="15">
        <v>1.5788665853014566E-2</v>
      </c>
      <c r="AL60" s="15">
        <v>1.0350591697336676E-2</v>
      </c>
      <c r="AM60" s="15">
        <v>7.9870719233042925E-3</v>
      </c>
      <c r="AN60" s="15">
        <v>8.5416457179514575E-3</v>
      </c>
      <c r="AO60" s="15">
        <v>2.5066866325384768E-2</v>
      </c>
      <c r="AP60" s="15">
        <v>1.166313581897248E-2</v>
      </c>
      <c r="AQ60" s="15">
        <v>1.3744208526925913E-2</v>
      </c>
      <c r="AR60" s="15">
        <v>3.8332389334850168E-3</v>
      </c>
      <c r="AS60" s="15">
        <v>4.4143353532334634E-3</v>
      </c>
      <c r="AT60" s="15">
        <v>5.9548282862902291E-3</v>
      </c>
      <c r="AU60" s="15">
        <v>1.3072335087864047E-2</v>
      </c>
      <c r="AV60" s="15">
        <v>6.3900498388387364E-3</v>
      </c>
      <c r="AW60" s="15">
        <v>4.8135667316410696E-2</v>
      </c>
      <c r="AX60" s="15">
        <v>3.6800208054042611E-3</v>
      </c>
      <c r="AY60" s="15">
        <v>3.4943294929202684E-3</v>
      </c>
      <c r="AZ60" s="15">
        <v>3.1466689040750197E-3</v>
      </c>
      <c r="BA60" s="15">
        <v>1.9613309340609131E-3</v>
      </c>
      <c r="BB60" s="15">
        <v>2.4200192875780948E-3</v>
      </c>
      <c r="BC60" s="15">
        <v>4.8913305671877813E-3</v>
      </c>
      <c r="BD60" s="15">
        <v>3.6823704049706286E-3</v>
      </c>
      <c r="BE60" s="15">
        <v>5.1394350113488922E-4</v>
      </c>
      <c r="BF60" s="15">
        <v>1.406059838905399E-3</v>
      </c>
      <c r="BG60" s="15">
        <v>1.0543767247504858</v>
      </c>
      <c r="BH60" s="15">
        <v>2.0221900092009804E-3</v>
      </c>
      <c r="BI60" s="15">
        <v>3.829790070134832E-3</v>
      </c>
      <c r="BJ60" s="15">
        <v>2.6166923416195143E-3</v>
      </c>
      <c r="BK60" s="15">
        <v>8.4414605865090861E-4</v>
      </c>
      <c r="BL60" s="15">
        <v>8.7278440063097741E-3</v>
      </c>
      <c r="BM60" s="15">
        <v>6.2632318350602E-3</v>
      </c>
      <c r="BN60" s="15">
        <v>3.162536681877048E-3</v>
      </c>
      <c r="BO60" s="15">
        <v>1.1091493772741635E-2</v>
      </c>
      <c r="BP60" s="15">
        <v>2.1899972798825693E-3</v>
      </c>
      <c r="BQ60" s="15">
        <v>2.567613006299865E-3</v>
      </c>
      <c r="BR60" s="15">
        <v>3.0310083420709583E-3</v>
      </c>
      <c r="BS60" s="15">
        <v>0</v>
      </c>
    </row>
    <row r="61" spans="1:71" x14ac:dyDescent="0.25">
      <c r="A61" s="24" t="s">
        <v>135</v>
      </c>
      <c r="B61" s="24" t="s">
        <v>406</v>
      </c>
      <c r="C61">
        <f t="shared" si="2"/>
        <v>57</v>
      </c>
      <c r="D61" s="15">
        <v>4.5619804042818053E-3</v>
      </c>
      <c r="E61" s="15">
        <v>9.6687182011649005E-3</v>
      </c>
      <c r="F61" s="15">
        <v>5.0013415525608377E-3</v>
      </c>
      <c r="G61" s="15">
        <v>8.2047717538457094E-3</v>
      </c>
      <c r="H61" s="15">
        <v>5.1505205216163625E-3</v>
      </c>
      <c r="I61" s="15">
        <v>3.793441650748347E-3</v>
      </c>
      <c r="J61" s="15">
        <v>7.5369848977432079E-3</v>
      </c>
      <c r="K61" s="15">
        <v>1.9557548980408606E-2</v>
      </c>
      <c r="L61" s="15">
        <v>7.8715033131519906E-3</v>
      </c>
      <c r="M61" s="15">
        <v>2.2278207708620192E-2</v>
      </c>
      <c r="N61" s="15">
        <v>7.627897454429744E-2</v>
      </c>
      <c r="O61" s="15">
        <v>3.2798810969809619E-2</v>
      </c>
      <c r="P61" s="15">
        <v>8.4691800690083734E-3</v>
      </c>
      <c r="Q61" s="15">
        <v>1.2516582892918607E-2</v>
      </c>
      <c r="R61" s="15">
        <v>2.8750107125021521E-2</v>
      </c>
      <c r="S61" s="15">
        <v>7.0844255496660576E-3</v>
      </c>
      <c r="T61" s="15">
        <v>1.6047753160124609E-2</v>
      </c>
      <c r="U61" s="15">
        <v>1.0988099732509572E-2</v>
      </c>
      <c r="V61" s="15">
        <v>6.5364206058869598E-3</v>
      </c>
      <c r="W61" s="15">
        <v>8.6963190927662783E-3</v>
      </c>
      <c r="X61" s="15">
        <v>7.6609544091942585E-3</v>
      </c>
      <c r="Y61" s="15">
        <v>1.5445079571026242E-2</v>
      </c>
      <c r="Z61" s="15">
        <v>4.2337598087841995E-2</v>
      </c>
      <c r="AA61" s="15">
        <v>3.8964759694969632E-2</v>
      </c>
      <c r="AB61" s="15">
        <v>1.2291920843514336E-2</v>
      </c>
      <c r="AC61" s="15">
        <v>1.0391809865948422E-2</v>
      </c>
      <c r="AD61" s="15">
        <v>8.1597728941234671E-3</v>
      </c>
      <c r="AE61" s="15">
        <v>8.2733324827203719E-3</v>
      </c>
      <c r="AF61" s="15">
        <v>1.1491339730914351E-2</v>
      </c>
      <c r="AG61" s="15">
        <v>2.6236353582054745E-2</v>
      </c>
      <c r="AH61" s="15">
        <v>1.8296203056102751E-2</v>
      </c>
      <c r="AI61" s="15">
        <v>1.1238612175949956E-2</v>
      </c>
      <c r="AJ61" s="15">
        <v>3.4464322717569051E-2</v>
      </c>
      <c r="AK61" s="15">
        <v>9.2732133811128312E-3</v>
      </c>
      <c r="AL61" s="15">
        <v>1.4218710662650793E-2</v>
      </c>
      <c r="AM61" s="15">
        <v>1.1474225624171806E-2</v>
      </c>
      <c r="AN61" s="15">
        <v>7.5603118323594619E-3</v>
      </c>
      <c r="AO61" s="15">
        <v>1.956655793958649E-2</v>
      </c>
      <c r="AP61" s="15">
        <v>7.4252654253704285E-3</v>
      </c>
      <c r="AQ61" s="15">
        <v>8.9050509718694229E-3</v>
      </c>
      <c r="AR61" s="15">
        <v>2.3209773436827088E-2</v>
      </c>
      <c r="AS61" s="15">
        <v>2.1657521426268429E-2</v>
      </c>
      <c r="AT61" s="15">
        <v>7.5421126870564214E-3</v>
      </c>
      <c r="AU61" s="15">
        <v>9.4721052124739444E-3</v>
      </c>
      <c r="AV61" s="15">
        <v>1.1291728543925079E-2</v>
      </c>
      <c r="AW61" s="15">
        <v>1.3186661646949926E-2</v>
      </c>
      <c r="AX61" s="15">
        <v>1.9456318245959541E-2</v>
      </c>
      <c r="AY61" s="15">
        <v>1.7020586037654221E-2</v>
      </c>
      <c r="AZ61" s="15">
        <v>5.1167144312425222E-2</v>
      </c>
      <c r="BA61" s="15">
        <v>6.1803533967043085E-2</v>
      </c>
      <c r="BB61" s="15">
        <v>3.5038214559036725E-2</v>
      </c>
      <c r="BC61" s="15">
        <v>2.0105326130017483E-2</v>
      </c>
      <c r="BD61" s="15">
        <v>3.0115925855230308E-2</v>
      </c>
      <c r="BE61" s="15">
        <v>3.3859636250859549E-3</v>
      </c>
      <c r="BF61" s="15">
        <v>2.9093172527851954E-2</v>
      </c>
      <c r="BG61" s="15">
        <v>1.0717318894007391E-2</v>
      </c>
      <c r="BH61" s="15">
        <v>1.0437630808838356</v>
      </c>
      <c r="BI61" s="15">
        <v>2.4260856980199991E-2</v>
      </c>
      <c r="BJ61" s="15">
        <v>1.2367697068564793E-2</v>
      </c>
      <c r="BK61" s="15">
        <v>7.9174368093974812E-3</v>
      </c>
      <c r="BL61" s="15">
        <v>1.0513110826339253E-2</v>
      </c>
      <c r="BM61" s="15">
        <v>6.04503669555298E-3</v>
      </c>
      <c r="BN61" s="15">
        <v>2.9670410763635455E-2</v>
      </c>
      <c r="BO61" s="15">
        <v>1.1210910660815282E-2</v>
      </c>
      <c r="BP61" s="15">
        <v>5.9144971435442133E-3</v>
      </c>
      <c r="BQ61" s="15">
        <v>4.7816466606601257E-2</v>
      </c>
      <c r="BR61" s="15">
        <v>1.7917697982067264E-2</v>
      </c>
      <c r="BS61" s="15">
        <v>0</v>
      </c>
    </row>
    <row r="62" spans="1:71" x14ac:dyDescent="0.25">
      <c r="A62" s="24" t="s">
        <v>136</v>
      </c>
      <c r="B62" s="25" t="s">
        <v>408</v>
      </c>
      <c r="C62">
        <f t="shared" si="2"/>
        <v>58</v>
      </c>
      <c r="D62" s="15">
        <v>3.1918466043699169E-3</v>
      </c>
      <c r="E62" s="15">
        <v>3.1138596495128958E-3</v>
      </c>
      <c r="F62" s="15">
        <v>3.8080258264898215E-3</v>
      </c>
      <c r="G62" s="15">
        <v>1.1382003304291212E-2</v>
      </c>
      <c r="H62" s="15">
        <v>2.3100428347281682E-2</v>
      </c>
      <c r="I62" s="15">
        <v>8.2748549667503619E-3</v>
      </c>
      <c r="J62" s="15">
        <v>1.7527680445085507E-2</v>
      </c>
      <c r="K62" s="15">
        <v>5.3919877980997009E-3</v>
      </c>
      <c r="L62" s="15">
        <v>7.361425947868692E-3</v>
      </c>
      <c r="M62" s="15">
        <v>6.9623851291141878E-3</v>
      </c>
      <c r="N62" s="15">
        <v>7.2862079362063245E-3</v>
      </c>
      <c r="O62" s="15">
        <v>4.8751173957861556E-3</v>
      </c>
      <c r="P62" s="15">
        <v>4.2024454197704007E-3</v>
      </c>
      <c r="Q62" s="15">
        <v>3.850388821077359E-3</v>
      </c>
      <c r="R62" s="15">
        <v>4.4215824538112024E-3</v>
      </c>
      <c r="S62" s="15">
        <v>6.4707687868631562E-3</v>
      </c>
      <c r="T62" s="15">
        <v>1.196191328277372E-2</v>
      </c>
      <c r="U62" s="15">
        <v>1.1903050371798446E-2</v>
      </c>
      <c r="V62" s="15">
        <v>1.4857784733875966E-2</v>
      </c>
      <c r="W62" s="15">
        <v>5.6788684068269811E-3</v>
      </c>
      <c r="X62" s="15">
        <v>7.2978293673984914E-3</v>
      </c>
      <c r="Y62" s="15">
        <v>8.2198186976956029E-3</v>
      </c>
      <c r="Z62" s="15">
        <v>6.2124203708240249E-3</v>
      </c>
      <c r="AA62" s="15">
        <v>5.3726166733258866E-3</v>
      </c>
      <c r="AB62" s="15">
        <v>7.2555429323308291E-3</v>
      </c>
      <c r="AC62" s="15">
        <v>8.5192924907036161E-3</v>
      </c>
      <c r="AD62" s="15">
        <v>1.1980444435877464E-2</v>
      </c>
      <c r="AE62" s="15">
        <v>1.1530782491980165E-2</v>
      </c>
      <c r="AF62" s="15">
        <v>8.7957319105286293E-3</v>
      </c>
      <c r="AG62" s="15">
        <v>6.5939800277536702E-3</v>
      </c>
      <c r="AH62" s="15">
        <v>6.6503345918596289E-3</v>
      </c>
      <c r="AI62" s="15">
        <v>7.563741301018158E-3</v>
      </c>
      <c r="AJ62" s="15">
        <v>9.4754760182041934E-3</v>
      </c>
      <c r="AK62" s="15">
        <v>8.3105727587185103E-3</v>
      </c>
      <c r="AL62" s="15">
        <v>1.1144648114332101E-2</v>
      </c>
      <c r="AM62" s="15">
        <v>5.5738013933792135E-3</v>
      </c>
      <c r="AN62" s="15">
        <v>6.702589913534094E-3</v>
      </c>
      <c r="AO62" s="15">
        <v>6.5385684831699665E-3</v>
      </c>
      <c r="AP62" s="15">
        <v>1.5065457205302633E-2</v>
      </c>
      <c r="AQ62" s="15">
        <v>7.7969985233518058E-3</v>
      </c>
      <c r="AR62" s="15">
        <v>5.512683594092193E-3</v>
      </c>
      <c r="AS62" s="15">
        <v>6.4624153752597269E-3</v>
      </c>
      <c r="AT62" s="15">
        <v>1.1222694437933162E-2</v>
      </c>
      <c r="AU62" s="15">
        <v>4.0075450643502313E-2</v>
      </c>
      <c r="AV62" s="15">
        <v>3.7689763005739743E-2</v>
      </c>
      <c r="AW62" s="15">
        <v>1.2201667362086565E-2</v>
      </c>
      <c r="AX62" s="15">
        <v>5.7437147197257855E-3</v>
      </c>
      <c r="AY62" s="15">
        <v>5.2858293788888592E-3</v>
      </c>
      <c r="AZ62" s="15">
        <v>2.0587682511421963E-2</v>
      </c>
      <c r="BA62" s="15">
        <v>1.6085508295334332E-2</v>
      </c>
      <c r="BB62" s="15">
        <v>2.0308504302802208E-2</v>
      </c>
      <c r="BC62" s="15">
        <v>1.1103399223008747E-2</v>
      </c>
      <c r="BD62" s="15">
        <v>4.3735180928491969E-3</v>
      </c>
      <c r="BE62" s="15">
        <v>7.2756583056424282E-4</v>
      </c>
      <c r="BF62" s="15">
        <v>4.4309763946440098E-3</v>
      </c>
      <c r="BG62" s="15">
        <v>9.9492234398046286E-3</v>
      </c>
      <c r="BH62" s="15">
        <v>9.7858645430273367E-3</v>
      </c>
      <c r="BI62" s="15">
        <v>1.0201081131255954</v>
      </c>
      <c r="BJ62" s="15">
        <v>5.2637017624293332E-3</v>
      </c>
      <c r="BK62" s="15">
        <v>5.996887652509276E-3</v>
      </c>
      <c r="BL62" s="15">
        <v>4.762128920027307E-3</v>
      </c>
      <c r="BM62" s="15">
        <v>4.1882892529986823E-3</v>
      </c>
      <c r="BN62" s="15">
        <v>1.2905262217552959E-2</v>
      </c>
      <c r="BO62" s="15">
        <v>7.3838365647665655E-3</v>
      </c>
      <c r="BP62" s="15">
        <v>3.8613827780113151E-3</v>
      </c>
      <c r="BQ62" s="15">
        <v>1.1011805788274381E-2</v>
      </c>
      <c r="BR62" s="15">
        <v>5.54555591167534E-3</v>
      </c>
      <c r="BS62" s="15">
        <v>0</v>
      </c>
    </row>
    <row r="63" spans="1:71" x14ac:dyDescent="0.25">
      <c r="A63" s="24" t="s">
        <v>137</v>
      </c>
      <c r="B63" s="24" t="s">
        <v>410</v>
      </c>
      <c r="C63">
        <f t="shared" si="2"/>
        <v>59</v>
      </c>
      <c r="D63" s="15">
        <v>7.2033829666168165E-3</v>
      </c>
      <c r="E63" s="15">
        <v>8.4893537137157651E-3</v>
      </c>
      <c r="F63" s="15">
        <v>5.055488967259633E-3</v>
      </c>
      <c r="G63" s="15">
        <v>3.443260730041247E-2</v>
      </c>
      <c r="H63" s="15">
        <v>7.5563130120277653E-3</v>
      </c>
      <c r="I63" s="15">
        <v>9.5200591058277519E-3</v>
      </c>
      <c r="J63" s="15">
        <v>2.2734938558039652E-2</v>
      </c>
      <c r="K63" s="15">
        <v>1.5869064896721703E-2</v>
      </c>
      <c r="L63" s="15">
        <v>1.6183529633680267E-2</v>
      </c>
      <c r="M63" s="15">
        <v>1.7662151889736272E-2</v>
      </c>
      <c r="N63" s="15">
        <v>2.469634009121938E-2</v>
      </c>
      <c r="O63" s="15">
        <v>2.00392458956886E-2</v>
      </c>
      <c r="P63" s="15">
        <v>1.4270799141772914E-2</v>
      </c>
      <c r="Q63" s="15">
        <v>1.2580445889618602E-2</v>
      </c>
      <c r="R63" s="15">
        <v>1.6615666859450363E-2</v>
      </c>
      <c r="S63" s="15">
        <v>1.0374664126396212E-2</v>
      </c>
      <c r="T63" s="15">
        <v>2.0459274792570425E-2</v>
      </c>
      <c r="U63" s="15">
        <v>1.3912138028828078E-2</v>
      </c>
      <c r="V63" s="15">
        <v>9.8922346606412671E-3</v>
      </c>
      <c r="W63" s="15">
        <v>1.872322951833828E-2</v>
      </c>
      <c r="X63" s="15">
        <v>1.5090017137153562E-2</v>
      </c>
      <c r="Y63" s="15">
        <v>2.3359206735380427E-2</v>
      </c>
      <c r="Z63" s="15">
        <v>2.2253714296324816E-2</v>
      </c>
      <c r="AA63" s="15">
        <v>2.7703476657704101E-2</v>
      </c>
      <c r="AB63" s="15">
        <v>1.7217440863402593E-2</v>
      </c>
      <c r="AC63" s="15">
        <v>2.1306404709336833E-2</v>
      </c>
      <c r="AD63" s="15">
        <v>1.5243588933363274E-2</v>
      </c>
      <c r="AE63" s="15">
        <v>2.2728108479481857E-2</v>
      </c>
      <c r="AF63" s="15">
        <v>1.7059399015776532E-2</v>
      </c>
      <c r="AG63" s="15">
        <v>2.1418067239099073E-2</v>
      </c>
      <c r="AH63" s="15">
        <v>2.2230935229007081E-2</v>
      </c>
      <c r="AI63" s="15">
        <v>2.5420321079761284E-2</v>
      </c>
      <c r="AJ63" s="15">
        <v>2.1118479593865407E-2</v>
      </c>
      <c r="AK63" s="15">
        <v>1.6660665629254931E-2</v>
      </c>
      <c r="AL63" s="15">
        <v>1.457684808995457E-2</v>
      </c>
      <c r="AM63" s="15">
        <v>1.3040054003415305E-2</v>
      </c>
      <c r="AN63" s="15">
        <v>1.4685892739514417E-2</v>
      </c>
      <c r="AO63" s="15">
        <v>2.1813158925014807E-2</v>
      </c>
      <c r="AP63" s="15">
        <v>1.1956784137429035E-2</v>
      </c>
      <c r="AQ63" s="15">
        <v>1.3312387761364316E-2</v>
      </c>
      <c r="AR63" s="15">
        <v>1.9587164765466968E-2</v>
      </c>
      <c r="AS63" s="15">
        <v>3.3695507336208422E-2</v>
      </c>
      <c r="AT63" s="15">
        <v>1.4438571182387455E-2</v>
      </c>
      <c r="AU63" s="15">
        <v>1.9145950845404307E-2</v>
      </c>
      <c r="AV63" s="15">
        <v>3.0850135686203546E-2</v>
      </c>
      <c r="AW63" s="15">
        <v>2.9700450532785728E-2</v>
      </c>
      <c r="AX63" s="15">
        <v>4.2697453212007075E-2</v>
      </c>
      <c r="AY63" s="15">
        <v>1.6990401020619376E-2</v>
      </c>
      <c r="AZ63" s="15">
        <v>2.5050034874052097E-2</v>
      </c>
      <c r="BA63" s="15">
        <v>3.4014283708242631E-2</v>
      </c>
      <c r="BB63" s="15">
        <v>0.11007076279102594</v>
      </c>
      <c r="BC63" s="15">
        <v>5.0422156690979304E-2</v>
      </c>
      <c r="BD63" s="15">
        <v>5.3257823813263744E-2</v>
      </c>
      <c r="BE63" s="15">
        <v>5.172559090653563E-3</v>
      </c>
      <c r="BF63" s="15">
        <v>2.6435151240155233E-2</v>
      </c>
      <c r="BG63" s="15">
        <v>1.6272793429320503E-2</v>
      </c>
      <c r="BH63" s="15">
        <v>2.6605466838632783E-2</v>
      </c>
      <c r="BI63" s="15">
        <v>1.8740453165178392E-2</v>
      </c>
      <c r="BJ63" s="15">
        <v>1.0334644704397404</v>
      </c>
      <c r="BK63" s="15">
        <v>1.4718101446625626E-2</v>
      </c>
      <c r="BL63" s="15">
        <v>3.7669264052023178E-2</v>
      </c>
      <c r="BM63" s="15">
        <v>4.2757991290569598E-2</v>
      </c>
      <c r="BN63" s="15">
        <v>3.7657877154154556E-2</v>
      </c>
      <c r="BO63" s="15">
        <v>6.1032822648793776E-2</v>
      </c>
      <c r="BP63" s="15">
        <v>2.1769982020825925E-2</v>
      </c>
      <c r="BQ63" s="15">
        <v>3.6493226153272829E-2</v>
      </c>
      <c r="BR63" s="15">
        <v>4.7604459961613291E-2</v>
      </c>
      <c r="BS63" s="15">
        <v>0</v>
      </c>
    </row>
    <row r="64" spans="1:71" x14ac:dyDescent="0.25">
      <c r="A64" s="24" t="s">
        <v>138</v>
      </c>
      <c r="B64" s="24" t="s">
        <v>412</v>
      </c>
      <c r="C64">
        <f t="shared" si="2"/>
        <v>60</v>
      </c>
      <c r="D64" s="15">
        <v>1.6641249229972454E-3</v>
      </c>
      <c r="E64" s="15">
        <v>1.807271630988809E-3</v>
      </c>
      <c r="F64" s="15">
        <v>1.0368974389500189E-3</v>
      </c>
      <c r="G64" s="15">
        <v>2.4872113851669938E-3</v>
      </c>
      <c r="H64" s="15">
        <v>1.7874010827396141E-3</v>
      </c>
      <c r="I64" s="15">
        <v>2.1254567373256562E-3</v>
      </c>
      <c r="J64" s="15">
        <v>4.388285442371769E-3</v>
      </c>
      <c r="K64" s="15">
        <v>4.0888012515585843E-3</v>
      </c>
      <c r="L64" s="15">
        <v>4.2841882445627281E-3</v>
      </c>
      <c r="M64" s="15">
        <v>4.0683957655401276E-3</v>
      </c>
      <c r="N64" s="15">
        <v>4.4608204461395271E-3</v>
      </c>
      <c r="O64" s="15">
        <v>1.0406731611953837E-2</v>
      </c>
      <c r="P64" s="15">
        <v>2.796012504021009E-3</v>
      </c>
      <c r="Q64" s="15">
        <v>2.3556629156747458E-3</v>
      </c>
      <c r="R64" s="15">
        <v>3.3179639807530709E-3</v>
      </c>
      <c r="S64" s="15">
        <v>3.422402355780172E-3</v>
      </c>
      <c r="T64" s="15">
        <v>7.3480596661193399E-3</v>
      </c>
      <c r="U64" s="15">
        <v>3.3923954370910997E-3</v>
      </c>
      <c r="V64" s="15">
        <v>2.3376495720528775E-3</v>
      </c>
      <c r="W64" s="15">
        <v>2.6249125316401933E-3</v>
      </c>
      <c r="X64" s="15">
        <v>4.1370789259242858E-3</v>
      </c>
      <c r="Y64" s="15">
        <v>5.0236237764015807E-3</v>
      </c>
      <c r="Z64" s="15">
        <v>3.9959720236685476E-3</v>
      </c>
      <c r="AA64" s="15">
        <v>5.4018094258767675E-3</v>
      </c>
      <c r="AB64" s="15">
        <v>4.2872854249480985E-3</v>
      </c>
      <c r="AC64" s="15">
        <v>6.8889693298515029E-3</v>
      </c>
      <c r="AD64" s="15">
        <v>3.4321894774494992E-3</v>
      </c>
      <c r="AE64" s="15">
        <v>4.0691522375546386E-3</v>
      </c>
      <c r="AF64" s="15">
        <v>4.2490354047130374E-3</v>
      </c>
      <c r="AG64" s="15">
        <v>3.9785397860766505E-3</v>
      </c>
      <c r="AH64" s="15">
        <v>3.9906778418337726E-3</v>
      </c>
      <c r="AI64" s="15">
        <v>4.3159854560931629E-3</v>
      </c>
      <c r="AJ64" s="15">
        <v>6.3389765752901294E-3</v>
      </c>
      <c r="AK64" s="15">
        <v>5.3160002733856036E-3</v>
      </c>
      <c r="AL64" s="15">
        <v>4.6713761350216107E-3</v>
      </c>
      <c r="AM64" s="15">
        <v>2.7816372812929603E-3</v>
      </c>
      <c r="AN64" s="15">
        <v>3.9722667862523587E-3</v>
      </c>
      <c r="AO64" s="15">
        <v>3.0120915303065415E-3</v>
      </c>
      <c r="AP64" s="15">
        <v>6.886783103579471E-3</v>
      </c>
      <c r="AQ64" s="15">
        <v>3.2470171858635486E-3</v>
      </c>
      <c r="AR64" s="15">
        <v>5.8834051767227852E-3</v>
      </c>
      <c r="AS64" s="15">
        <v>5.8196237635011524E-3</v>
      </c>
      <c r="AT64" s="15">
        <v>6.1934698010360978E-3</v>
      </c>
      <c r="AU64" s="15">
        <v>6.9076458117653377E-3</v>
      </c>
      <c r="AV64" s="15">
        <v>7.5234776571298434E-3</v>
      </c>
      <c r="AW64" s="15">
        <v>2.0368273950065314E-2</v>
      </c>
      <c r="AX64" s="15">
        <v>5.3279480363917064E-3</v>
      </c>
      <c r="AY64" s="15">
        <v>4.0910924864031922E-3</v>
      </c>
      <c r="AZ64" s="15">
        <v>4.3053762451105452E-3</v>
      </c>
      <c r="BA64" s="15">
        <v>8.6734857569650426E-3</v>
      </c>
      <c r="BB64" s="15">
        <v>6.1196439783070405E-3</v>
      </c>
      <c r="BC64" s="15">
        <v>4.4120673695578006E-3</v>
      </c>
      <c r="BD64" s="15">
        <v>1.3283035734961538E-2</v>
      </c>
      <c r="BE64" s="15">
        <v>9.7339131506306797E-4</v>
      </c>
      <c r="BF64" s="15">
        <v>5.2701116098720444E-3</v>
      </c>
      <c r="BG64" s="15">
        <v>1.7837845796833632E-3</v>
      </c>
      <c r="BH64" s="15">
        <v>5.8969074259050732E-3</v>
      </c>
      <c r="BI64" s="15">
        <v>3.6416713436541034E-3</v>
      </c>
      <c r="BJ64" s="15">
        <v>4.3984878094770969E-3</v>
      </c>
      <c r="BK64" s="15">
        <v>1.0020716048124836</v>
      </c>
      <c r="BL64" s="15">
        <v>1.0230815938597905E-2</v>
      </c>
      <c r="BM64" s="15">
        <v>1.0627753176969771E-2</v>
      </c>
      <c r="BN64" s="15">
        <v>1.2408763397653349E-2</v>
      </c>
      <c r="BO64" s="15">
        <v>8.4183387943399766E-3</v>
      </c>
      <c r="BP64" s="15">
        <v>1.5076865331950574E-3</v>
      </c>
      <c r="BQ64" s="15">
        <v>5.6217788736260795E-3</v>
      </c>
      <c r="BR64" s="15">
        <v>2.3915304504329507E-3</v>
      </c>
      <c r="BS64" s="15">
        <v>0</v>
      </c>
    </row>
    <row r="65" spans="1:74" x14ac:dyDescent="0.25">
      <c r="A65" s="24" t="s">
        <v>139</v>
      </c>
      <c r="B65" s="24" t="s">
        <v>414</v>
      </c>
      <c r="C65">
        <f t="shared" si="2"/>
        <v>61</v>
      </c>
      <c r="D65" s="15">
        <v>2.5452376390431466E-3</v>
      </c>
      <c r="E65" s="15">
        <v>3.3990590720898691E-3</v>
      </c>
      <c r="F65" s="15">
        <v>1.4821256465760168E-3</v>
      </c>
      <c r="G65" s="15">
        <v>3.52196586718525E-3</v>
      </c>
      <c r="H65" s="15">
        <v>3.3068920629552695E-3</v>
      </c>
      <c r="I65" s="15">
        <v>3.3715217486689295E-3</v>
      </c>
      <c r="J65" s="15">
        <v>6.4033321954364113E-3</v>
      </c>
      <c r="K65" s="15">
        <v>5.5880378820648184E-3</v>
      </c>
      <c r="L65" s="15">
        <v>4.6422511950036625E-3</v>
      </c>
      <c r="M65" s="15">
        <v>9.2728834556795817E-3</v>
      </c>
      <c r="N65" s="15">
        <v>1.0860047984397258E-2</v>
      </c>
      <c r="O65" s="15">
        <v>8.5730054920615771E-3</v>
      </c>
      <c r="P65" s="15">
        <v>3.1364422726071449E-3</v>
      </c>
      <c r="Q65" s="15">
        <v>2.7061784791441207E-3</v>
      </c>
      <c r="R65" s="15">
        <v>4.6364842319203464E-3</v>
      </c>
      <c r="S65" s="15">
        <v>3.5732272277066083E-3</v>
      </c>
      <c r="T65" s="15">
        <v>6.0903336227327983E-3</v>
      </c>
      <c r="U65" s="15">
        <v>3.1957879898055186E-3</v>
      </c>
      <c r="V65" s="15">
        <v>3.5828852539039617E-3</v>
      </c>
      <c r="W65" s="15">
        <v>4.3922509493961341E-3</v>
      </c>
      <c r="X65" s="15">
        <v>6.9200750632758814E-3</v>
      </c>
      <c r="Y65" s="15">
        <v>6.8309476559831727E-3</v>
      </c>
      <c r="Z65" s="15">
        <v>8.7420052054791586E-3</v>
      </c>
      <c r="AA65" s="15">
        <v>9.1111059989648947E-3</v>
      </c>
      <c r="AB65" s="15">
        <v>4.537176930072712E-3</v>
      </c>
      <c r="AC65" s="15">
        <v>4.473975825753128E-3</v>
      </c>
      <c r="AD65" s="15">
        <v>5.6571292468307515E-3</v>
      </c>
      <c r="AE65" s="15">
        <v>6.4127549622274927E-3</v>
      </c>
      <c r="AF65" s="15">
        <v>4.1931639065933999E-3</v>
      </c>
      <c r="AG65" s="15">
        <v>5.2745030116663084E-3</v>
      </c>
      <c r="AH65" s="15">
        <v>6.0507788241839404E-3</v>
      </c>
      <c r="AI65" s="15">
        <v>4.3875048374052939E-3</v>
      </c>
      <c r="AJ65" s="15">
        <v>7.0220465231495997E-3</v>
      </c>
      <c r="AK65" s="15">
        <v>4.4165736681657962E-3</v>
      </c>
      <c r="AL65" s="15">
        <v>4.1496499273571312E-3</v>
      </c>
      <c r="AM65" s="15">
        <v>3.1291453071071182E-3</v>
      </c>
      <c r="AN65" s="15">
        <v>2.9996166825284869E-3</v>
      </c>
      <c r="AO65" s="15">
        <v>4.650365228576858E-3</v>
      </c>
      <c r="AP65" s="15">
        <v>3.0465008124431385E-3</v>
      </c>
      <c r="AQ65" s="15">
        <v>2.8534785736820385E-3</v>
      </c>
      <c r="AR65" s="15">
        <v>4.7552671996933639E-3</v>
      </c>
      <c r="AS65" s="15">
        <v>4.5994452706567771E-3</v>
      </c>
      <c r="AT65" s="15">
        <v>3.5621677444025134E-3</v>
      </c>
      <c r="AU65" s="15">
        <v>1.2370324666861689E-2</v>
      </c>
      <c r="AV65" s="15">
        <v>7.3078917657827657E-3</v>
      </c>
      <c r="AW65" s="15">
        <v>5.4787524377147229E-3</v>
      </c>
      <c r="AX65" s="15">
        <v>4.2747543769976783E-3</v>
      </c>
      <c r="AY65" s="15">
        <v>3.6798751041085603E-3</v>
      </c>
      <c r="AZ65" s="15">
        <v>6.7363982344691145E-3</v>
      </c>
      <c r="BA65" s="15">
        <v>1.008382786859849E-2</v>
      </c>
      <c r="BB65" s="15">
        <v>5.6923805353207334E-3</v>
      </c>
      <c r="BC65" s="15">
        <v>4.1260109327857057E-3</v>
      </c>
      <c r="BD65" s="15">
        <v>5.3902782625789378E-3</v>
      </c>
      <c r="BE65" s="15">
        <v>7.7552976716243E-4</v>
      </c>
      <c r="BF65" s="15">
        <v>6.6744195217387928E-3</v>
      </c>
      <c r="BG65" s="15">
        <v>8.8614481306974208E-3</v>
      </c>
      <c r="BH65" s="15">
        <v>7.5277476918456038E-3</v>
      </c>
      <c r="BI65" s="15">
        <v>3.9480839315962201E-3</v>
      </c>
      <c r="BJ65" s="15">
        <v>3.6870624038311851E-3</v>
      </c>
      <c r="BK65" s="15">
        <v>2.4769918529598256E-3</v>
      </c>
      <c r="BL65" s="15">
        <v>1.0032130294200516</v>
      </c>
      <c r="BM65" s="15">
        <v>2.123993470915323E-3</v>
      </c>
      <c r="BN65" s="15">
        <v>4.9366268437991048E-3</v>
      </c>
      <c r="BO65" s="15">
        <v>3.1388069808036853E-3</v>
      </c>
      <c r="BP65" s="15">
        <v>2.6727997094718688E-3</v>
      </c>
      <c r="BQ65" s="15">
        <v>7.4634482269654136E-3</v>
      </c>
      <c r="BR65" s="15">
        <v>6.0451611364784451E-3</v>
      </c>
      <c r="BS65" s="15">
        <v>0</v>
      </c>
    </row>
    <row r="66" spans="1:74" x14ac:dyDescent="0.25">
      <c r="A66" s="24" t="s">
        <v>140</v>
      </c>
      <c r="B66" s="24" t="s">
        <v>48</v>
      </c>
      <c r="C66">
        <f t="shared" si="2"/>
        <v>62</v>
      </c>
      <c r="D66" s="15">
        <v>1.5121660205211679E-4</v>
      </c>
      <c r="E66" s="15">
        <v>1.5418096540278445E-4</v>
      </c>
      <c r="F66" s="15">
        <v>5.9402029899006331E-5</v>
      </c>
      <c r="G66" s="15">
        <v>2.888217504536759E-4</v>
      </c>
      <c r="H66" s="15">
        <v>2.0498064196081299E-4</v>
      </c>
      <c r="I66" s="15">
        <v>5.0557507532327287E-4</v>
      </c>
      <c r="J66" s="15">
        <v>3.3117701099442438E-4</v>
      </c>
      <c r="K66" s="15">
        <v>3.9439585272022578E-4</v>
      </c>
      <c r="L66" s="15">
        <v>2.7650248985855951E-4</v>
      </c>
      <c r="M66" s="15">
        <v>3.4214364845799357E-4</v>
      </c>
      <c r="N66" s="15">
        <v>6.7087482205906949E-4</v>
      </c>
      <c r="O66" s="15">
        <v>7.6170103331330192E-4</v>
      </c>
      <c r="P66" s="15">
        <v>2.026800058472653E-4</v>
      </c>
      <c r="Q66" s="15">
        <v>2.3904248416840821E-4</v>
      </c>
      <c r="R66" s="15">
        <v>4.3619783232991011E-4</v>
      </c>
      <c r="S66" s="15">
        <v>2.7112341506191616E-4</v>
      </c>
      <c r="T66" s="15">
        <v>4.6234092669845592E-4</v>
      </c>
      <c r="U66" s="15">
        <v>2.1939452611452088E-4</v>
      </c>
      <c r="V66" s="15">
        <v>2.1299400069259926E-4</v>
      </c>
      <c r="W66" s="15">
        <v>2.3324197441673312E-4</v>
      </c>
      <c r="X66" s="15">
        <v>5.2151673895578087E-4</v>
      </c>
      <c r="Y66" s="15">
        <v>5.2753279830583392E-4</v>
      </c>
      <c r="Z66" s="15">
        <v>1.0584653453858354E-3</v>
      </c>
      <c r="AA66" s="15">
        <v>1.6712817038610345E-3</v>
      </c>
      <c r="AB66" s="15">
        <v>4.2850758987276138E-4</v>
      </c>
      <c r="AC66" s="15">
        <v>3.9848811253553478E-4</v>
      </c>
      <c r="AD66" s="15">
        <v>3.771162600741085E-4</v>
      </c>
      <c r="AE66" s="15">
        <v>1.0381401401773449E-3</v>
      </c>
      <c r="AF66" s="15">
        <v>2.8954109568983831E-4</v>
      </c>
      <c r="AG66" s="15">
        <v>5.4475204469088719E-4</v>
      </c>
      <c r="AH66" s="15">
        <v>1.0495577630807258E-3</v>
      </c>
      <c r="AI66" s="15">
        <v>7.0705371605269036E-4</v>
      </c>
      <c r="AJ66" s="15">
        <v>9.5960197255104678E-4</v>
      </c>
      <c r="AK66" s="15">
        <v>8.9602437612337034E-4</v>
      </c>
      <c r="AL66" s="15">
        <v>5.1979677522993471E-4</v>
      </c>
      <c r="AM66" s="15">
        <v>3.1952076229810041E-4</v>
      </c>
      <c r="AN66" s="15">
        <v>2.7803806272717614E-4</v>
      </c>
      <c r="AO66" s="15">
        <v>4.6947164480326542E-4</v>
      </c>
      <c r="AP66" s="15">
        <v>2.4289724931427894E-4</v>
      </c>
      <c r="AQ66" s="15">
        <v>2.4854963617867184E-4</v>
      </c>
      <c r="AR66" s="15">
        <v>2.7250244700300524E-4</v>
      </c>
      <c r="AS66" s="15">
        <v>2.7028169316047155E-4</v>
      </c>
      <c r="AT66" s="15">
        <v>2.00833608425366E-4</v>
      </c>
      <c r="AU66" s="15">
        <v>2.6753685201732168E-4</v>
      </c>
      <c r="AV66" s="15">
        <v>1.8532581638854386E-4</v>
      </c>
      <c r="AW66" s="15">
        <v>4.5801098942224315E-4</v>
      </c>
      <c r="AX66" s="15">
        <v>2.3440891953235236E-4</v>
      </c>
      <c r="AY66" s="15">
        <v>1.9857582792817151E-4</v>
      </c>
      <c r="AZ66" s="15">
        <v>2.5010145333969962E-4</v>
      </c>
      <c r="BA66" s="15">
        <v>2.8471977327944092E-4</v>
      </c>
      <c r="BB66" s="15">
        <v>5.8920226793805286E-4</v>
      </c>
      <c r="BC66" s="15">
        <v>4.0232920343100809E-4</v>
      </c>
      <c r="BD66" s="15">
        <v>3.0536916267956068E-4</v>
      </c>
      <c r="BE66" s="15">
        <v>3.6296431695570736E-5</v>
      </c>
      <c r="BF66" s="15">
        <v>4.1029889416859883E-4</v>
      </c>
      <c r="BG66" s="15">
        <v>5.4776377484530665E-3</v>
      </c>
      <c r="BH66" s="15">
        <v>2.5903582340627482E-4</v>
      </c>
      <c r="BI66" s="15">
        <v>4.0654670017595409E-4</v>
      </c>
      <c r="BJ66" s="15">
        <v>2.4465879030959709E-4</v>
      </c>
      <c r="BK66" s="15">
        <v>1.6879528551787528E-4</v>
      </c>
      <c r="BL66" s="15">
        <v>1.9126110096582828E-4</v>
      </c>
      <c r="BM66" s="15">
        <v>1.0001809075788994</v>
      </c>
      <c r="BN66" s="15">
        <v>1.9950593104713787E-4</v>
      </c>
      <c r="BO66" s="15">
        <v>2.8587095763742251E-4</v>
      </c>
      <c r="BP66" s="15">
        <v>2.1557640413533011E-4</v>
      </c>
      <c r="BQ66" s="15">
        <v>2.7224850356888494E-4</v>
      </c>
      <c r="BR66" s="15">
        <v>2.9451341183427398E-4</v>
      </c>
      <c r="BS66" s="15">
        <v>0</v>
      </c>
    </row>
    <row r="67" spans="1:74" x14ac:dyDescent="0.25">
      <c r="A67" s="24" t="s">
        <v>141</v>
      </c>
      <c r="B67" s="24" t="s">
        <v>295</v>
      </c>
      <c r="C67">
        <f t="shared" si="2"/>
        <v>63</v>
      </c>
      <c r="D67" s="15">
        <v>6.6194247430271971E-4</v>
      </c>
      <c r="E67" s="15">
        <v>7.2784810080168429E-4</v>
      </c>
      <c r="F67" s="15">
        <v>4.028003253313944E-4</v>
      </c>
      <c r="G67" s="15">
        <v>1.3696364493732893E-3</v>
      </c>
      <c r="H67" s="15">
        <v>1.1709609390316957E-3</v>
      </c>
      <c r="I67" s="15">
        <v>1.8616886740360759E-3</v>
      </c>
      <c r="J67" s="15">
        <v>3.0245187839694951E-3</v>
      </c>
      <c r="K67" s="15">
        <v>1.4197427173893514E-3</v>
      </c>
      <c r="L67" s="15">
        <v>1.164513451273555E-3</v>
      </c>
      <c r="M67" s="15">
        <v>1.6552456937192132E-3</v>
      </c>
      <c r="N67" s="15">
        <v>1.78790215316032E-3</v>
      </c>
      <c r="O67" s="15">
        <v>1.7203264183741429E-3</v>
      </c>
      <c r="P67" s="15">
        <v>9.9130024624587295E-4</v>
      </c>
      <c r="Q67" s="15">
        <v>8.0883818523388204E-4</v>
      </c>
      <c r="R67" s="15">
        <v>1.1016493691761954E-3</v>
      </c>
      <c r="S67" s="15">
        <v>9.6148850610605283E-4</v>
      </c>
      <c r="T67" s="15">
        <v>2.1602997355630389E-3</v>
      </c>
      <c r="U67" s="15">
        <v>9.9443554729034054E-4</v>
      </c>
      <c r="V67" s="15">
        <v>1.2989661956138287E-3</v>
      </c>
      <c r="W67" s="15">
        <v>1.2061729205228148E-3</v>
      </c>
      <c r="X67" s="15">
        <v>1.4689616160976713E-3</v>
      </c>
      <c r="Y67" s="15">
        <v>2.0820862416102096E-3</v>
      </c>
      <c r="Z67" s="15">
        <v>1.8178145919883818E-3</v>
      </c>
      <c r="AA67" s="15">
        <v>2.1308405186996897E-3</v>
      </c>
      <c r="AB67" s="15">
        <v>1.2807187195154816E-3</v>
      </c>
      <c r="AC67" s="15">
        <v>1.350754357037623E-3</v>
      </c>
      <c r="AD67" s="15">
        <v>2.9207689957261741E-3</v>
      </c>
      <c r="AE67" s="15">
        <v>2.9420459766687835E-3</v>
      </c>
      <c r="AF67" s="15">
        <v>2.0029842567309713E-3</v>
      </c>
      <c r="AG67" s="15">
        <v>1.3801199584264599E-3</v>
      </c>
      <c r="AH67" s="15">
        <v>1.7750572140213963E-3</v>
      </c>
      <c r="AI67" s="15">
        <v>1.5712709508364502E-3</v>
      </c>
      <c r="AJ67" s="15">
        <v>2.1111661762758301E-3</v>
      </c>
      <c r="AK67" s="15">
        <v>1.4331837316032094E-3</v>
      </c>
      <c r="AL67" s="15">
        <v>1.1702777712146949E-3</v>
      </c>
      <c r="AM67" s="15">
        <v>9.4976981912883642E-4</v>
      </c>
      <c r="AN67" s="15">
        <v>1.0543213438688054E-3</v>
      </c>
      <c r="AO67" s="15">
        <v>1.5277450831801703E-3</v>
      </c>
      <c r="AP67" s="15">
        <v>8.2040890693887373E-4</v>
      </c>
      <c r="AQ67" s="15">
        <v>9.192246303916929E-4</v>
      </c>
      <c r="AR67" s="15">
        <v>1.4115015545485819E-3</v>
      </c>
      <c r="AS67" s="15">
        <v>1.8427307040854099E-3</v>
      </c>
      <c r="AT67" s="15">
        <v>3.9333949939693641E-3</v>
      </c>
      <c r="AU67" s="15">
        <v>5.6956732167573786E-3</v>
      </c>
      <c r="AV67" s="15">
        <v>1.4706493599088149E-3</v>
      </c>
      <c r="AW67" s="15">
        <v>3.1212101253094583E-3</v>
      </c>
      <c r="AX67" s="15">
        <v>1.121390172183657E-3</v>
      </c>
      <c r="AY67" s="15">
        <v>8.7226591507356423E-4</v>
      </c>
      <c r="AZ67" s="15">
        <v>1.4064452844831036E-3</v>
      </c>
      <c r="BA67" s="15">
        <v>1.9069627564645164E-3</v>
      </c>
      <c r="BB67" s="15">
        <v>2.2062053785356392E-3</v>
      </c>
      <c r="BC67" s="15">
        <v>1.1101131432089515E-3</v>
      </c>
      <c r="BD67" s="15">
        <v>5.063653852339727E-3</v>
      </c>
      <c r="BE67" s="15">
        <v>3.1015113581005119E-4</v>
      </c>
      <c r="BF67" s="15">
        <v>1.4047900288526772E-2</v>
      </c>
      <c r="BG67" s="15">
        <v>4.1742117780264121E-3</v>
      </c>
      <c r="BH67" s="15">
        <v>6.6904140261336027E-3</v>
      </c>
      <c r="BI67" s="15">
        <v>2.1061023311546023E-3</v>
      </c>
      <c r="BJ67" s="15">
        <v>7.9484642435838117E-3</v>
      </c>
      <c r="BK67" s="15">
        <v>4.3740706931859139E-3</v>
      </c>
      <c r="BL67" s="15">
        <v>1.2610077491369471E-3</v>
      </c>
      <c r="BM67" s="15">
        <v>3.1901970019799345E-3</v>
      </c>
      <c r="BN67" s="15">
        <v>1.0010998403863385</v>
      </c>
      <c r="BO67" s="15">
        <v>4.0726383686202402E-3</v>
      </c>
      <c r="BP67" s="15">
        <v>7.5824328809253217E-4</v>
      </c>
      <c r="BQ67" s="15">
        <v>1.4442617293867665E-3</v>
      </c>
      <c r="BR67" s="15">
        <v>3.7787729703195059E-3</v>
      </c>
      <c r="BS67" s="15">
        <v>0</v>
      </c>
    </row>
    <row r="68" spans="1:74" x14ac:dyDescent="0.25">
      <c r="A68" s="24" t="s">
        <v>142</v>
      </c>
      <c r="B68" s="24" t="s">
        <v>49</v>
      </c>
      <c r="C68">
        <f t="shared" si="2"/>
        <v>64</v>
      </c>
      <c r="D68" s="15">
        <v>9.4694181401075068E-6</v>
      </c>
      <c r="E68" s="15">
        <v>9.9898513059824868E-6</v>
      </c>
      <c r="F68" s="15">
        <v>2.7737389351193432E-6</v>
      </c>
      <c r="G68" s="15">
        <v>1.1508223887100749E-5</v>
      </c>
      <c r="H68" s="15">
        <v>9.2571694813489172E-6</v>
      </c>
      <c r="I68" s="15">
        <v>3.89655950408497E-5</v>
      </c>
      <c r="J68" s="15">
        <v>1.6998735641092451E-5</v>
      </c>
      <c r="K68" s="15">
        <v>2.3803271905383567E-5</v>
      </c>
      <c r="L68" s="15">
        <v>1.716429178047011E-5</v>
      </c>
      <c r="M68" s="15">
        <v>1.8375634612215269E-5</v>
      </c>
      <c r="N68" s="15">
        <v>4.7744027344384368E-5</v>
      </c>
      <c r="O68" s="15">
        <v>5.272625707933545E-5</v>
      </c>
      <c r="P68" s="15">
        <v>1.0482827598264376E-5</v>
      </c>
      <c r="Q68" s="15">
        <v>1.5374200646437272E-5</v>
      </c>
      <c r="R68" s="15">
        <v>3.1837428892985275E-5</v>
      </c>
      <c r="S68" s="15">
        <v>1.8104210542351269E-5</v>
      </c>
      <c r="T68" s="15">
        <v>2.8626464642268922E-5</v>
      </c>
      <c r="U68" s="15">
        <v>1.2548818329471571E-5</v>
      </c>
      <c r="V68" s="15">
        <v>8.1957266775856371E-6</v>
      </c>
      <c r="W68" s="15">
        <v>1.265244169577021E-5</v>
      </c>
      <c r="X68" s="15">
        <v>3.6377991218094923E-5</v>
      </c>
      <c r="Y68" s="15">
        <v>3.2069296092506017E-5</v>
      </c>
      <c r="Z68" s="15">
        <v>8.2804383932263926E-5</v>
      </c>
      <c r="AA68" s="15">
        <v>1.3534796165107384E-4</v>
      </c>
      <c r="AB68" s="15">
        <v>2.9438452915372082E-5</v>
      </c>
      <c r="AC68" s="15">
        <v>2.4349295068074819E-5</v>
      </c>
      <c r="AD68" s="15">
        <v>2.3470225983207872E-5</v>
      </c>
      <c r="AE68" s="15">
        <v>8.173383561959427E-5</v>
      </c>
      <c r="AF68" s="15">
        <v>1.6993097411711518E-5</v>
      </c>
      <c r="AG68" s="15">
        <v>3.7159599580905285E-5</v>
      </c>
      <c r="AH68" s="15">
        <v>8.2137562890499257E-5</v>
      </c>
      <c r="AI68" s="15">
        <v>5.3739694239728363E-5</v>
      </c>
      <c r="AJ68" s="15">
        <v>7.7555248734020982E-5</v>
      </c>
      <c r="AK68" s="15">
        <v>7.3131316844058817E-5</v>
      </c>
      <c r="AL68" s="15">
        <v>3.9597448825365512E-5</v>
      </c>
      <c r="AM68" s="15">
        <v>2.2515211429787937E-5</v>
      </c>
      <c r="AN68" s="15">
        <v>1.7576454528239905E-5</v>
      </c>
      <c r="AO68" s="15">
        <v>3.4590875058153087E-5</v>
      </c>
      <c r="AP68" s="15">
        <v>1.501400171493637E-5</v>
      </c>
      <c r="AQ68" s="15">
        <v>1.5512960533494313E-5</v>
      </c>
      <c r="AR68" s="15">
        <v>1.020860456701952E-5</v>
      </c>
      <c r="AS68" s="15">
        <v>1.0114985230840054E-5</v>
      </c>
      <c r="AT68" s="15">
        <v>8.0903409801237535E-6</v>
      </c>
      <c r="AU68" s="15">
        <v>1.077861594052501E-5</v>
      </c>
      <c r="AV68" s="15">
        <v>6.7530979183864063E-6</v>
      </c>
      <c r="AW68" s="15">
        <v>2.9566178606243308E-5</v>
      </c>
      <c r="AX68" s="15">
        <v>7.0247685672926601E-6</v>
      </c>
      <c r="AY68" s="15">
        <v>1.0186994859499632E-5</v>
      </c>
      <c r="AZ68" s="15">
        <v>1.0025354137302163E-5</v>
      </c>
      <c r="BA68" s="15">
        <v>5.6365877110670227E-6</v>
      </c>
      <c r="BB68" s="15">
        <v>2.3625037713910135E-5</v>
      </c>
      <c r="BC68" s="15">
        <v>2.1495552015157973E-5</v>
      </c>
      <c r="BD68" s="15">
        <v>5.5841757497528936E-6</v>
      </c>
      <c r="BE68" s="15">
        <v>9.4791243127235439E-7</v>
      </c>
      <c r="BF68" s="15">
        <v>4.0056200045774363E-6</v>
      </c>
      <c r="BG68" s="15">
        <v>4.8836976198591512E-4</v>
      </c>
      <c r="BH68" s="15">
        <v>5.6552144044774681E-6</v>
      </c>
      <c r="BI68" s="15">
        <v>2.664837069828985E-5</v>
      </c>
      <c r="BJ68" s="15">
        <v>5.866977468450469E-6</v>
      </c>
      <c r="BK68" s="15">
        <v>2.0382995908270333E-6</v>
      </c>
      <c r="BL68" s="15">
        <v>9.0608334384779147E-6</v>
      </c>
      <c r="BM68" s="15">
        <v>5.6444044328853507E-6</v>
      </c>
      <c r="BN68" s="15">
        <v>5.3183896230824603E-6</v>
      </c>
      <c r="BO68" s="15">
        <v>1.0000126472397539</v>
      </c>
      <c r="BP68" s="15">
        <v>1.7791408434631765E-3</v>
      </c>
      <c r="BQ68" s="15">
        <v>5.9278295008515122E-6</v>
      </c>
      <c r="BR68" s="15">
        <v>6.37779916114839E-6</v>
      </c>
      <c r="BS68" s="15">
        <v>0</v>
      </c>
    </row>
    <row r="69" spans="1:74" x14ac:dyDescent="0.25">
      <c r="A69" s="24" t="s">
        <v>143</v>
      </c>
      <c r="B69" s="24" t="s">
        <v>296</v>
      </c>
      <c r="C69">
        <f t="shared" si="2"/>
        <v>65</v>
      </c>
      <c r="D69" s="15">
        <v>2.2696236831359985E-5</v>
      </c>
      <c r="E69" s="15">
        <v>2.9447435114321724E-5</v>
      </c>
      <c r="F69" s="15">
        <v>1.4559386616008417E-5</v>
      </c>
      <c r="G69" s="15">
        <v>3.4877658696458616E-5</v>
      </c>
      <c r="H69" s="15">
        <v>2.3663198480550626E-5</v>
      </c>
      <c r="I69" s="15">
        <v>2.124565147303949E-5</v>
      </c>
      <c r="J69" s="15">
        <v>4.7735055173228788E-5</v>
      </c>
      <c r="K69" s="15">
        <v>6.1053859482768308E-5</v>
      </c>
      <c r="L69" s="15">
        <v>4.119891856653804E-5</v>
      </c>
      <c r="M69" s="15">
        <v>5.7201003794157368E-5</v>
      </c>
      <c r="N69" s="15">
        <v>4.9873881970853164E-5</v>
      </c>
      <c r="O69" s="15">
        <v>5.3001203472553276E-5</v>
      </c>
      <c r="P69" s="15">
        <v>6.6155625073751649E-5</v>
      </c>
      <c r="Q69" s="15">
        <v>6.7002146788859123E-5</v>
      </c>
      <c r="R69" s="15">
        <v>5.675685471829144E-5</v>
      </c>
      <c r="S69" s="15">
        <v>3.691352207900474E-5</v>
      </c>
      <c r="T69" s="15">
        <v>5.4476006057611394E-5</v>
      </c>
      <c r="U69" s="15">
        <v>4.8597623179373199E-5</v>
      </c>
      <c r="V69" s="15">
        <v>3.5181280228933477E-5</v>
      </c>
      <c r="W69" s="15">
        <v>5.1168561943194582E-5</v>
      </c>
      <c r="X69" s="15">
        <v>4.2932281870551485E-5</v>
      </c>
      <c r="Y69" s="15">
        <v>4.9432485757394226E-5</v>
      </c>
      <c r="Z69" s="15">
        <v>6.7535362705621203E-5</v>
      </c>
      <c r="AA69" s="15">
        <v>6.2145825068013079E-5</v>
      </c>
      <c r="AB69" s="15">
        <v>5.6130334919534373E-5</v>
      </c>
      <c r="AC69" s="15">
        <v>4.7944530190965594E-5</v>
      </c>
      <c r="AD69" s="15">
        <v>4.5441184648555446E-5</v>
      </c>
      <c r="AE69" s="15">
        <v>4.7514708338766676E-5</v>
      </c>
      <c r="AF69" s="15">
        <v>4.6750710705606377E-5</v>
      </c>
      <c r="AG69" s="15">
        <v>5.4574307601018302E-5</v>
      </c>
      <c r="AH69" s="15">
        <v>5.3425092986350178E-5</v>
      </c>
      <c r="AI69" s="15">
        <v>5.0679755728226852E-5</v>
      </c>
      <c r="AJ69" s="15">
        <v>5.16030939474711E-5</v>
      </c>
      <c r="AK69" s="15">
        <v>5.1517239232258157E-5</v>
      </c>
      <c r="AL69" s="15">
        <v>4.3307620740686605E-5</v>
      </c>
      <c r="AM69" s="15">
        <v>4.8837077996546735E-5</v>
      </c>
      <c r="AN69" s="15">
        <v>3.6268664534578392E-5</v>
      </c>
      <c r="AO69" s="15">
        <v>4.8286561559073092E-5</v>
      </c>
      <c r="AP69" s="15">
        <v>4.013923448366201E-5</v>
      </c>
      <c r="AQ69" s="15">
        <v>3.9911909433916999E-5</v>
      </c>
      <c r="AR69" s="15">
        <v>1.3440521371439637E-4</v>
      </c>
      <c r="AS69" s="15">
        <v>1.8263075785943708E-4</v>
      </c>
      <c r="AT69" s="15">
        <v>4.7418237510038593E-5</v>
      </c>
      <c r="AU69" s="15">
        <v>6.6211405697821996E-5</v>
      </c>
      <c r="AV69" s="15">
        <v>4.9901447292582973E-5</v>
      </c>
      <c r="AW69" s="15">
        <v>1.1518108227075689E-4</v>
      </c>
      <c r="AX69" s="15">
        <v>2.3499725039544797E-4</v>
      </c>
      <c r="AY69" s="15">
        <v>1.2370691876183813E-4</v>
      </c>
      <c r="AZ69" s="15">
        <v>9.6932806174575487E-5</v>
      </c>
      <c r="BA69" s="15">
        <v>1.208157511557609E-4</v>
      </c>
      <c r="BB69" s="15">
        <v>1.1819248933512484E-4</v>
      </c>
      <c r="BC69" s="15">
        <v>7.7589492138249754E-5</v>
      </c>
      <c r="BD69" s="15">
        <v>8.6680715429486246E-5</v>
      </c>
      <c r="BE69" s="15">
        <v>2.3516103872973672E-5</v>
      </c>
      <c r="BF69" s="15">
        <v>1.3575291041731442E-4</v>
      </c>
      <c r="BG69" s="15">
        <v>9.5371052804010532E-5</v>
      </c>
      <c r="BH69" s="15">
        <v>1.1016983422309026E-4</v>
      </c>
      <c r="BI69" s="15">
        <v>1.2207348557918398E-4</v>
      </c>
      <c r="BJ69" s="15">
        <v>8.8348418731188234E-5</v>
      </c>
      <c r="BK69" s="15">
        <v>4.5433989646246154E-5</v>
      </c>
      <c r="BL69" s="15">
        <v>1.4511501833733631E-4</v>
      </c>
      <c r="BM69" s="15">
        <v>3.6103397502503464E-5</v>
      </c>
      <c r="BN69" s="15">
        <v>2.0030889636012402E-4</v>
      </c>
      <c r="BO69" s="15">
        <v>1.2055817928631153E-4</v>
      </c>
      <c r="BP69" s="15">
        <v>1.0985821651253418</v>
      </c>
      <c r="BQ69" s="15">
        <v>4.9622353560332369E-4</v>
      </c>
      <c r="BR69" s="15">
        <v>1.2258674948521258E-4</v>
      </c>
      <c r="BS69" s="15">
        <v>0</v>
      </c>
    </row>
    <row r="70" spans="1:74" x14ac:dyDescent="0.25">
      <c r="A70" s="25" t="s">
        <v>144</v>
      </c>
      <c r="B70" s="24" t="s">
        <v>420</v>
      </c>
      <c r="C70">
        <f t="shared" ref="C70:C73" si="3">C69+1</f>
        <v>66</v>
      </c>
      <c r="D70" s="15">
        <v>2.1910007836316702E-4</v>
      </c>
      <c r="E70" s="15">
        <v>4.3050688639744523E-4</v>
      </c>
      <c r="F70" s="15">
        <v>2.2369277072342318E-4</v>
      </c>
      <c r="G70" s="15">
        <v>3.898020931123945E-4</v>
      </c>
      <c r="H70" s="15">
        <v>2.4652601840562122E-4</v>
      </c>
      <c r="I70" s="15">
        <v>1.9254858677479112E-4</v>
      </c>
      <c r="J70" s="15">
        <v>3.9019834612886008E-4</v>
      </c>
      <c r="K70" s="15">
        <v>8.6898098618748356E-4</v>
      </c>
      <c r="L70" s="15">
        <v>3.8083819308921355E-4</v>
      </c>
      <c r="M70" s="15">
        <v>9.8198198985754623E-4</v>
      </c>
      <c r="N70" s="15">
        <v>3.1066580162447143E-3</v>
      </c>
      <c r="O70" s="15">
        <v>1.3779867688841676E-3</v>
      </c>
      <c r="P70" s="15">
        <v>4.3000907658616663E-4</v>
      </c>
      <c r="Q70" s="15">
        <v>6.0735817501847433E-4</v>
      </c>
      <c r="R70" s="15">
        <v>1.2320568275924343E-3</v>
      </c>
      <c r="S70" s="15">
        <v>3.5214205478737288E-4</v>
      </c>
      <c r="T70" s="15">
        <v>7.3280270345581222E-4</v>
      </c>
      <c r="U70" s="15">
        <v>5.6887308272160584E-4</v>
      </c>
      <c r="V70" s="15">
        <v>3.1675182235668193E-4</v>
      </c>
      <c r="W70" s="15">
        <v>4.2241996257074305E-4</v>
      </c>
      <c r="X70" s="15">
        <v>3.763806490003823E-4</v>
      </c>
      <c r="Y70" s="15">
        <v>6.9713312467725177E-4</v>
      </c>
      <c r="Z70" s="15">
        <v>1.7642115805141705E-3</v>
      </c>
      <c r="AA70" s="15">
        <v>1.631376843607583E-3</v>
      </c>
      <c r="AB70" s="15">
        <v>5.7557454746931947E-4</v>
      </c>
      <c r="AC70" s="15">
        <v>5.0203877936243744E-4</v>
      </c>
      <c r="AD70" s="15">
        <v>3.9425662678545828E-4</v>
      </c>
      <c r="AE70" s="15">
        <v>4.0987014038127047E-4</v>
      </c>
      <c r="AF70" s="15">
        <v>5.4213782887178755E-4</v>
      </c>
      <c r="AG70" s="15">
        <v>1.1624945466857824E-3</v>
      </c>
      <c r="AH70" s="15">
        <v>8.2887450247203713E-4</v>
      </c>
      <c r="AI70" s="15">
        <v>5.3691190701327931E-4</v>
      </c>
      <c r="AJ70" s="15">
        <v>1.4714942892110827E-3</v>
      </c>
      <c r="AK70" s="15">
        <v>4.9083123103886128E-4</v>
      </c>
      <c r="AL70" s="15">
        <v>6.4364472460113123E-4</v>
      </c>
      <c r="AM70" s="15">
        <v>5.4335978459421467E-4</v>
      </c>
      <c r="AN70" s="15">
        <v>3.5918301148967489E-4</v>
      </c>
      <c r="AO70" s="15">
        <v>8.4426065525943211E-4</v>
      </c>
      <c r="AP70" s="15">
        <v>3.4199530390016859E-4</v>
      </c>
      <c r="AQ70" s="15">
        <v>4.1326483465201405E-4</v>
      </c>
      <c r="AR70" s="15">
        <v>1.0405095161722289E-3</v>
      </c>
      <c r="AS70" s="15">
        <v>1.0102128374724858E-3</v>
      </c>
      <c r="AT70" s="15">
        <v>3.6982765352496541E-4</v>
      </c>
      <c r="AU70" s="15">
        <v>4.6303997799495677E-4</v>
      </c>
      <c r="AV70" s="15">
        <v>5.1560612519282176E-4</v>
      </c>
      <c r="AW70" s="15">
        <v>6.7762875064409245E-4</v>
      </c>
      <c r="AX70" s="15">
        <v>1.3971631491121912E-3</v>
      </c>
      <c r="AY70" s="15">
        <v>7.8371145556467949E-4</v>
      </c>
      <c r="AZ70" s="15">
        <v>2.1759789345354142E-3</v>
      </c>
      <c r="BA70" s="15">
        <v>4.6923261173605617E-2</v>
      </c>
      <c r="BB70" s="15">
        <v>4.5575102738749009E-3</v>
      </c>
      <c r="BC70" s="15">
        <v>9.4428836284043917E-4</v>
      </c>
      <c r="BD70" s="15">
        <v>1.3541816701436182E-3</v>
      </c>
      <c r="BE70" s="15">
        <v>1.5820213691643652E-4</v>
      </c>
      <c r="BF70" s="15">
        <v>1.3003351360646751E-3</v>
      </c>
      <c r="BG70" s="15">
        <v>5.2160868878653769E-4</v>
      </c>
      <c r="BH70" s="15">
        <v>1.7378691838644746E-2</v>
      </c>
      <c r="BI70" s="15">
        <v>1.0605391856478821E-3</v>
      </c>
      <c r="BJ70" s="15">
        <v>7.0062024322493748E-4</v>
      </c>
      <c r="BK70" s="15">
        <v>3.8570921953264882E-4</v>
      </c>
      <c r="BL70" s="15">
        <v>1.2552875948751323E-3</v>
      </c>
      <c r="BM70" s="15">
        <v>5.1658394092344076E-4</v>
      </c>
      <c r="BN70" s="15">
        <v>1.3589507405876143E-3</v>
      </c>
      <c r="BO70" s="15">
        <v>8.007273501023875E-4</v>
      </c>
      <c r="BP70" s="15">
        <v>3.7091685303478457E-4</v>
      </c>
      <c r="BQ70" s="15">
        <v>1.0168603306820532</v>
      </c>
      <c r="BR70" s="15">
        <v>6.3368193644690162E-3</v>
      </c>
      <c r="BS70" s="15">
        <v>0</v>
      </c>
    </row>
    <row r="71" spans="1:74" x14ac:dyDescent="0.25">
      <c r="A71" s="25" t="s">
        <v>145</v>
      </c>
      <c r="B71" s="24" t="s">
        <v>422</v>
      </c>
      <c r="C71">
        <f t="shared" si="3"/>
        <v>67</v>
      </c>
      <c r="D71" s="15">
        <v>1.4997496569281194E-3</v>
      </c>
      <c r="E71" s="15">
        <v>1.6300715971707782E-3</v>
      </c>
      <c r="F71" s="15">
        <v>1.31193635334749E-3</v>
      </c>
      <c r="G71" s="15">
        <v>3.4131391195269139E-3</v>
      </c>
      <c r="H71" s="15">
        <v>2.2314440739363605E-3</v>
      </c>
      <c r="I71" s="15">
        <v>2.851163479862041E-3</v>
      </c>
      <c r="J71" s="15">
        <v>5.6602484801730781E-3</v>
      </c>
      <c r="K71" s="15">
        <v>3.0401457979812143E-3</v>
      </c>
      <c r="L71" s="15">
        <v>2.9941027365885243E-3</v>
      </c>
      <c r="M71" s="15">
        <v>3.1276209400271553E-3</v>
      </c>
      <c r="N71" s="15">
        <v>4.0451248611193058E-3</v>
      </c>
      <c r="O71" s="15">
        <v>2.9510035355574445E-3</v>
      </c>
      <c r="P71" s="15">
        <v>2.9616440263841404E-3</v>
      </c>
      <c r="Q71" s="15">
        <v>3.3996688846993184E-3</v>
      </c>
      <c r="R71" s="15">
        <v>3.3924717169597071E-3</v>
      </c>
      <c r="S71" s="15">
        <v>3.3797335688093184E-3</v>
      </c>
      <c r="T71" s="15">
        <v>3.8210116326230928E-3</v>
      </c>
      <c r="U71" s="15">
        <v>4.4643757084027813E-3</v>
      </c>
      <c r="V71" s="15">
        <v>2.3582618436047164E-3</v>
      </c>
      <c r="W71" s="15">
        <v>2.9159176231247463E-3</v>
      </c>
      <c r="X71" s="15">
        <v>2.6511716184871447E-3</v>
      </c>
      <c r="Y71" s="15">
        <v>2.7980364482448079E-3</v>
      </c>
      <c r="Z71" s="15">
        <v>3.4456381195969842E-3</v>
      </c>
      <c r="AA71" s="15">
        <v>3.3963830286926097E-3</v>
      </c>
      <c r="AB71" s="15">
        <v>3.5219661872491459E-3</v>
      </c>
      <c r="AC71" s="15">
        <v>3.6589286193923782E-3</v>
      </c>
      <c r="AD71" s="15">
        <v>3.064541033134441E-3</v>
      </c>
      <c r="AE71" s="15">
        <v>3.4757534622848795E-3</v>
      </c>
      <c r="AF71" s="15">
        <v>4.2432398735895794E-3</v>
      </c>
      <c r="AG71" s="15">
        <v>6.6809446416853154E-3</v>
      </c>
      <c r="AH71" s="15">
        <v>4.320346320987066E-3</v>
      </c>
      <c r="AI71" s="15">
        <v>3.8222227370603846E-3</v>
      </c>
      <c r="AJ71" s="15">
        <v>3.9908089195618834E-3</v>
      </c>
      <c r="AK71" s="15">
        <v>3.8710953355260407E-3</v>
      </c>
      <c r="AL71" s="15">
        <v>3.0986365347015843E-3</v>
      </c>
      <c r="AM71" s="15">
        <v>3.2156647150009417E-3</v>
      </c>
      <c r="AN71" s="15">
        <v>1.7535839039625504E-3</v>
      </c>
      <c r="AO71" s="15">
        <v>3.9557107672743216E-3</v>
      </c>
      <c r="AP71" s="15">
        <v>1.0408286335024089E-3</v>
      </c>
      <c r="AQ71" s="15">
        <v>1.7600373092080963E-3</v>
      </c>
      <c r="AR71" s="15">
        <v>1.8877242767178547E-3</v>
      </c>
      <c r="AS71" s="15">
        <v>3.8639130891622471E-3</v>
      </c>
      <c r="AT71" s="15">
        <v>2.7835488158434504E-3</v>
      </c>
      <c r="AU71" s="15">
        <v>3.5381722817378193E-3</v>
      </c>
      <c r="AV71" s="15">
        <v>2.435035420044503E-3</v>
      </c>
      <c r="AW71" s="15">
        <v>1.0758576006743145E-2</v>
      </c>
      <c r="AX71" s="15">
        <v>6.5101747351092431E-3</v>
      </c>
      <c r="AY71" s="15">
        <v>2.2803841901515871E-3</v>
      </c>
      <c r="AZ71" s="15">
        <v>4.2277416084679055E-3</v>
      </c>
      <c r="BA71" s="15">
        <v>6.191891832343685E-3</v>
      </c>
      <c r="BB71" s="15">
        <v>2.4308154668831225E-2</v>
      </c>
      <c r="BC71" s="15">
        <v>9.7828428646346121E-3</v>
      </c>
      <c r="BD71" s="15">
        <v>6.2086115495367713E-3</v>
      </c>
      <c r="BE71" s="15">
        <v>5.8545441476470512E-4</v>
      </c>
      <c r="BF71" s="15">
        <v>3.6158296132156663E-3</v>
      </c>
      <c r="BG71" s="15">
        <v>2.1895749282797219E-3</v>
      </c>
      <c r="BH71" s="15">
        <v>7.6334238952178637E-3</v>
      </c>
      <c r="BI71" s="15">
        <v>2.8903971012791199E-3</v>
      </c>
      <c r="BJ71" s="15">
        <v>6.2950284362120528E-3</v>
      </c>
      <c r="BK71" s="15">
        <v>1.7452300065254403E-3</v>
      </c>
      <c r="BL71" s="15">
        <v>2.1513561675977535E-3</v>
      </c>
      <c r="BM71" s="15">
        <v>1.1798274166823844E-3</v>
      </c>
      <c r="BN71" s="15">
        <v>5.4129671828706122E-3</v>
      </c>
      <c r="BO71" s="15">
        <v>9.4053951085328082E-3</v>
      </c>
      <c r="BP71" s="15">
        <v>1.1147738867802758E-2</v>
      </c>
      <c r="BQ71" s="15">
        <v>2.2490759045473208E-3</v>
      </c>
      <c r="BR71" s="15">
        <v>1.0042062174500399</v>
      </c>
      <c r="BS71" s="15">
        <v>0</v>
      </c>
    </row>
    <row r="72" spans="1:74" x14ac:dyDescent="0.25">
      <c r="A72" s="23" t="s">
        <v>206</v>
      </c>
      <c r="B72" s="23" t="s">
        <v>71</v>
      </c>
      <c r="C72">
        <f t="shared" si="3"/>
        <v>68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0</v>
      </c>
      <c r="BP72" s="15">
        <v>0</v>
      </c>
      <c r="BQ72" s="15">
        <v>0</v>
      </c>
      <c r="BR72" s="15">
        <v>0</v>
      </c>
      <c r="BS72" s="15">
        <v>1</v>
      </c>
      <c r="BU72" t="s">
        <v>430</v>
      </c>
      <c r="BV72" t="s">
        <v>431</v>
      </c>
    </row>
    <row r="73" spans="1:74" x14ac:dyDescent="0.25">
      <c r="B73" t="s">
        <v>22</v>
      </c>
      <c r="C73" s="10">
        <f t="shared" si="3"/>
        <v>69</v>
      </c>
      <c r="D73" s="15">
        <f>SUM(D5:D72)</f>
        <v>1.689772969409475</v>
      </c>
      <c r="E73" s="15">
        <f t="shared" ref="E73:BP73" si="4">SUM(E5:E72)</f>
        <v>1.837526060214189</v>
      </c>
      <c r="F73" s="15">
        <f t="shared" si="4"/>
        <v>1.4095862997315463</v>
      </c>
      <c r="G73" s="15">
        <f t="shared" si="4"/>
        <v>1.8119289955878002</v>
      </c>
      <c r="H73" s="15">
        <f t="shared" si="4"/>
        <v>1.4322648965323741</v>
      </c>
      <c r="I73" s="15">
        <f t="shared" si="4"/>
        <v>1.4540565662840343</v>
      </c>
      <c r="J73" s="15">
        <f t="shared" si="4"/>
        <v>2.0775369773815466</v>
      </c>
      <c r="K73" s="15">
        <f t="shared" si="4"/>
        <v>2.476399141238335</v>
      </c>
      <c r="L73" s="15">
        <f t="shared" si="4"/>
        <v>2.2372618235695763</v>
      </c>
      <c r="M73" s="15">
        <f t="shared" si="4"/>
        <v>2.3413761034621468</v>
      </c>
      <c r="N73" s="15">
        <f t="shared" si="4"/>
        <v>2.0353097117712404</v>
      </c>
      <c r="O73" s="15">
        <f t="shared" si="4"/>
        <v>2.0107823185026708</v>
      </c>
      <c r="P73" s="15">
        <f t="shared" si="4"/>
        <v>2.0216511794692784</v>
      </c>
      <c r="Q73" s="15">
        <f t="shared" si="4"/>
        <v>1.8483499083102055</v>
      </c>
      <c r="R73" s="15">
        <f t="shared" si="4"/>
        <v>1.9888041830341554</v>
      </c>
      <c r="S73" s="15">
        <f t="shared" si="4"/>
        <v>1.8984112583694948</v>
      </c>
      <c r="T73" s="15">
        <f t="shared" si="4"/>
        <v>2.1141781274853342</v>
      </c>
      <c r="U73" s="15">
        <f t="shared" si="4"/>
        <v>1.8534151324303538</v>
      </c>
      <c r="V73" s="15">
        <f t="shared" si="4"/>
        <v>2.5047900465257364</v>
      </c>
      <c r="W73" s="15">
        <f t="shared" si="4"/>
        <v>2.3560351716436538</v>
      </c>
      <c r="X73" s="15">
        <f t="shared" si="4"/>
        <v>2.1320401763512451</v>
      </c>
      <c r="Y73" s="15">
        <f t="shared" si="4"/>
        <v>2.0626365023272388</v>
      </c>
      <c r="Z73" s="15">
        <f t="shared" si="4"/>
        <v>2.172017567596602</v>
      </c>
      <c r="AA73" s="15">
        <f t="shared" si="4"/>
        <v>1.7499660827913079</v>
      </c>
      <c r="AB73" s="15">
        <f t="shared" si="4"/>
        <v>2.0585730843969174</v>
      </c>
      <c r="AC73" s="15">
        <f t="shared" si="4"/>
        <v>2.0025578646338356</v>
      </c>
      <c r="AD73" s="15">
        <f t="shared" si="4"/>
        <v>2.0728201951612766</v>
      </c>
      <c r="AE73" s="15">
        <f t="shared" si="4"/>
        <v>2.2635315533999782</v>
      </c>
      <c r="AF73" s="15">
        <f t="shared" si="4"/>
        <v>1.9502636335963575</v>
      </c>
      <c r="AG73" s="15">
        <f t="shared" si="4"/>
        <v>1.8307771809552971</v>
      </c>
      <c r="AH73" s="15">
        <f t="shared" si="4"/>
        <v>2.0756411467006557</v>
      </c>
      <c r="AI73" s="15">
        <f t="shared" si="4"/>
        <v>1.9495823721724088</v>
      </c>
      <c r="AJ73" s="15">
        <f t="shared" si="4"/>
        <v>2.1708983102382273</v>
      </c>
      <c r="AK73" s="15">
        <f t="shared" si="4"/>
        <v>2.0608905370753914</v>
      </c>
      <c r="AL73" s="15">
        <f t="shared" si="4"/>
        <v>1.9289720113024846</v>
      </c>
      <c r="AM73" s="15">
        <f t="shared" si="4"/>
        <v>1.8151289959085948</v>
      </c>
      <c r="AN73" s="15">
        <f t="shared" si="4"/>
        <v>1.7960451656110645</v>
      </c>
      <c r="AO73" s="15">
        <f t="shared" si="4"/>
        <v>1.9490847356788363</v>
      </c>
      <c r="AP73" s="15">
        <f t="shared" si="4"/>
        <v>1.5475437124369578</v>
      </c>
      <c r="AQ73" s="15">
        <f t="shared" si="4"/>
        <v>1.846664629141527</v>
      </c>
      <c r="AR73" s="15">
        <f t="shared" si="4"/>
        <v>1.5765875234785598</v>
      </c>
      <c r="AS73" s="15">
        <f t="shared" si="4"/>
        <v>1.5219611366811499</v>
      </c>
      <c r="AT73" s="15">
        <f t="shared" si="4"/>
        <v>1.9650720669440156</v>
      </c>
      <c r="AU73" s="15">
        <f t="shared" si="4"/>
        <v>1.9247450774601447</v>
      </c>
      <c r="AV73" s="15">
        <f t="shared" si="4"/>
        <v>1.7319652876328022</v>
      </c>
      <c r="AW73" s="15">
        <f t="shared" si="4"/>
        <v>1.5631679451678389</v>
      </c>
      <c r="AX73" s="15">
        <f t="shared" si="4"/>
        <v>1.6581313403866489</v>
      </c>
      <c r="AY73" s="15">
        <f t="shared" si="4"/>
        <v>1.8147854117329434</v>
      </c>
      <c r="AZ73" s="15">
        <f t="shared" si="4"/>
        <v>1.8118440865466641</v>
      </c>
      <c r="BA73" s="15">
        <f t="shared" si="4"/>
        <v>1.7781826925541313</v>
      </c>
      <c r="BB73" s="15">
        <f t="shared" si="4"/>
        <v>1.8250088994199236</v>
      </c>
      <c r="BC73" s="15">
        <f t="shared" si="4"/>
        <v>1.4291720557043595</v>
      </c>
      <c r="BD73" s="15">
        <f>SUM(BD5:BD72)</f>
        <v>1.5435043828183044</v>
      </c>
      <c r="BE73" s="15">
        <f t="shared" si="4"/>
        <v>1.1203126690731191</v>
      </c>
      <c r="BF73" s="15">
        <f t="shared" si="4"/>
        <v>1.4471517588159515</v>
      </c>
      <c r="BG73" s="15">
        <f t="shared" si="4"/>
        <v>1.48596585727143</v>
      </c>
      <c r="BH73" s="15">
        <f t="shared" si="4"/>
        <v>2.0164750197000365</v>
      </c>
      <c r="BI73" s="15">
        <f t="shared" si="4"/>
        <v>1.4458864632879549</v>
      </c>
      <c r="BJ73" s="15">
        <f t="shared" si="4"/>
        <v>1.4503686065396735</v>
      </c>
      <c r="BK73" s="15">
        <f t="shared" si="4"/>
        <v>1.2552915646477436</v>
      </c>
      <c r="BL73" s="15">
        <f t="shared" si="4"/>
        <v>1.4153917579693158</v>
      </c>
      <c r="BM73" s="15">
        <f t="shared" si="4"/>
        <v>1.2927132761139457</v>
      </c>
      <c r="BN73" s="15">
        <f t="shared" si="4"/>
        <v>1.4539655536386891</v>
      </c>
      <c r="BO73" s="15">
        <f t="shared" si="4"/>
        <v>1.4728028118387611</v>
      </c>
      <c r="BP73" s="15">
        <f t="shared" si="4"/>
        <v>1.5505329909864454</v>
      </c>
      <c r="BQ73" s="15">
        <f t="shared" ref="BQ73:BS73" si="5">SUM(BQ5:BQ72)</f>
        <v>1.6027748782492863</v>
      </c>
      <c r="BR73" s="15">
        <f t="shared" si="5"/>
        <v>1.7007067743270201</v>
      </c>
      <c r="BS73" s="15">
        <f t="shared" si="5"/>
        <v>1</v>
      </c>
      <c r="BU73" s="15">
        <f>MIN(D73:BS73)</f>
        <v>1</v>
      </c>
      <c r="BV73" s="15">
        <f>MAX(D73:BS73)</f>
        <v>2.5047900465257364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61.83565694972539</v>
      </c>
      <c r="E5" s="19">
        <v>60.141529362061682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9.6000563300943522</v>
      </c>
      <c r="L5" s="19">
        <v>0</v>
      </c>
      <c r="M5" s="19">
        <v>3444.7260949162091</v>
      </c>
      <c r="N5" s="19">
        <v>86.965216166737079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132.42430643571328</v>
      </c>
      <c r="AT5" s="19">
        <v>0</v>
      </c>
      <c r="AU5" s="19">
        <v>0</v>
      </c>
      <c r="AV5" s="19">
        <v>0</v>
      </c>
      <c r="AW5" s="19">
        <v>0</v>
      </c>
      <c r="AX5" s="19">
        <v>0.28235459794395151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55.623855794958452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3851.5990705534432</v>
      </c>
      <c r="BU5" s="19">
        <v>0</v>
      </c>
      <c r="BV5" s="19">
        <v>0</v>
      </c>
      <c r="BW5" s="19">
        <v>0</v>
      </c>
      <c r="BX5" s="19">
        <v>158.4009294465568</v>
      </c>
      <c r="BY5" s="19">
        <v>0</v>
      </c>
      <c r="BZ5" s="19">
        <v>0</v>
      </c>
      <c r="CA5" s="19">
        <v>158.4009294465568</v>
      </c>
      <c r="CB5" s="19">
        <v>4010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3">
        <v>4010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17.845071120582841</v>
      </c>
      <c r="E6" s="19">
        <v>59.501065569708082</v>
      </c>
      <c r="F6" s="19">
        <v>0.26242751647915941</v>
      </c>
      <c r="G6" s="19">
        <v>0</v>
      </c>
      <c r="H6" s="19">
        <v>0</v>
      </c>
      <c r="I6" s="19">
        <v>0</v>
      </c>
      <c r="J6" s="19">
        <v>0</v>
      </c>
      <c r="K6" s="19">
        <v>10.602071665758041</v>
      </c>
      <c r="L6" s="19">
        <v>0</v>
      </c>
      <c r="M6" s="19">
        <v>181.56485106804777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8.2402240174456072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3.3240818754026864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4.1463547603707189</v>
      </c>
      <c r="BM6" s="19">
        <v>3.4990335530554591E-2</v>
      </c>
      <c r="BN6" s="19">
        <v>0</v>
      </c>
      <c r="BO6" s="19">
        <v>0</v>
      </c>
      <c r="BP6" s="19">
        <v>3.4990335530554591E-2</v>
      </c>
      <c r="BQ6" s="19">
        <v>0</v>
      </c>
      <c r="BR6" s="19">
        <v>0</v>
      </c>
      <c r="BS6" s="19">
        <v>0</v>
      </c>
      <c r="BT6" s="19">
        <v>285.55612826485606</v>
      </c>
      <c r="BU6" s="19">
        <v>0</v>
      </c>
      <c r="BV6" s="19">
        <v>0</v>
      </c>
      <c r="BW6" s="19">
        <v>0</v>
      </c>
      <c r="BX6" s="19">
        <v>67.443871735143972</v>
      </c>
      <c r="BY6" s="19">
        <v>0</v>
      </c>
      <c r="BZ6" s="19">
        <v>0</v>
      </c>
      <c r="CA6" s="19">
        <v>67.443871735143972</v>
      </c>
      <c r="CB6" s="19">
        <v>353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3">
        <v>353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0.82961962637857312</v>
      </c>
      <c r="E7" s="19">
        <v>5.9869457573711454E-2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2.0569435066396582</v>
      </c>
      <c r="N7" s="19">
        <v>0</v>
      </c>
      <c r="O7" s="19">
        <v>0</v>
      </c>
      <c r="P7" s="19">
        <v>15.262435291469727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0.14112086428089129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0.62862930452397037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18.97861805086653</v>
      </c>
      <c r="BU7" s="19">
        <v>0</v>
      </c>
      <c r="BV7" s="19">
        <v>0</v>
      </c>
      <c r="BW7" s="19">
        <v>0</v>
      </c>
      <c r="BX7" s="19">
        <v>2.1381949133468379E-2</v>
      </c>
      <c r="BY7" s="19">
        <v>0</v>
      </c>
      <c r="BZ7" s="19">
        <v>0</v>
      </c>
      <c r="CA7" s="19">
        <v>2.1381949133468379E-2</v>
      </c>
      <c r="CB7" s="19">
        <v>19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3">
        <v>19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3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21.351555929352397</v>
      </c>
      <c r="E9" s="19">
        <v>1.7876892346509672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4.6832422203532387</v>
      </c>
      <c r="L9" s="19">
        <v>0</v>
      </c>
      <c r="M9" s="19">
        <v>344.2686606391926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11.028280067283431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95.276282590412109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478.39571068124474</v>
      </c>
      <c r="BU9" s="19">
        <v>0</v>
      </c>
      <c r="BV9" s="19">
        <v>0</v>
      </c>
      <c r="BW9" s="19">
        <v>0</v>
      </c>
      <c r="BX9" s="19">
        <v>0.60428931875525649</v>
      </c>
      <c r="BY9" s="19">
        <v>0</v>
      </c>
      <c r="BZ9" s="19">
        <v>0</v>
      </c>
      <c r="CA9" s="19">
        <v>0.60428931875525649</v>
      </c>
      <c r="CB9" s="19">
        <v>479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3">
        <v>479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103.337921206098</v>
      </c>
      <c r="E10" s="19">
        <v>29.369086238256855</v>
      </c>
      <c r="F10" s="19">
        <v>3.2767162331939468</v>
      </c>
      <c r="G10" s="19">
        <v>0</v>
      </c>
      <c r="H10" s="19">
        <v>0</v>
      </c>
      <c r="I10" s="19">
        <v>0</v>
      </c>
      <c r="J10" s="19">
        <v>0</v>
      </c>
      <c r="K10" s="19">
        <v>0.57645933732115728</v>
      </c>
      <c r="L10" s="19">
        <v>0</v>
      </c>
      <c r="M10" s="19">
        <v>91.960434285285686</v>
      </c>
      <c r="N10" s="19">
        <v>0</v>
      </c>
      <c r="O10" s="19">
        <v>150.15248738960042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3.6104558495377752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0.75849912805415443</v>
      </c>
      <c r="AQ10" s="19">
        <v>0.18203979073299706</v>
      </c>
      <c r="AR10" s="19">
        <v>0</v>
      </c>
      <c r="AS10" s="19">
        <v>16.686980817191397</v>
      </c>
      <c r="AT10" s="19">
        <v>0</v>
      </c>
      <c r="AU10" s="19">
        <v>0</v>
      </c>
      <c r="AV10" s="19">
        <v>0</v>
      </c>
      <c r="AW10" s="19">
        <v>0</v>
      </c>
      <c r="AX10" s="19">
        <v>4.2475951171032644</v>
      </c>
      <c r="AY10" s="19">
        <v>57.979673348459563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9.1019895366498529E-2</v>
      </c>
      <c r="BG10" s="19">
        <v>0</v>
      </c>
      <c r="BH10" s="19">
        <v>0</v>
      </c>
      <c r="BI10" s="19">
        <v>0</v>
      </c>
      <c r="BJ10" s="19">
        <v>2.9126366517279529</v>
      </c>
      <c r="BK10" s="19">
        <v>0</v>
      </c>
      <c r="BL10" s="19">
        <v>16.171201410114573</v>
      </c>
      <c r="BM10" s="19">
        <v>10.55830786251383</v>
      </c>
      <c r="BN10" s="19">
        <v>1.1225787095201485</v>
      </c>
      <c r="BO10" s="19">
        <v>4.6723546288135909</v>
      </c>
      <c r="BP10" s="19">
        <v>3.8531755705151043</v>
      </c>
      <c r="BQ10" s="19">
        <v>3.0339965122166176E-2</v>
      </c>
      <c r="BR10" s="19">
        <v>5.4611937219899112</v>
      </c>
      <c r="BS10" s="19">
        <v>0</v>
      </c>
      <c r="BT10" s="19">
        <v>507.01115715651895</v>
      </c>
      <c r="BU10" s="19">
        <v>0</v>
      </c>
      <c r="BV10" s="19">
        <v>0</v>
      </c>
      <c r="BW10" s="19">
        <v>0</v>
      </c>
      <c r="BX10" s="19">
        <v>1110.9888428434811</v>
      </c>
      <c r="BY10" s="19">
        <v>0</v>
      </c>
      <c r="BZ10" s="19">
        <v>0</v>
      </c>
      <c r="CA10" s="19">
        <v>1110.9888428434811</v>
      </c>
      <c r="CB10" s="19">
        <v>1618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3">
        <v>1618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1.3458950201884253E-2</v>
      </c>
      <c r="E11" s="19">
        <v>1.0767160161507403E-2</v>
      </c>
      <c r="F11" s="19">
        <v>5.3835800807537013E-3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14.425302826379543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0.1857335127860027</v>
      </c>
      <c r="AY11" s="19">
        <v>0.72139973082099607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2.4226110363391656E-2</v>
      </c>
      <c r="BM11" s="19">
        <v>1.6150740242261104E-2</v>
      </c>
      <c r="BN11" s="19">
        <v>0</v>
      </c>
      <c r="BO11" s="19">
        <v>5.3835800807537013E-3</v>
      </c>
      <c r="BP11" s="19">
        <v>0</v>
      </c>
      <c r="BQ11" s="19">
        <v>0</v>
      </c>
      <c r="BR11" s="19">
        <v>1.0767160161507403E-2</v>
      </c>
      <c r="BS11" s="19">
        <v>0</v>
      </c>
      <c r="BT11" s="19">
        <v>15.418573351278599</v>
      </c>
      <c r="BU11" s="19">
        <v>0</v>
      </c>
      <c r="BV11" s="19">
        <v>0</v>
      </c>
      <c r="BW11" s="19">
        <v>0</v>
      </c>
      <c r="BX11" s="19">
        <v>4.1480484522207268</v>
      </c>
      <c r="BY11" s="19">
        <v>0.43337819650067289</v>
      </c>
      <c r="BZ11" s="19">
        <v>0</v>
      </c>
      <c r="CA11" s="19">
        <v>4.5814266487213997</v>
      </c>
      <c r="CB11" s="19">
        <v>20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3">
        <v>20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3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3.4412746450665361</v>
      </c>
      <c r="E13" s="19">
        <v>0.98322132716186739</v>
      </c>
      <c r="F13" s="19">
        <v>7.0230094797276252E-2</v>
      </c>
      <c r="G13" s="19">
        <v>0</v>
      </c>
      <c r="H13" s="19">
        <v>0</v>
      </c>
      <c r="I13" s="19">
        <v>0</v>
      </c>
      <c r="J13" s="19">
        <v>0</v>
      </c>
      <c r="K13" s="19">
        <v>7.0230094797276252E-2</v>
      </c>
      <c r="L13" s="19">
        <v>0</v>
      </c>
      <c r="M13" s="19">
        <v>166.30486447995017</v>
      </c>
      <c r="N13" s="19">
        <v>1.1939116115536963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6.4611687213494138</v>
      </c>
      <c r="AT13" s="19">
        <v>0</v>
      </c>
      <c r="AU13" s="19">
        <v>0</v>
      </c>
      <c r="AV13" s="19">
        <v>0</v>
      </c>
      <c r="AW13" s="19">
        <v>0</v>
      </c>
      <c r="AX13" s="19">
        <v>1.3343718011482486</v>
      </c>
      <c r="AY13" s="19">
        <v>34.342516355868085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0.1404601895945525</v>
      </c>
      <c r="BH13" s="19">
        <v>0</v>
      </c>
      <c r="BI13" s="19">
        <v>0</v>
      </c>
      <c r="BJ13" s="19">
        <v>0</v>
      </c>
      <c r="BK13" s="19">
        <v>0</v>
      </c>
      <c r="BL13" s="19">
        <v>8.9894521340513602</v>
      </c>
      <c r="BM13" s="19">
        <v>5.6886376785793757</v>
      </c>
      <c r="BN13" s="19">
        <v>0.21069028439182874</v>
      </c>
      <c r="BO13" s="19">
        <v>2.1771329387155633</v>
      </c>
      <c r="BP13" s="19">
        <v>1.2641417063509723</v>
      </c>
      <c r="BQ13" s="19">
        <v>0</v>
      </c>
      <c r="BR13" s="19">
        <v>0.28092037918910501</v>
      </c>
      <c r="BS13" s="19">
        <v>0</v>
      </c>
      <c r="BT13" s="19">
        <v>232.9532244425653</v>
      </c>
      <c r="BU13" s="19">
        <v>0</v>
      </c>
      <c r="BV13" s="19">
        <v>0</v>
      </c>
      <c r="BW13" s="19">
        <v>0</v>
      </c>
      <c r="BX13" s="19">
        <v>1337.8833058881125</v>
      </c>
      <c r="BY13" s="19">
        <v>7.1634696693221764</v>
      </c>
      <c r="BZ13" s="19">
        <v>0</v>
      </c>
      <c r="CA13" s="19">
        <v>1345.0467755574348</v>
      </c>
      <c r="CB13" s="19">
        <v>1578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3">
        <v>1578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0.48076394865503286</v>
      </c>
      <c r="E14" s="19">
        <v>2.5016022413066965</v>
      </c>
      <c r="F14" s="19">
        <v>1.4667374704729817E-2</v>
      </c>
      <c r="G14" s="19">
        <v>0</v>
      </c>
      <c r="H14" s="19">
        <v>0</v>
      </c>
      <c r="I14" s="19">
        <v>0</v>
      </c>
      <c r="J14" s="19">
        <v>0</v>
      </c>
      <c r="K14" s="19">
        <v>67.085312482833132</v>
      </c>
      <c r="L14" s="19">
        <v>0</v>
      </c>
      <c r="M14" s="19">
        <v>4.0742707513138382E-2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8.1485415026276761E-3</v>
      </c>
      <c r="BI14" s="19">
        <v>0</v>
      </c>
      <c r="BJ14" s="19">
        <v>0</v>
      </c>
      <c r="BK14" s="19">
        <v>0</v>
      </c>
      <c r="BL14" s="19">
        <v>0.15482228854992583</v>
      </c>
      <c r="BM14" s="19">
        <v>8.1485415026276764E-2</v>
      </c>
      <c r="BN14" s="19">
        <v>8.1485415026276761E-3</v>
      </c>
      <c r="BO14" s="19">
        <v>0</v>
      </c>
      <c r="BP14" s="19">
        <v>0.11733899763783853</v>
      </c>
      <c r="BQ14" s="19">
        <v>0</v>
      </c>
      <c r="BR14" s="19">
        <v>0</v>
      </c>
      <c r="BS14" s="19">
        <v>0</v>
      </c>
      <c r="BT14" s="19">
        <v>70.493032539232019</v>
      </c>
      <c r="BU14" s="19">
        <v>0</v>
      </c>
      <c r="BV14" s="19">
        <v>0</v>
      </c>
      <c r="BW14" s="19">
        <v>0</v>
      </c>
      <c r="BX14" s="19">
        <v>1.1587226016736556</v>
      </c>
      <c r="BY14" s="19">
        <v>17.348244859094322</v>
      </c>
      <c r="BZ14" s="19">
        <v>0</v>
      </c>
      <c r="CA14" s="19">
        <v>18.506967460767978</v>
      </c>
      <c r="CB14" s="19">
        <v>89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3">
        <v>89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3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1.7989264471202668E-2</v>
      </c>
      <c r="E16" s="19">
        <v>9.4588713187291451E-2</v>
      </c>
      <c r="F16" s="19">
        <v>5.8029885390976357E-4</v>
      </c>
      <c r="G16" s="19">
        <v>0</v>
      </c>
      <c r="H16" s="19">
        <v>0</v>
      </c>
      <c r="I16" s="19">
        <v>0</v>
      </c>
      <c r="J16" s="19">
        <v>0</v>
      </c>
      <c r="K16" s="19">
        <v>3.7614971710430871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3.8746554475554911</v>
      </c>
      <c r="BU16" s="19">
        <v>0</v>
      </c>
      <c r="BV16" s="19">
        <v>0</v>
      </c>
      <c r="BW16" s="19">
        <v>0</v>
      </c>
      <c r="BX16" s="19">
        <v>0.10793558682721602</v>
      </c>
      <c r="BY16" s="19">
        <v>1.7408965617292906E-2</v>
      </c>
      <c r="BZ16" s="19">
        <v>0</v>
      </c>
      <c r="CA16" s="19">
        <v>0.12534455244450893</v>
      </c>
      <c r="CB16" s="19">
        <v>4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3">
        <v>4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0.17400826240605247</v>
      </c>
      <c r="E17" s="19">
        <v>3.4046090289184212</v>
      </c>
      <c r="F17" s="19">
        <v>4.5791648001592758E-3</v>
      </c>
      <c r="G17" s="19">
        <v>0</v>
      </c>
      <c r="H17" s="19">
        <v>0</v>
      </c>
      <c r="I17" s="19">
        <v>0</v>
      </c>
      <c r="J17" s="19">
        <v>0</v>
      </c>
      <c r="K17" s="19">
        <v>22.424170026379969</v>
      </c>
      <c r="L17" s="19">
        <v>0</v>
      </c>
      <c r="M17" s="19">
        <v>3.1069633169080682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9.1583296003185516E-3</v>
      </c>
      <c r="AT17" s="19">
        <v>0</v>
      </c>
      <c r="AU17" s="19">
        <v>0</v>
      </c>
      <c r="AV17" s="19">
        <v>0</v>
      </c>
      <c r="AW17" s="19">
        <v>0</v>
      </c>
      <c r="AX17" s="19">
        <v>0.47623313921656457</v>
      </c>
      <c r="AY17" s="19">
        <v>2.0010950176696034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0.11218953760390224</v>
      </c>
      <c r="BM17" s="19">
        <v>8.2424966402866964E-2</v>
      </c>
      <c r="BN17" s="19">
        <v>9.1583296003185516E-3</v>
      </c>
      <c r="BO17" s="19">
        <v>4.5791648001592751E-2</v>
      </c>
      <c r="BP17" s="19">
        <v>2.2895824000796376E-2</v>
      </c>
      <c r="BQ17" s="19">
        <v>0</v>
      </c>
      <c r="BR17" s="19">
        <v>0</v>
      </c>
      <c r="BS17" s="19">
        <v>0</v>
      </c>
      <c r="BT17" s="19">
        <v>31.873276591508635</v>
      </c>
      <c r="BU17" s="19">
        <v>0</v>
      </c>
      <c r="BV17" s="19">
        <v>0</v>
      </c>
      <c r="BW17" s="19">
        <v>0</v>
      </c>
      <c r="BX17" s="19">
        <v>13.973321387686029</v>
      </c>
      <c r="BY17" s="19">
        <v>0.15340202080533571</v>
      </c>
      <c r="BZ17" s="19">
        <v>0</v>
      </c>
      <c r="CA17" s="19">
        <v>14.126723408491364</v>
      </c>
      <c r="CB17" s="19">
        <v>46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3">
        <v>46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61.781802086139869</v>
      </c>
      <c r="E18" s="19">
        <v>83.451137369616262</v>
      </c>
      <c r="F18" s="19">
        <v>133.51106577883837</v>
      </c>
      <c r="G18" s="19">
        <v>0.1075401254763096</v>
      </c>
      <c r="H18" s="19">
        <v>0</v>
      </c>
      <c r="I18" s="19">
        <v>0</v>
      </c>
      <c r="J18" s="19">
        <v>0</v>
      </c>
      <c r="K18" s="19">
        <v>20.593934028713289</v>
      </c>
      <c r="L18" s="19">
        <v>0</v>
      </c>
      <c r="M18" s="19">
        <v>16.614949386089833</v>
      </c>
      <c r="N18" s="19">
        <v>5.3770062738154802E-2</v>
      </c>
      <c r="O18" s="19">
        <v>0.59147069011970288</v>
      </c>
      <c r="P18" s="19">
        <v>3.9789846426234554</v>
      </c>
      <c r="Q18" s="19">
        <v>1.0216311920249415</v>
      </c>
      <c r="R18" s="19">
        <v>1.3980216311920248</v>
      </c>
      <c r="S18" s="19">
        <v>214.75763057619028</v>
      </c>
      <c r="T18" s="19">
        <v>202.98198683653439</v>
      </c>
      <c r="U18" s="19">
        <v>0</v>
      </c>
      <c r="V18" s="19">
        <v>0</v>
      </c>
      <c r="W18" s="19">
        <v>5.3770062738154802E-2</v>
      </c>
      <c r="X18" s="19">
        <v>11.775643739655903</v>
      </c>
      <c r="Y18" s="19">
        <v>0</v>
      </c>
      <c r="Z18" s="19">
        <v>0</v>
      </c>
      <c r="AA18" s="19">
        <v>0</v>
      </c>
      <c r="AB18" s="19">
        <v>100.38870713213501</v>
      </c>
      <c r="AC18" s="19">
        <v>5.3770062738154802</v>
      </c>
      <c r="AD18" s="19">
        <v>35.972171971825567</v>
      </c>
      <c r="AE18" s="19">
        <v>0</v>
      </c>
      <c r="AF18" s="19">
        <v>0.86032100381047683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0.16131018821446444</v>
      </c>
      <c r="AN18" s="19">
        <v>0</v>
      </c>
      <c r="AO18" s="19">
        <v>0</v>
      </c>
      <c r="AP18" s="19">
        <v>0</v>
      </c>
      <c r="AQ18" s="19">
        <v>30.971556137177167</v>
      </c>
      <c r="AR18" s="19">
        <v>0</v>
      </c>
      <c r="AS18" s="19">
        <v>20.002463338593589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0.32262037642892888</v>
      </c>
      <c r="BH18" s="19">
        <v>0</v>
      </c>
      <c r="BI18" s="19">
        <v>0</v>
      </c>
      <c r="BJ18" s="19">
        <v>0</v>
      </c>
      <c r="BK18" s="19">
        <v>0</v>
      </c>
      <c r="BL18" s="19">
        <v>1.0754012547630962</v>
      </c>
      <c r="BM18" s="19">
        <v>0.37639043916708365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948.18128632462174</v>
      </c>
      <c r="BU18" s="19">
        <v>0</v>
      </c>
      <c r="BV18" s="19">
        <v>0</v>
      </c>
      <c r="BW18" s="19">
        <v>0</v>
      </c>
      <c r="BX18" s="19">
        <v>410.37311881759746</v>
      </c>
      <c r="BY18" s="19">
        <v>38.445594857780684</v>
      </c>
      <c r="BZ18" s="19">
        <v>0</v>
      </c>
      <c r="CA18" s="19">
        <v>448.81871367537815</v>
      </c>
      <c r="CB18" s="19">
        <v>1397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3">
        <v>1397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0.7136788445199661</v>
      </c>
      <c r="E19" s="19">
        <v>1.1418861512319456</v>
      </c>
      <c r="F19" s="19">
        <v>21.981308411214954</v>
      </c>
      <c r="G19" s="19">
        <v>0</v>
      </c>
      <c r="H19" s="19">
        <v>0</v>
      </c>
      <c r="I19" s="19">
        <v>0</v>
      </c>
      <c r="J19" s="19">
        <v>0</v>
      </c>
      <c r="K19" s="19">
        <v>49.719626168224302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2.2837723024638912</v>
      </c>
      <c r="AY19" s="19">
        <v>24.502973661852167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4.519966015293118</v>
      </c>
      <c r="BM19" s="19">
        <v>3.9014443500424809</v>
      </c>
      <c r="BN19" s="19">
        <v>0.38062871707731522</v>
      </c>
      <c r="BO19" s="19">
        <v>1.7604078164825827</v>
      </c>
      <c r="BP19" s="19">
        <v>0.90399320305862363</v>
      </c>
      <c r="BQ19" s="19">
        <v>0</v>
      </c>
      <c r="BR19" s="19">
        <v>0</v>
      </c>
      <c r="BS19" s="19">
        <v>0</v>
      </c>
      <c r="BT19" s="19">
        <v>111.80968564146134</v>
      </c>
      <c r="BU19" s="19">
        <v>0</v>
      </c>
      <c r="BV19" s="19">
        <v>0</v>
      </c>
      <c r="BW19" s="19">
        <v>0</v>
      </c>
      <c r="BX19" s="19">
        <v>392.19031435853867</v>
      </c>
      <c r="BY19" s="19">
        <v>0</v>
      </c>
      <c r="BZ19" s="19">
        <v>0</v>
      </c>
      <c r="CA19" s="19">
        <v>392.19031435853867</v>
      </c>
      <c r="CB19" s="19">
        <v>504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3">
        <v>504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3.7511781338360035</v>
      </c>
      <c r="K20" s="19">
        <v>5.2516493873704055</v>
      </c>
      <c r="L20" s="19">
        <v>0</v>
      </c>
      <c r="M20" s="19">
        <v>6.7521206409048062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21.006597549481622</v>
      </c>
      <c r="W20" s="19">
        <v>0</v>
      </c>
      <c r="X20" s="19">
        <v>47.264844486333651</v>
      </c>
      <c r="Y20" s="19">
        <v>0</v>
      </c>
      <c r="Z20" s="19">
        <v>0</v>
      </c>
      <c r="AA20" s="19">
        <v>0</v>
      </c>
      <c r="AB20" s="19">
        <v>0</v>
      </c>
      <c r="AC20" s="19">
        <v>4.5014137606032048</v>
      </c>
      <c r="AD20" s="19">
        <v>4977.0631479736103</v>
      </c>
      <c r="AE20" s="19">
        <v>364.61451460885957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51.766258246936857</v>
      </c>
      <c r="AL20" s="19">
        <v>0</v>
      </c>
      <c r="AM20" s="19">
        <v>0</v>
      </c>
      <c r="AN20" s="19">
        <v>0</v>
      </c>
      <c r="AO20" s="19">
        <v>879.2761545711594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6.7521206409048062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6368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6368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3">
        <v>6368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3.5152447901501604</v>
      </c>
      <c r="E21" s="19">
        <v>26.103947423152114</v>
      </c>
      <c r="F21" s="19">
        <v>0.78116550892225778</v>
      </c>
      <c r="G21" s="19">
        <v>30.074872093506922</v>
      </c>
      <c r="H21" s="19">
        <v>23.69535377064182</v>
      </c>
      <c r="I21" s="19">
        <v>0</v>
      </c>
      <c r="J21" s="19">
        <v>0</v>
      </c>
      <c r="K21" s="19">
        <v>3.3850505386631173</v>
      </c>
      <c r="L21" s="19">
        <v>1.1717482633833867</v>
      </c>
      <c r="M21" s="19">
        <v>20.11501185474814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0.26038850297408594</v>
      </c>
      <c r="U21" s="19">
        <v>0</v>
      </c>
      <c r="V21" s="19">
        <v>0</v>
      </c>
      <c r="W21" s="19">
        <v>10.741025747681045</v>
      </c>
      <c r="X21" s="19">
        <v>292.41628883989853</v>
      </c>
      <c r="Y21" s="19">
        <v>6.9002953288132769</v>
      </c>
      <c r="Z21" s="19">
        <v>0</v>
      </c>
      <c r="AA21" s="19">
        <v>0</v>
      </c>
      <c r="AB21" s="19">
        <v>0</v>
      </c>
      <c r="AC21" s="19">
        <v>421.04820930909693</v>
      </c>
      <c r="AD21" s="19">
        <v>31.70230023709496</v>
      </c>
      <c r="AE21" s="19">
        <v>21.156565866644481</v>
      </c>
      <c r="AF21" s="19">
        <v>6.5097125743521486E-2</v>
      </c>
      <c r="AG21" s="19">
        <v>0</v>
      </c>
      <c r="AH21" s="19">
        <v>3.4501476644066384</v>
      </c>
      <c r="AI21" s="19">
        <v>0</v>
      </c>
      <c r="AJ21" s="19">
        <v>0</v>
      </c>
      <c r="AK21" s="19">
        <v>2.4085936525102949</v>
      </c>
      <c r="AL21" s="19">
        <v>0</v>
      </c>
      <c r="AM21" s="19">
        <v>2.6038850297408596</v>
      </c>
      <c r="AN21" s="19">
        <v>0</v>
      </c>
      <c r="AO21" s="19">
        <v>0</v>
      </c>
      <c r="AP21" s="19">
        <v>25.90865604592155</v>
      </c>
      <c r="AQ21" s="19">
        <v>596.87554594234848</v>
      </c>
      <c r="AR21" s="19">
        <v>0</v>
      </c>
      <c r="AS21" s="19">
        <v>4.8171873050205898</v>
      </c>
      <c r="AT21" s="19">
        <v>0</v>
      </c>
      <c r="AU21" s="19">
        <v>0</v>
      </c>
      <c r="AV21" s="19">
        <v>0</v>
      </c>
      <c r="AW21" s="19">
        <v>0.39058275446112889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28.838026704380017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5.0124786822511549</v>
      </c>
      <c r="BM21" s="19">
        <v>1.3019425148704298</v>
      </c>
      <c r="BN21" s="19">
        <v>0</v>
      </c>
      <c r="BO21" s="19">
        <v>0.19529137723056444</v>
      </c>
      <c r="BP21" s="19">
        <v>6.5097125743521486E-2</v>
      </c>
      <c r="BQ21" s="19">
        <v>0</v>
      </c>
      <c r="BR21" s="19">
        <v>0</v>
      </c>
      <c r="BS21" s="19">
        <v>0</v>
      </c>
      <c r="BT21" s="19">
        <v>1565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1565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3">
        <v>1565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0.20016150085175105</v>
      </c>
      <c r="H22" s="19">
        <v>1662.1411030729407</v>
      </c>
      <c r="I22" s="19">
        <v>15.812758567288334</v>
      </c>
      <c r="J22" s="19">
        <v>2.8022610119245153</v>
      </c>
      <c r="K22" s="19">
        <v>13.811143558770825</v>
      </c>
      <c r="L22" s="19">
        <v>0</v>
      </c>
      <c r="M22" s="19">
        <v>146.1178956217783</v>
      </c>
      <c r="N22" s="19">
        <v>29.423740625207405</v>
      </c>
      <c r="O22" s="19">
        <v>0</v>
      </c>
      <c r="P22" s="19">
        <v>32.226001637131922</v>
      </c>
      <c r="Q22" s="19">
        <v>0</v>
      </c>
      <c r="R22" s="19">
        <v>0</v>
      </c>
      <c r="S22" s="19">
        <v>7.6061370323665409</v>
      </c>
      <c r="T22" s="19">
        <v>123.49964602553041</v>
      </c>
      <c r="U22" s="19">
        <v>0</v>
      </c>
      <c r="V22" s="19">
        <v>28987.388553350593</v>
      </c>
      <c r="W22" s="19">
        <v>0</v>
      </c>
      <c r="X22" s="19">
        <v>304.2454812946616</v>
      </c>
      <c r="Y22" s="19">
        <v>17.41405057410234</v>
      </c>
      <c r="Z22" s="19">
        <v>5.0040375212937773</v>
      </c>
      <c r="AA22" s="19">
        <v>6.8054910289595361</v>
      </c>
      <c r="AB22" s="19">
        <v>20.416473086878607</v>
      </c>
      <c r="AC22" s="19">
        <v>114.69253998805337</v>
      </c>
      <c r="AD22" s="19">
        <v>66.853941284484847</v>
      </c>
      <c r="AE22" s="19">
        <v>61.449580761487582</v>
      </c>
      <c r="AF22" s="19">
        <v>74.059755315147896</v>
      </c>
      <c r="AG22" s="19">
        <v>0</v>
      </c>
      <c r="AH22" s="19">
        <v>4.4035530187385232</v>
      </c>
      <c r="AI22" s="19">
        <v>4.6037145195902749</v>
      </c>
      <c r="AJ22" s="19">
        <v>20.416473086878607</v>
      </c>
      <c r="AK22" s="19">
        <v>39.231654166943208</v>
      </c>
      <c r="AL22" s="19">
        <v>0</v>
      </c>
      <c r="AM22" s="19">
        <v>0</v>
      </c>
      <c r="AN22" s="19">
        <v>0</v>
      </c>
      <c r="AO22" s="19">
        <v>1996.8111324970687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13.610982057919072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33771.04826220659</v>
      </c>
      <c r="BU22" s="19">
        <v>0</v>
      </c>
      <c r="BV22" s="19">
        <v>0</v>
      </c>
      <c r="BW22" s="19">
        <v>0</v>
      </c>
      <c r="BX22" s="19">
        <v>0</v>
      </c>
      <c r="BY22" s="19">
        <v>2418.9517377934117</v>
      </c>
      <c r="BZ22" s="19">
        <v>0</v>
      </c>
      <c r="CA22" s="19">
        <v>2418.9517377934117</v>
      </c>
      <c r="CB22" s="19">
        <v>36190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3">
        <v>36190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3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4.9651811679635305</v>
      </c>
      <c r="I24" s="19">
        <v>1.3143126621079935</v>
      </c>
      <c r="J24" s="19">
        <v>161.22235321858054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6.279493830071524</v>
      </c>
      <c r="AD24" s="19">
        <v>312.07623988053132</v>
      </c>
      <c r="AE24" s="19">
        <v>1369.8058633969977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2.1905211035133223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0.1460347402342215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1858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1858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3">
        <v>1858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5.5553996801436543E-2</v>
      </c>
      <c r="E25" s="19">
        <v>12.601498274459189</v>
      </c>
      <c r="F25" s="19">
        <v>9.2589994669060906E-3</v>
      </c>
      <c r="G25" s="19">
        <v>0</v>
      </c>
      <c r="H25" s="19">
        <v>0</v>
      </c>
      <c r="I25" s="19">
        <v>0</v>
      </c>
      <c r="J25" s="19">
        <v>0</v>
      </c>
      <c r="K25" s="19">
        <v>23.360455655004067</v>
      </c>
      <c r="L25" s="19">
        <v>0</v>
      </c>
      <c r="M25" s="19">
        <v>2.6388148480682361</v>
      </c>
      <c r="N25" s="19">
        <v>0</v>
      </c>
      <c r="O25" s="19">
        <v>0</v>
      </c>
      <c r="P25" s="19">
        <v>0</v>
      </c>
      <c r="Q25" s="19">
        <v>0</v>
      </c>
      <c r="R25" s="19">
        <v>25.480766532925564</v>
      </c>
      <c r="S25" s="19">
        <v>0</v>
      </c>
      <c r="T25" s="19">
        <v>0</v>
      </c>
      <c r="U25" s="19">
        <v>0</v>
      </c>
      <c r="V25" s="19">
        <v>0</v>
      </c>
      <c r="W25" s="19">
        <v>3.9628517718358074</v>
      </c>
      <c r="X25" s="19">
        <v>0</v>
      </c>
      <c r="Y25" s="19">
        <v>0</v>
      </c>
      <c r="Z25" s="19">
        <v>10.971914368283718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0.42591397547768017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9.2589994669060906E-3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2.2591958699250863</v>
      </c>
      <c r="AY25" s="19">
        <v>83.293959204287205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11.305238349092338</v>
      </c>
      <c r="BM25" s="19">
        <v>8.7775314946269756</v>
      </c>
      <c r="BN25" s="19">
        <v>1.0462669397603883</v>
      </c>
      <c r="BO25" s="19">
        <v>4.0091467691703375</v>
      </c>
      <c r="BP25" s="19">
        <v>2.5740018517998933</v>
      </c>
      <c r="BQ25" s="19">
        <v>4.6294997334530456E-2</v>
      </c>
      <c r="BR25" s="19">
        <v>1.1295979349625431</v>
      </c>
      <c r="BS25" s="19">
        <v>0</v>
      </c>
      <c r="BT25" s="19">
        <v>193.9575208327488</v>
      </c>
      <c r="BU25" s="19">
        <v>0</v>
      </c>
      <c r="BV25" s="19">
        <v>0</v>
      </c>
      <c r="BW25" s="19">
        <v>0</v>
      </c>
      <c r="BX25" s="19">
        <v>796.04247916725126</v>
      </c>
      <c r="BY25" s="19">
        <v>0</v>
      </c>
      <c r="BZ25" s="19">
        <v>0</v>
      </c>
      <c r="CA25" s="19">
        <v>796.04247916725126</v>
      </c>
      <c r="CB25" s="19">
        <v>990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3">
        <v>990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3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0.85919785044891528</v>
      </c>
      <c r="L27" s="19">
        <v>0</v>
      </c>
      <c r="M27" s="19">
        <v>1.4057277672193459E-2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0.1397208204993774</v>
      </c>
      <c r="AT27" s="19">
        <v>0</v>
      </c>
      <c r="AU27" s="19">
        <v>0</v>
      </c>
      <c r="AV27" s="19">
        <v>0</v>
      </c>
      <c r="AW27" s="19">
        <v>0</v>
      </c>
      <c r="AX27" s="19">
        <v>1.363129956091487E-2</v>
      </c>
      <c r="AY27" s="19">
        <v>1.0474801756340519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0.11756995871289075</v>
      </c>
      <c r="BM27" s="19">
        <v>9.2437250147453964E-2</v>
      </c>
      <c r="BN27" s="19">
        <v>1.23533652270791E-2</v>
      </c>
      <c r="BO27" s="19">
        <v>4.1745854905301791E-2</v>
      </c>
      <c r="BP27" s="19">
        <v>3.3652270791008583E-2</v>
      </c>
      <c r="BQ27" s="19">
        <v>0</v>
      </c>
      <c r="BR27" s="19">
        <v>1.9169015007536535E-2</v>
      </c>
      <c r="BS27" s="19">
        <v>0</v>
      </c>
      <c r="BT27" s="19">
        <v>2.3910151386067242</v>
      </c>
      <c r="BU27" s="19">
        <v>0</v>
      </c>
      <c r="BV27" s="19">
        <v>0</v>
      </c>
      <c r="BW27" s="19">
        <v>0</v>
      </c>
      <c r="BX27" s="19">
        <v>10.608984861393276</v>
      </c>
      <c r="BY27" s="19">
        <v>0</v>
      </c>
      <c r="BZ27" s="19">
        <v>0</v>
      </c>
      <c r="CA27" s="19">
        <v>10.608984861393276</v>
      </c>
      <c r="CB27" s="19">
        <v>13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3">
        <v>13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5.3109445277361313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2.9505247376311843</v>
      </c>
      <c r="AY28" s="19">
        <v>194.14452773613192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16.522938530734631</v>
      </c>
      <c r="BM28" s="19">
        <v>13.572413793103449</v>
      </c>
      <c r="BN28" s="19">
        <v>0.88515742128935526</v>
      </c>
      <c r="BO28" s="19">
        <v>6.7862068965517244</v>
      </c>
      <c r="BP28" s="19">
        <v>2.3604197901049475</v>
      </c>
      <c r="BQ28" s="19">
        <v>0</v>
      </c>
      <c r="BR28" s="19">
        <v>2.3604197901049475</v>
      </c>
      <c r="BS28" s="19">
        <v>0</v>
      </c>
      <c r="BT28" s="19">
        <v>244.89355322338832</v>
      </c>
      <c r="BU28" s="19">
        <v>0</v>
      </c>
      <c r="BV28" s="19">
        <v>0</v>
      </c>
      <c r="BW28" s="19">
        <v>0</v>
      </c>
      <c r="BX28" s="19">
        <v>1723.1064467766118</v>
      </c>
      <c r="BY28" s="19">
        <v>0</v>
      </c>
      <c r="BZ28" s="19">
        <v>0</v>
      </c>
      <c r="CA28" s="19">
        <v>1723.1064467766118</v>
      </c>
      <c r="CB28" s="19">
        <v>1968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3">
        <v>1968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4.4499826929733475</v>
      </c>
      <c r="L29" s="19">
        <v>0</v>
      </c>
      <c r="M29" s="19">
        <v>0.10176531671858775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5.9536171685704395E-2</v>
      </c>
      <c r="AY29" s="19">
        <v>0.22983731394946347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0.44721356870889578</v>
      </c>
      <c r="BM29" s="19">
        <v>0.19314641744548286</v>
      </c>
      <c r="BN29" s="19">
        <v>1.8691588785046728E-2</v>
      </c>
      <c r="BO29" s="19">
        <v>8.6535133264105224E-2</v>
      </c>
      <c r="BP29" s="19">
        <v>7.1997230875735549E-2</v>
      </c>
      <c r="BQ29" s="19">
        <v>0</v>
      </c>
      <c r="BR29" s="19">
        <v>3.4614053305642091E-3</v>
      </c>
      <c r="BS29" s="19">
        <v>0</v>
      </c>
      <c r="BT29" s="19">
        <v>5.6621668397369334</v>
      </c>
      <c r="BU29" s="19">
        <v>0</v>
      </c>
      <c r="BV29" s="19">
        <v>0</v>
      </c>
      <c r="BW29" s="19">
        <v>0</v>
      </c>
      <c r="BX29" s="19">
        <v>8.3378331602630666</v>
      </c>
      <c r="BY29" s="19">
        <v>0</v>
      </c>
      <c r="BZ29" s="19">
        <v>0</v>
      </c>
      <c r="CA29" s="19">
        <v>8.3378331602630666</v>
      </c>
      <c r="CB29" s="19">
        <v>14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3">
        <v>14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102.33746380094955</v>
      </c>
      <c r="L30" s="19">
        <v>0</v>
      </c>
      <c r="M30" s="19">
        <v>37.703276137191942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0.33663639408207086</v>
      </c>
      <c r="Z30" s="19">
        <v>0</v>
      </c>
      <c r="AA30" s="19">
        <v>5.6106065680345152E-2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0.30858336124189828</v>
      </c>
      <c r="AT30" s="19">
        <v>0</v>
      </c>
      <c r="AU30" s="19">
        <v>0</v>
      </c>
      <c r="AV30" s="19">
        <v>0</v>
      </c>
      <c r="AW30" s="19">
        <v>0</v>
      </c>
      <c r="AX30" s="19">
        <v>1.7112350032505268</v>
      </c>
      <c r="AY30" s="19">
        <v>29.006835956738442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2.8053032840172576E-2</v>
      </c>
      <c r="BH30" s="19">
        <v>0</v>
      </c>
      <c r="BI30" s="19">
        <v>0</v>
      </c>
      <c r="BJ30" s="19">
        <v>0</v>
      </c>
      <c r="BK30" s="19">
        <v>0</v>
      </c>
      <c r="BL30" s="19">
        <v>5.0495459112310632</v>
      </c>
      <c r="BM30" s="19">
        <v>3.8993715647839875</v>
      </c>
      <c r="BN30" s="19">
        <v>0.39274245976241606</v>
      </c>
      <c r="BO30" s="19">
        <v>2.1039774630129431</v>
      </c>
      <c r="BP30" s="19">
        <v>1.5148637733693189</v>
      </c>
      <c r="BQ30" s="19">
        <v>0</v>
      </c>
      <c r="BR30" s="19">
        <v>1.4026516420086288</v>
      </c>
      <c r="BS30" s="19">
        <v>0</v>
      </c>
      <c r="BT30" s="19">
        <v>185.85134256614327</v>
      </c>
      <c r="BU30" s="19">
        <v>0</v>
      </c>
      <c r="BV30" s="19">
        <v>0</v>
      </c>
      <c r="BW30" s="19">
        <v>0</v>
      </c>
      <c r="BX30" s="19">
        <v>1238.1486574338567</v>
      </c>
      <c r="BY30" s="19">
        <v>0</v>
      </c>
      <c r="BZ30" s="19">
        <v>0</v>
      </c>
      <c r="CA30" s="19">
        <v>1238.1486574338567</v>
      </c>
      <c r="CB30" s="19">
        <v>1424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3">
        <v>1424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1.6629942210950818E-2</v>
      </c>
      <c r="E31" s="19">
        <v>7.8160728391468842E-2</v>
      </c>
      <c r="F31" s="19">
        <v>8.3149711054754079E-4</v>
      </c>
      <c r="G31" s="19">
        <v>0</v>
      </c>
      <c r="H31" s="19">
        <v>0</v>
      </c>
      <c r="I31" s="19">
        <v>0</v>
      </c>
      <c r="J31" s="19">
        <v>0</v>
      </c>
      <c r="K31" s="19">
        <v>0.39412963039953441</v>
      </c>
      <c r="L31" s="19">
        <v>2.1868374007400324</v>
      </c>
      <c r="M31" s="19">
        <v>5.8687066062445439</v>
      </c>
      <c r="N31" s="19">
        <v>1.1599384692138195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0.49390928366523923</v>
      </c>
      <c r="X31" s="19">
        <v>0</v>
      </c>
      <c r="Y31" s="19">
        <v>0.52384317964495075</v>
      </c>
      <c r="Z31" s="19">
        <v>0</v>
      </c>
      <c r="AA31" s="19">
        <v>8.3149711054754079E-4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1.2472456658213112E-2</v>
      </c>
      <c r="AT31" s="19">
        <v>0</v>
      </c>
      <c r="AU31" s="19">
        <v>0</v>
      </c>
      <c r="AV31" s="19">
        <v>0</v>
      </c>
      <c r="AW31" s="19">
        <v>0</v>
      </c>
      <c r="AX31" s="19">
        <v>1.6629942210950816E-3</v>
      </c>
      <c r="AY31" s="19">
        <v>1.0119319835363572</v>
      </c>
      <c r="AZ31" s="19">
        <v>0</v>
      </c>
      <c r="BA31" s="19">
        <v>0</v>
      </c>
      <c r="BB31" s="19">
        <v>0</v>
      </c>
      <c r="BC31" s="19">
        <v>0</v>
      </c>
      <c r="BD31" s="19">
        <v>1.6629942210950816E-3</v>
      </c>
      <c r="BE31" s="19">
        <v>0</v>
      </c>
      <c r="BF31" s="19">
        <v>0</v>
      </c>
      <c r="BG31" s="19">
        <v>1.6629942210950816E-3</v>
      </c>
      <c r="BH31" s="19">
        <v>0</v>
      </c>
      <c r="BI31" s="19">
        <v>0</v>
      </c>
      <c r="BJ31" s="19">
        <v>8.3149711054754079E-4</v>
      </c>
      <c r="BK31" s="19">
        <v>0</v>
      </c>
      <c r="BL31" s="19">
        <v>8.6475699496944253E-2</v>
      </c>
      <c r="BM31" s="19">
        <v>6.9014260175445888E-2</v>
      </c>
      <c r="BN31" s="19">
        <v>7.4834739949278676E-3</v>
      </c>
      <c r="BO31" s="19">
        <v>3.1596890200806554E-2</v>
      </c>
      <c r="BP31" s="19">
        <v>2.24504219847836E-2</v>
      </c>
      <c r="BQ31" s="19">
        <v>0</v>
      </c>
      <c r="BR31" s="19">
        <v>8.3149711054754088E-3</v>
      </c>
      <c r="BS31" s="19">
        <v>0</v>
      </c>
      <c r="BT31" s="19">
        <v>11.979378871658422</v>
      </c>
      <c r="BU31" s="19">
        <v>0</v>
      </c>
      <c r="BV31" s="19">
        <v>0</v>
      </c>
      <c r="BW31" s="19">
        <v>0</v>
      </c>
      <c r="BX31" s="19">
        <v>8.0206211283415776</v>
      </c>
      <c r="BY31" s="19">
        <v>0</v>
      </c>
      <c r="BZ31" s="19">
        <v>0</v>
      </c>
      <c r="CA31" s="19">
        <v>8.0206211283415776</v>
      </c>
      <c r="CB31" s="19">
        <v>20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3">
        <v>20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8.6408037957019257</v>
      </c>
      <c r="L32" s="19">
        <v>0</v>
      </c>
      <c r="M32" s="19">
        <v>183.10274709939793</v>
      </c>
      <c r="N32" s="19">
        <v>33.191659024759772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0.48004465531677371</v>
      </c>
      <c r="AU32" s="19">
        <v>0</v>
      </c>
      <c r="AV32" s="19">
        <v>0</v>
      </c>
      <c r="AW32" s="19">
        <v>0</v>
      </c>
      <c r="AX32" s="19">
        <v>0.13715561580479246</v>
      </c>
      <c r="AY32" s="19">
        <v>85.379370838483325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0.13715561580479246</v>
      </c>
      <c r="BH32" s="19">
        <v>0</v>
      </c>
      <c r="BI32" s="19">
        <v>0</v>
      </c>
      <c r="BJ32" s="19">
        <v>0</v>
      </c>
      <c r="BK32" s="19">
        <v>0</v>
      </c>
      <c r="BL32" s="19">
        <v>29.831346437542365</v>
      </c>
      <c r="BM32" s="19">
        <v>22.973565647302742</v>
      </c>
      <c r="BN32" s="19">
        <v>2.1944898528766794</v>
      </c>
      <c r="BO32" s="19">
        <v>10.286671185359436</v>
      </c>
      <c r="BP32" s="19">
        <v>5.0061799768749253</v>
      </c>
      <c r="BQ32" s="19">
        <v>0</v>
      </c>
      <c r="BR32" s="19">
        <v>0.61720027112156617</v>
      </c>
      <c r="BS32" s="19">
        <v>0</v>
      </c>
      <c r="BT32" s="19">
        <v>381.97839001634708</v>
      </c>
      <c r="BU32" s="19">
        <v>0</v>
      </c>
      <c r="BV32" s="19">
        <v>0</v>
      </c>
      <c r="BW32" s="19">
        <v>0</v>
      </c>
      <c r="BX32" s="19">
        <v>1338.021609983653</v>
      </c>
      <c r="BY32" s="19">
        <v>0</v>
      </c>
      <c r="BZ32" s="19">
        <v>0</v>
      </c>
      <c r="CA32" s="19">
        <v>1338.021609983653</v>
      </c>
      <c r="CB32" s="19">
        <v>1720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3">
        <v>1720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13.978775270037406</v>
      </c>
      <c r="E33" s="19">
        <v>64.847097885932826</v>
      </c>
      <c r="F33" s="19">
        <v>0.20026898667675366</v>
      </c>
      <c r="G33" s="19">
        <v>0</v>
      </c>
      <c r="H33" s="19">
        <v>0</v>
      </c>
      <c r="I33" s="19">
        <v>0</v>
      </c>
      <c r="J33" s="19">
        <v>0</v>
      </c>
      <c r="K33" s="19">
        <v>231.87143277434538</v>
      </c>
      <c r="L33" s="19">
        <v>0</v>
      </c>
      <c r="M33" s="19">
        <v>567.24187786323705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57.51725297356365</v>
      </c>
      <c r="X33" s="19">
        <v>8.0107594670701471E-2</v>
      </c>
      <c r="Y33" s="19">
        <v>4.5661328962299841</v>
      </c>
      <c r="Z33" s="19">
        <v>30.040348001513049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0.24032278401210441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13.217753120665742</v>
      </c>
      <c r="AT33" s="19">
        <v>0</v>
      </c>
      <c r="AU33" s="19">
        <v>0</v>
      </c>
      <c r="AV33" s="19">
        <v>0</v>
      </c>
      <c r="AW33" s="19">
        <v>0</v>
      </c>
      <c r="AX33" s="19">
        <v>0.20026898667675366</v>
      </c>
      <c r="AY33" s="19">
        <v>105.18127180263103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4.0053797335350735E-2</v>
      </c>
      <c r="BH33" s="19">
        <v>0</v>
      </c>
      <c r="BI33" s="19">
        <v>0</v>
      </c>
      <c r="BJ33" s="19">
        <v>0</v>
      </c>
      <c r="BK33" s="19">
        <v>0</v>
      </c>
      <c r="BL33" s="19">
        <v>5.1669398562602451</v>
      </c>
      <c r="BM33" s="19">
        <v>4.1655949228764761</v>
      </c>
      <c r="BN33" s="19">
        <v>0.36048417601815658</v>
      </c>
      <c r="BO33" s="19">
        <v>2.0026898667675366</v>
      </c>
      <c r="BP33" s="19">
        <v>1.0814525280544698</v>
      </c>
      <c r="BQ33" s="19">
        <v>0</v>
      </c>
      <c r="BR33" s="19">
        <v>0.72096835203631315</v>
      </c>
      <c r="BS33" s="19">
        <v>0</v>
      </c>
      <c r="BT33" s="19">
        <v>1102.721094439541</v>
      </c>
      <c r="BU33" s="19">
        <v>0</v>
      </c>
      <c r="BV33" s="19">
        <v>0</v>
      </c>
      <c r="BW33" s="19">
        <v>0</v>
      </c>
      <c r="BX33" s="19">
        <v>803.27890556045895</v>
      </c>
      <c r="BY33" s="19">
        <v>0</v>
      </c>
      <c r="BZ33" s="19">
        <v>0</v>
      </c>
      <c r="CA33" s="19">
        <v>803.27890556045895</v>
      </c>
      <c r="CB33" s="19">
        <v>1906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3">
        <v>1906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1.4721079480006583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0.69804179693927926</v>
      </c>
      <c r="AS34" s="19">
        <v>0.13822609840381767</v>
      </c>
      <c r="AT34" s="19">
        <v>0</v>
      </c>
      <c r="AU34" s="19">
        <v>0</v>
      </c>
      <c r="AV34" s="19">
        <v>0.21425045252591737</v>
      </c>
      <c r="AW34" s="19">
        <v>0</v>
      </c>
      <c r="AX34" s="19">
        <v>0.44923481981240743</v>
      </c>
      <c r="AY34" s="19">
        <v>11.631726180681257</v>
      </c>
      <c r="AZ34" s="19">
        <v>0</v>
      </c>
      <c r="BA34" s="19">
        <v>0</v>
      </c>
      <c r="BB34" s="19">
        <v>0</v>
      </c>
      <c r="BC34" s="19">
        <v>0</v>
      </c>
      <c r="BD34" s="19">
        <v>1.5135757775218035</v>
      </c>
      <c r="BE34" s="19">
        <v>0.10366957380286326</v>
      </c>
      <c r="BF34" s="19">
        <v>8.293565904229061E-2</v>
      </c>
      <c r="BG34" s="19">
        <v>0</v>
      </c>
      <c r="BH34" s="19">
        <v>0</v>
      </c>
      <c r="BI34" s="19">
        <v>0</v>
      </c>
      <c r="BJ34" s="19">
        <v>6.9113049201908836E-3</v>
      </c>
      <c r="BK34" s="19">
        <v>0</v>
      </c>
      <c r="BL34" s="19">
        <v>0.64966266249794313</v>
      </c>
      <c r="BM34" s="19">
        <v>0.53908178377488891</v>
      </c>
      <c r="BN34" s="19">
        <v>5.5290439361527069E-2</v>
      </c>
      <c r="BO34" s="19">
        <v>0.22116175744610828</v>
      </c>
      <c r="BP34" s="19">
        <v>0.32483133124897157</v>
      </c>
      <c r="BQ34" s="19">
        <v>0</v>
      </c>
      <c r="BR34" s="19">
        <v>0.1244034885634359</v>
      </c>
      <c r="BS34" s="19">
        <v>0</v>
      </c>
      <c r="BT34" s="19">
        <v>18.22511107454336</v>
      </c>
      <c r="BU34" s="19">
        <v>0</v>
      </c>
      <c r="BV34" s="19">
        <v>0</v>
      </c>
      <c r="BW34" s="19">
        <v>0</v>
      </c>
      <c r="BX34" s="19">
        <v>65.774888925456636</v>
      </c>
      <c r="BY34" s="19">
        <v>0</v>
      </c>
      <c r="BZ34" s="19">
        <v>0</v>
      </c>
      <c r="CA34" s="19">
        <v>65.774888925456636</v>
      </c>
      <c r="CB34" s="19">
        <v>84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3">
        <v>84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0.46601784266017843</v>
      </c>
      <c r="E35" s="19">
        <v>1.218815896188159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11.363665855636658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0.17923763179237631</v>
      </c>
      <c r="AY35" s="19">
        <v>37.926682887266828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11.18442822384428</v>
      </c>
      <c r="BM35" s="19">
        <v>8.6034063260340634</v>
      </c>
      <c r="BN35" s="19">
        <v>0.71695052716950525</v>
      </c>
      <c r="BO35" s="19">
        <v>3.8715328467153283</v>
      </c>
      <c r="BP35" s="19">
        <v>2.04330900243309</v>
      </c>
      <c r="BQ35" s="19">
        <v>0</v>
      </c>
      <c r="BR35" s="19">
        <v>0.824493106244931</v>
      </c>
      <c r="BS35" s="19">
        <v>0</v>
      </c>
      <c r="BT35" s="19">
        <v>78.398540145985393</v>
      </c>
      <c r="BU35" s="19">
        <v>0</v>
      </c>
      <c r="BV35" s="19">
        <v>0</v>
      </c>
      <c r="BW35" s="19">
        <v>0</v>
      </c>
      <c r="BX35" s="19">
        <v>584.60145985401459</v>
      </c>
      <c r="BY35" s="19">
        <v>0</v>
      </c>
      <c r="BZ35" s="19">
        <v>0</v>
      </c>
      <c r="CA35" s="19">
        <v>584.60145985401459</v>
      </c>
      <c r="CB35" s="19">
        <v>663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3">
        <v>663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0.28489998135471328</v>
      </c>
      <c r="E36" s="19">
        <v>6.9189995471858934</v>
      </c>
      <c r="F36" s="19">
        <v>0</v>
      </c>
      <c r="G36" s="19">
        <v>0.59014996137762032</v>
      </c>
      <c r="H36" s="19">
        <v>0</v>
      </c>
      <c r="I36" s="19">
        <v>6.1049996004581414E-2</v>
      </c>
      <c r="J36" s="19">
        <v>0</v>
      </c>
      <c r="K36" s="19">
        <v>63.064645872732605</v>
      </c>
      <c r="L36" s="19">
        <v>0</v>
      </c>
      <c r="M36" s="19">
        <v>144.38324055083504</v>
      </c>
      <c r="N36" s="19">
        <v>32.132647897078016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12.94259915297126</v>
      </c>
      <c r="U36" s="19">
        <v>0</v>
      </c>
      <c r="V36" s="19">
        <v>0</v>
      </c>
      <c r="W36" s="19">
        <v>0</v>
      </c>
      <c r="X36" s="19">
        <v>0</v>
      </c>
      <c r="Y36" s="19">
        <v>7.3666995178861576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47.84284686892363</v>
      </c>
      <c r="AT36" s="19">
        <v>0</v>
      </c>
      <c r="AU36" s="19">
        <v>0</v>
      </c>
      <c r="AV36" s="19">
        <v>0</v>
      </c>
      <c r="AW36" s="19">
        <v>0</v>
      </c>
      <c r="AX36" s="19">
        <v>4.0699997336387614E-2</v>
      </c>
      <c r="AY36" s="19">
        <v>32.844897850464797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8.1399994672775228E-2</v>
      </c>
      <c r="BH36" s="19">
        <v>0</v>
      </c>
      <c r="BI36" s="19">
        <v>0</v>
      </c>
      <c r="BJ36" s="19">
        <v>0</v>
      </c>
      <c r="BK36" s="19">
        <v>0</v>
      </c>
      <c r="BL36" s="19">
        <v>1.7907998828010547</v>
      </c>
      <c r="BM36" s="19">
        <v>1.4855499027781476</v>
      </c>
      <c r="BN36" s="19">
        <v>6.1049996004581414E-2</v>
      </c>
      <c r="BO36" s="19">
        <v>0.48839996803665131</v>
      </c>
      <c r="BP36" s="19">
        <v>0.32559997869110091</v>
      </c>
      <c r="BQ36" s="19">
        <v>0</v>
      </c>
      <c r="BR36" s="19">
        <v>0.85469994406413974</v>
      </c>
      <c r="BS36" s="19">
        <v>0</v>
      </c>
      <c r="BT36" s="19">
        <v>353.56087686119918</v>
      </c>
      <c r="BU36" s="19">
        <v>0</v>
      </c>
      <c r="BV36" s="19">
        <v>0</v>
      </c>
      <c r="BW36" s="19">
        <v>0</v>
      </c>
      <c r="BX36" s="19">
        <v>410.43912313880082</v>
      </c>
      <c r="BY36" s="19">
        <v>0</v>
      </c>
      <c r="BZ36" s="19">
        <v>0</v>
      </c>
      <c r="CA36" s="19">
        <v>410.43912313880082</v>
      </c>
      <c r="CB36" s="19">
        <v>764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3">
        <v>764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14.646632874728457</v>
      </c>
      <c r="E37" s="19">
        <v>152.46681148925899</v>
      </c>
      <c r="F37" s="19">
        <v>11.373642288196958</v>
      </c>
      <c r="G37" s="19">
        <v>0</v>
      </c>
      <c r="H37" s="19">
        <v>0</v>
      </c>
      <c r="I37" s="19">
        <v>0</v>
      </c>
      <c r="J37" s="19">
        <v>0</v>
      </c>
      <c r="K37" s="19">
        <v>125.53282645426019</v>
      </c>
      <c r="L37" s="19">
        <v>0</v>
      </c>
      <c r="M37" s="19">
        <v>9.4371228578324899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0.27274921554429155</v>
      </c>
      <c r="BI37" s="19">
        <v>0</v>
      </c>
      <c r="BJ37" s="19">
        <v>0</v>
      </c>
      <c r="BK37" s="19">
        <v>0</v>
      </c>
      <c r="BL37" s="19">
        <v>0.84552256818730387</v>
      </c>
      <c r="BM37" s="19">
        <v>0.84552256818730387</v>
      </c>
      <c r="BN37" s="19">
        <v>0</v>
      </c>
      <c r="BO37" s="19">
        <v>6.8187303886072886E-2</v>
      </c>
      <c r="BP37" s="19">
        <v>5.4549843108858319E-2</v>
      </c>
      <c r="BQ37" s="19">
        <v>0.39548636253922276</v>
      </c>
      <c r="BR37" s="19">
        <v>10.050808592807146</v>
      </c>
      <c r="BS37" s="19">
        <v>0</v>
      </c>
      <c r="BT37" s="19">
        <v>325.98986241853731</v>
      </c>
      <c r="BU37" s="19">
        <v>0</v>
      </c>
      <c r="BV37" s="19">
        <v>0</v>
      </c>
      <c r="BW37" s="19">
        <v>0</v>
      </c>
      <c r="BX37" s="19">
        <v>126.01013758146271</v>
      </c>
      <c r="BY37" s="19">
        <v>0</v>
      </c>
      <c r="BZ37" s="19">
        <v>0</v>
      </c>
      <c r="CA37" s="19">
        <v>126.01013758146271</v>
      </c>
      <c r="CB37" s="19">
        <v>452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3">
        <v>452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0.18562564193978287</v>
      </c>
      <c r="E38" s="19">
        <v>1.6706307774580458</v>
      </c>
      <c r="F38" s="19">
        <v>8.4375291790810394E-2</v>
      </c>
      <c r="G38" s="19">
        <v>0</v>
      </c>
      <c r="H38" s="19">
        <v>0</v>
      </c>
      <c r="I38" s="19">
        <v>0</v>
      </c>
      <c r="J38" s="19">
        <v>0</v>
      </c>
      <c r="K38" s="19">
        <v>44.887655232711126</v>
      </c>
      <c r="L38" s="19">
        <v>0</v>
      </c>
      <c r="M38" s="19">
        <v>88.239680154829514</v>
      </c>
      <c r="N38" s="19">
        <v>4.6068909317782474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0.2531258753724312</v>
      </c>
      <c r="Z38" s="19">
        <v>0</v>
      </c>
      <c r="AA38" s="19">
        <v>8.4375291790810394E-2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3.3750116716324156E-2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4.3875151731221402</v>
      </c>
      <c r="AT38" s="19">
        <v>3.3750116716324156E-2</v>
      </c>
      <c r="AU38" s="19">
        <v>0</v>
      </c>
      <c r="AV38" s="19">
        <v>0</v>
      </c>
      <c r="AW38" s="19">
        <v>0.27000093373059325</v>
      </c>
      <c r="AX38" s="19">
        <v>3.5100121384977125</v>
      </c>
      <c r="AY38" s="19">
        <v>66.521480047874917</v>
      </c>
      <c r="AZ38" s="19">
        <v>0</v>
      </c>
      <c r="BA38" s="19">
        <v>0</v>
      </c>
      <c r="BB38" s="19">
        <v>0.45562657567037612</v>
      </c>
      <c r="BC38" s="19">
        <v>0</v>
      </c>
      <c r="BD38" s="19">
        <v>3.3750116716324156E-2</v>
      </c>
      <c r="BE38" s="19">
        <v>0</v>
      </c>
      <c r="BF38" s="19">
        <v>0.27000093373059325</v>
      </c>
      <c r="BG38" s="19">
        <v>8.4375291790810394E-2</v>
      </c>
      <c r="BH38" s="19">
        <v>0.27000093373059325</v>
      </c>
      <c r="BI38" s="19">
        <v>0</v>
      </c>
      <c r="BJ38" s="19">
        <v>0</v>
      </c>
      <c r="BK38" s="19">
        <v>0</v>
      </c>
      <c r="BL38" s="19">
        <v>14.310049487721443</v>
      </c>
      <c r="BM38" s="19">
        <v>15.592553922941759</v>
      </c>
      <c r="BN38" s="19">
        <v>1.9575067695468011</v>
      </c>
      <c r="BO38" s="19">
        <v>20.317570263227143</v>
      </c>
      <c r="BP38" s="19">
        <v>6.159396300729159</v>
      </c>
      <c r="BQ38" s="19">
        <v>0.11812540850713454</v>
      </c>
      <c r="BR38" s="19">
        <v>0.60750210089383483</v>
      </c>
      <c r="BS38" s="19">
        <v>0</v>
      </c>
      <c r="BT38" s="19">
        <v>274.94532582953474</v>
      </c>
      <c r="BU38" s="19">
        <v>0</v>
      </c>
      <c r="BV38" s="19">
        <v>0</v>
      </c>
      <c r="BW38" s="19">
        <v>0</v>
      </c>
      <c r="BX38" s="19">
        <v>1713.0546741704652</v>
      </c>
      <c r="BY38" s="19">
        <v>0</v>
      </c>
      <c r="BZ38" s="19">
        <v>0</v>
      </c>
      <c r="CA38" s="19">
        <v>1713.0546741704652</v>
      </c>
      <c r="CB38" s="19">
        <v>1988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3">
        <v>1988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24.44407921768428</v>
      </c>
      <c r="L39" s="19">
        <v>0</v>
      </c>
      <c r="M39" s="19">
        <v>5.7112334620757661E-2</v>
      </c>
      <c r="N39" s="19">
        <v>547.93573835154905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5.7112334620757661E-2</v>
      </c>
      <c r="AS39" s="19">
        <v>0.74246035006984956</v>
      </c>
      <c r="AT39" s="19">
        <v>0.39978634234530369</v>
      </c>
      <c r="AU39" s="19">
        <v>0</v>
      </c>
      <c r="AV39" s="19">
        <v>0.51401101158681894</v>
      </c>
      <c r="AW39" s="19">
        <v>0</v>
      </c>
      <c r="AX39" s="19">
        <v>35.06697345714521</v>
      </c>
      <c r="AY39" s="19">
        <v>2043.5364450653299</v>
      </c>
      <c r="AZ39" s="19">
        <v>0</v>
      </c>
      <c r="BA39" s="19">
        <v>0</v>
      </c>
      <c r="BB39" s="19">
        <v>0</v>
      </c>
      <c r="BC39" s="19">
        <v>0</v>
      </c>
      <c r="BD39" s="19">
        <v>10.337332566357137</v>
      </c>
      <c r="BE39" s="19">
        <v>0</v>
      </c>
      <c r="BF39" s="19">
        <v>0.11422466924151532</v>
      </c>
      <c r="BG39" s="19">
        <v>0</v>
      </c>
      <c r="BH39" s="19">
        <v>0</v>
      </c>
      <c r="BI39" s="19">
        <v>0</v>
      </c>
      <c r="BJ39" s="19">
        <v>5.7112334620757661E-2</v>
      </c>
      <c r="BK39" s="19">
        <v>0</v>
      </c>
      <c r="BL39" s="19">
        <v>6.6250308160078895</v>
      </c>
      <c r="BM39" s="19">
        <v>5.3685594543512209</v>
      </c>
      <c r="BN39" s="19">
        <v>0.51401101158681894</v>
      </c>
      <c r="BO39" s="19">
        <v>2.512942723313337</v>
      </c>
      <c r="BP39" s="19">
        <v>9.1950858739419843</v>
      </c>
      <c r="BQ39" s="19">
        <v>2.170268715588791</v>
      </c>
      <c r="BR39" s="19">
        <v>1.0280220231736379</v>
      </c>
      <c r="BS39" s="19">
        <v>0</v>
      </c>
      <c r="BT39" s="19">
        <v>2690.676308653135</v>
      </c>
      <c r="BU39" s="19">
        <v>0</v>
      </c>
      <c r="BV39" s="19">
        <v>0</v>
      </c>
      <c r="BW39" s="19">
        <v>0</v>
      </c>
      <c r="BX39" s="19">
        <v>3564.323691346865</v>
      </c>
      <c r="BY39" s="19">
        <v>0</v>
      </c>
      <c r="BZ39" s="19">
        <v>0</v>
      </c>
      <c r="CA39" s="19">
        <v>3564.323691346865</v>
      </c>
      <c r="CB39" s="19">
        <v>6255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3">
        <v>6255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172.02366863905326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172.02366863905326</v>
      </c>
      <c r="BU40" s="19">
        <v>0</v>
      </c>
      <c r="BV40" s="19">
        <v>0</v>
      </c>
      <c r="BW40" s="19">
        <v>0</v>
      </c>
      <c r="BX40" s="19">
        <v>3224.9763313609469</v>
      </c>
      <c r="BY40" s="19">
        <v>0</v>
      </c>
      <c r="BZ40" s="19">
        <v>0</v>
      </c>
      <c r="CA40" s="19">
        <v>3224.9763313609469</v>
      </c>
      <c r="CB40" s="19">
        <v>3397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3">
        <v>3397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12.067247820672479</v>
      </c>
      <c r="E41" s="19">
        <v>0.35491905354919057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885.87795765877956</v>
      </c>
      <c r="Q41" s="19">
        <v>668.5491905354919</v>
      </c>
      <c r="R41" s="19">
        <v>6.2702366127023659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13.250311332503113</v>
      </c>
      <c r="AB41" s="19">
        <v>7.6899128268991284</v>
      </c>
      <c r="AC41" s="19">
        <v>0</v>
      </c>
      <c r="AD41" s="19">
        <v>0</v>
      </c>
      <c r="AE41" s="19">
        <v>0</v>
      </c>
      <c r="AF41" s="19">
        <v>2.1295143212951433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0.1183063511830635</v>
      </c>
      <c r="AM41" s="19">
        <v>9.9377334993773356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0.35491905354919057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1606.6002490660026</v>
      </c>
      <c r="BU41" s="19">
        <v>0</v>
      </c>
      <c r="BV41" s="19">
        <v>0</v>
      </c>
      <c r="BW41" s="19">
        <v>0</v>
      </c>
      <c r="BX41" s="19">
        <v>8.3997509339975096</v>
      </c>
      <c r="BY41" s="19">
        <v>0</v>
      </c>
      <c r="BZ41" s="19">
        <v>0</v>
      </c>
      <c r="CA41" s="19">
        <v>8.3997509339975096</v>
      </c>
      <c r="CB41" s="19">
        <v>1615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3">
        <v>1615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29.442942997632489</v>
      </c>
      <c r="E42" s="19">
        <v>0</v>
      </c>
      <c r="F42" s="19">
        <v>0</v>
      </c>
      <c r="G42" s="19">
        <v>15.43959205973411</v>
      </c>
      <c r="H42" s="19">
        <v>0</v>
      </c>
      <c r="I42" s="19">
        <v>0</v>
      </c>
      <c r="J42" s="19">
        <v>0.11968676015297759</v>
      </c>
      <c r="K42" s="19">
        <v>0</v>
      </c>
      <c r="L42" s="19">
        <v>5.9843380076488799</v>
      </c>
      <c r="M42" s="19">
        <v>11.96867601529776</v>
      </c>
      <c r="N42" s="19">
        <v>0</v>
      </c>
      <c r="O42" s="19">
        <v>0</v>
      </c>
      <c r="P42" s="19">
        <v>396.64192314696777</v>
      </c>
      <c r="Q42" s="19">
        <v>1847.2454562010562</v>
      </c>
      <c r="R42" s="19">
        <v>358.94059369877982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1.1968676015297759</v>
      </c>
      <c r="Z42" s="19">
        <v>0</v>
      </c>
      <c r="AA42" s="19">
        <v>1.9149881624476415</v>
      </c>
      <c r="AB42" s="19">
        <v>1.9149881624476415</v>
      </c>
      <c r="AC42" s="19">
        <v>0.59843380076488795</v>
      </c>
      <c r="AD42" s="19">
        <v>0</v>
      </c>
      <c r="AE42" s="19">
        <v>0</v>
      </c>
      <c r="AF42" s="19">
        <v>4.7874704061191036</v>
      </c>
      <c r="AG42" s="19">
        <v>0</v>
      </c>
      <c r="AH42" s="19">
        <v>0.35906028045893285</v>
      </c>
      <c r="AI42" s="19">
        <v>0</v>
      </c>
      <c r="AJ42" s="19">
        <v>0</v>
      </c>
      <c r="AK42" s="19">
        <v>237.57821890366054</v>
      </c>
      <c r="AL42" s="19">
        <v>6.7024585685667457</v>
      </c>
      <c r="AM42" s="19">
        <v>160.73931888544891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0.59843380076488795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0.59843380076488795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2.154361682753597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5.2662174467310141</v>
      </c>
      <c r="BS42" s="19">
        <v>0</v>
      </c>
      <c r="BT42" s="19">
        <v>3090.1924603897287</v>
      </c>
      <c r="BU42" s="19">
        <v>0</v>
      </c>
      <c r="BV42" s="19">
        <v>0</v>
      </c>
      <c r="BW42" s="19">
        <v>0</v>
      </c>
      <c r="BX42" s="19">
        <v>195.80753961027136</v>
      </c>
      <c r="BY42" s="19">
        <v>0</v>
      </c>
      <c r="BZ42" s="19">
        <v>0</v>
      </c>
      <c r="CA42" s="19">
        <v>195.80753961027136</v>
      </c>
      <c r="CB42" s="19">
        <v>3286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3">
        <v>3286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32.76743639308291</v>
      </c>
      <c r="E43" s="19">
        <v>0.72104383261062643</v>
      </c>
      <c r="F43" s="19">
        <v>0.72104383261062643</v>
      </c>
      <c r="G43" s="19">
        <v>10.815657489159396</v>
      </c>
      <c r="H43" s="19">
        <v>6.8098584191003608</v>
      </c>
      <c r="I43" s="19">
        <v>0</v>
      </c>
      <c r="J43" s="19">
        <v>0.40057990700590351</v>
      </c>
      <c r="K43" s="19">
        <v>0</v>
      </c>
      <c r="L43" s="19">
        <v>9.4536858053393242</v>
      </c>
      <c r="M43" s="19">
        <v>11.296353377566481</v>
      </c>
      <c r="N43" s="19">
        <v>0</v>
      </c>
      <c r="O43" s="19">
        <v>0</v>
      </c>
      <c r="P43" s="19">
        <v>289.13857687686118</v>
      </c>
      <c r="Q43" s="19">
        <v>54.078287445796981</v>
      </c>
      <c r="R43" s="19">
        <v>90.290711039130656</v>
      </c>
      <c r="S43" s="19">
        <v>0</v>
      </c>
      <c r="T43" s="19">
        <v>10.895773470560577</v>
      </c>
      <c r="U43" s="19">
        <v>0</v>
      </c>
      <c r="V43" s="19">
        <v>0</v>
      </c>
      <c r="W43" s="19">
        <v>0</v>
      </c>
      <c r="X43" s="19">
        <v>0</v>
      </c>
      <c r="Y43" s="19">
        <v>2.0028995350295178</v>
      </c>
      <c r="Z43" s="19">
        <v>0</v>
      </c>
      <c r="AA43" s="19">
        <v>8.0115981401180716E-2</v>
      </c>
      <c r="AB43" s="19">
        <v>48.229820803510783</v>
      </c>
      <c r="AC43" s="19">
        <v>0.96139177681416843</v>
      </c>
      <c r="AD43" s="19">
        <v>0</v>
      </c>
      <c r="AE43" s="19">
        <v>0</v>
      </c>
      <c r="AF43" s="19">
        <v>0.16023196280236143</v>
      </c>
      <c r="AG43" s="19">
        <v>0</v>
      </c>
      <c r="AH43" s="19">
        <v>0.40057990700590351</v>
      </c>
      <c r="AI43" s="19">
        <v>0.64092785120944573</v>
      </c>
      <c r="AJ43" s="19">
        <v>0.48069588840708422</v>
      </c>
      <c r="AK43" s="19">
        <v>0</v>
      </c>
      <c r="AL43" s="19">
        <v>5.0473068282743849</v>
      </c>
      <c r="AM43" s="19">
        <v>36.372655556136039</v>
      </c>
      <c r="AN43" s="19">
        <v>8.0115981401180716E-2</v>
      </c>
      <c r="AO43" s="19">
        <v>1.9227835536283369</v>
      </c>
      <c r="AP43" s="19">
        <v>0.96139177681416843</v>
      </c>
      <c r="AQ43" s="19">
        <v>72.825427093673269</v>
      </c>
      <c r="AR43" s="19">
        <v>0.24034794420354211</v>
      </c>
      <c r="AS43" s="19">
        <v>10.495193563554674</v>
      </c>
      <c r="AT43" s="19">
        <v>3.5251031816519514</v>
      </c>
      <c r="AU43" s="19">
        <v>1.2818557024188915</v>
      </c>
      <c r="AV43" s="19">
        <v>0</v>
      </c>
      <c r="AW43" s="19">
        <v>0</v>
      </c>
      <c r="AX43" s="19">
        <v>27.559897602006167</v>
      </c>
      <c r="AY43" s="19">
        <v>18.106211796666841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0.32046392560472287</v>
      </c>
      <c r="BH43" s="19">
        <v>0</v>
      </c>
      <c r="BI43" s="19">
        <v>0</v>
      </c>
      <c r="BJ43" s="19">
        <v>0.96139177681416843</v>
      </c>
      <c r="BK43" s="19">
        <v>0</v>
      </c>
      <c r="BL43" s="19">
        <v>4.4063789770649393</v>
      </c>
      <c r="BM43" s="19">
        <v>4.8870748654720231</v>
      </c>
      <c r="BN43" s="19">
        <v>0</v>
      </c>
      <c r="BO43" s="19">
        <v>2.0028995350295178</v>
      </c>
      <c r="BP43" s="19">
        <v>1.2017397210177108</v>
      </c>
      <c r="BQ43" s="19">
        <v>0</v>
      </c>
      <c r="BR43" s="19">
        <v>66.976960451387072</v>
      </c>
      <c r="BS43" s="19">
        <v>0</v>
      </c>
      <c r="BT43" s="19">
        <v>829.52087142782511</v>
      </c>
      <c r="BU43" s="19">
        <v>0</v>
      </c>
      <c r="BV43" s="19">
        <v>0</v>
      </c>
      <c r="BW43" s="19">
        <v>0</v>
      </c>
      <c r="BX43" s="19">
        <v>2237.4791285721749</v>
      </c>
      <c r="BY43" s="19">
        <v>0</v>
      </c>
      <c r="BZ43" s="19">
        <v>0</v>
      </c>
      <c r="CA43" s="19">
        <v>2237.4791285721749</v>
      </c>
      <c r="CB43" s="19">
        <v>3067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3">
        <v>3067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0.12369861586426333</v>
      </c>
      <c r="E44" s="19">
        <v>0.12369861586426333</v>
      </c>
      <c r="F44" s="19">
        <v>1.1751368507105018</v>
      </c>
      <c r="G44" s="19">
        <v>0.37109584759278996</v>
      </c>
      <c r="H44" s="19">
        <v>5.9993828694167712</v>
      </c>
      <c r="I44" s="19">
        <v>0</v>
      </c>
      <c r="J44" s="19">
        <v>0</v>
      </c>
      <c r="K44" s="19">
        <v>0.4947944634570533</v>
      </c>
      <c r="L44" s="19">
        <v>0</v>
      </c>
      <c r="M44" s="19">
        <v>0.55664377138918508</v>
      </c>
      <c r="N44" s="19">
        <v>0</v>
      </c>
      <c r="O44" s="19">
        <v>0</v>
      </c>
      <c r="P44" s="19">
        <v>0.80404100311771165</v>
      </c>
      <c r="Q44" s="19">
        <v>207.19518157264108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0.55664377138918508</v>
      </c>
      <c r="Z44" s="19">
        <v>0</v>
      </c>
      <c r="AA44" s="19">
        <v>0</v>
      </c>
      <c r="AB44" s="19">
        <v>0</v>
      </c>
      <c r="AC44" s="19">
        <v>1.3606847745068966</v>
      </c>
      <c r="AD44" s="19">
        <v>0.37109584759278996</v>
      </c>
      <c r="AE44" s="19">
        <v>0</v>
      </c>
      <c r="AF44" s="19">
        <v>5.8138349456203766</v>
      </c>
      <c r="AG44" s="19">
        <v>0</v>
      </c>
      <c r="AH44" s="19">
        <v>0.12369861586426333</v>
      </c>
      <c r="AI44" s="19">
        <v>0.12369861586426333</v>
      </c>
      <c r="AJ44" s="19">
        <v>0</v>
      </c>
      <c r="AK44" s="19">
        <v>0</v>
      </c>
      <c r="AL44" s="19">
        <v>0</v>
      </c>
      <c r="AM44" s="19">
        <v>0</v>
      </c>
      <c r="AN44" s="19">
        <v>6.1849307932131663E-2</v>
      </c>
      <c r="AO44" s="19">
        <v>8.9681496501590914</v>
      </c>
      <c r="AP44" s="19">
        <v>10.205135808801725</v>
      </c>
      <c r="AQ44" s="19">
        <v>4.3913008631813479</v>
      </c>
      <c r="AR44" s="19">
        <v>6.1849307932131663E-2</v>
      </c>
      <c r="AS44" s="19">
        <v>30.306160886744514</v>
      </c>
      <c r="AT44" s="19">
        <v>17.627052760657527</v>
      </c>
      <c r="AU44" s="19">
        <v>0.80404100311771165</v>
      </c>
      <c r="AV44" s="19">
        <v>15.400477675100785</v>
      </c>
      <c r="AW44" s="19">
        <v>7.9785607232449856</v>
      </c>
      <c r="AX44" s="19">
        <v>7.9785607232449856</v>
      </c>
      <c r="AY44" s="19">
        <v>17.379655528928996</v>
      </c>
      <c r="AZ44" s="19">
        <v>0</v>
      </c>
      <c r="BA44" s="19">
        <v>11.380272659512226</v>
      </c>
      <c r="BB44" s="19">
        <v>5.0097939425026645</v>
      </c>
      <c r="BC44" s="19">
        <v>0</v>
      </c>
      <c r="BD44" s="19">
        <v>75.76540221686129</v>
      </c>
      <c r="BE44" s="19">
        <v>3.3398626283351098</v>
      </c>
      <c r="BF44" s="19">
        <v>0.55664377138918508</v>
      </c>
      <c r="BG44" s="19">
        <v>18.369244455843102</v>
      </c>
      <c r="BH44" s="19">
        <v>3.1543147045387152</v>
      </c>
      <c r="BI44" s="19">
        <v>0</v>
      </c>
      <c r="BJ44" s="19">
        <v>13.730546360933229</v>
      </c>
      <c r="BK44" s="19">
        <v>17.565203452725392</v>
      </c>
      <c r="BL44" s="19">
        <v>46.325131641166621</v>
      </c>
      <c r="BM44" s="19">
        <v>54.303692364411603</v>
      </c>
      <c r="BN44" s="19">
        <v>0</v>
      </c>
      <c r="BO44" s="19">
        <v>3.4017119362672417</v>
      </c>
      <c r="BP44" s="19">
        <v>2.412123009353135</v>
      </c>
      <c r="BQ44" s="19">
        <v>10.205135808801725</v>
      </c>
      <c r="BR44" s="19">
        <v>91.35142781575847</v>
      </c>
      <c r="BS44" s="19">
        <v>0</v>
      </c>
      <c r="BT44" s="19">
        <v>703.22663118833702</v>
      </c>
      <c r="BU44" s="19">
        <v>0</v>
      </c>
      <c r="BV44" s="19">
        <v>0</v>
      </c>
      <c r="BW44" s="19">
        <v>0</v>
      </c>
      <c r="BX44" s="19">
        <v>7013.7733688116623</v>
      </c>
      <c r="BY44" s="19">
        <v>0</v>
      </c>
      <c r="BZ44" s="19">
        <v>0</v>
      </c>
      <c r="CA44" s="19">
        <v>7013.7733688116623</v>
      </c>
      <c r="CB44" s="19">
        <v>7717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3">
        <v>7717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9.2871574917585339E-2</v>
      </c>
      <c r="E45" s="19">
        <v>4.643578745879267E-2</v>
      </c>
      <c r="F45" s="19">
        <v>0</v>
      </c>
      <c r="G45" s="19">
        <v>0</v>
      </c>
      <c r="H45" s="19">
        <v>0.18574314983517068</v>
      </c>
      <c r="I45" s="19">
        <v>0</v>
      </c>
      <c r="J45" s="19">
        <v>0</v>
      </c>
      <c r="K45" s="19">
        <v>0.23217893729396336</v>
      </c>
      <c r="L45" s="19">
        <v>0</v>
      </c>
      <c r="M45" s="19">
        <v>0.41792208712913398</v>
      </c>
      <c r="N45" s="19">
        <v>0</v>
      </c>
      <c r="O45" s="19">
        <v>0</v>
      </c>
      <c r="P45" s="19">
        <v>0</v>
      </c>
      <c r="Q45" s="19">
        <v>0</v>
      </c>
      <c r="R45" s="19">
        <v>301.69331111977596</v>
      </c>
      <c r="S45" s="19">
        <v>0</v>
      </c>
      <c r="T45" s="19">
        <v>4.4578355960440961</v>
      </c>
      <c r="U45" s="19">
        <v>0</v>
      </c>
      <c r="V45" s="19">
        <v>0</v>
      </c>
      <c r="W45" s="19">
        <v>0</v>
      </c>
      <c r="X45" s="19">
        <v>0</v>
      </c>
      <c r="Y45" s="19">
        <v>0.139307362376378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2.1824820105632554</v>
      </c>
      <c r="AG45" s="19">
        <v>0</v>
      </c>
      <c r="AH45" s="19">
        <v>0</v>
      </c>
      <c r="AI45" s="19">
        <v>0</v>
      </c>
      <c r="AJ45" s="19">
        <v>9.2871574917585339E-2</v>
      </c>
      <c r="AK45" s="19">
        <v>0.278614724752756</v>
      </c>
      <c r="AL45" s="19">
        <v>0</v>
      </c>
      <c r="AM45" s="19">
        <v>2.0431746481868776</v>
      </c>
      <c r="AN45" s="19">
        <v>0</v>
      </c>
      <c r="AO45" s="19">
        <v>7.0582396937364855</v>
      </c>
      <c r="AP45" s="19">
        <v>0</v>
      </c>
      <c r="AQ45" s="19">
        <v>2.0896104356456702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4.643578745879267E-2</v>
      </c>
      <c r="AY45" s="19">
        <v>0</v>
      </c>
      <c r="AZ45" s="19">
        <v>0</v>
      </c>
      <c r="BA45" s="19">
        <v>1.8574314983517068</v>
      </c>
      <c r="BB45" s="19">
        <v>0</v>
      </c>
      <c r="BC45" s="19">
        <v>0.139307362376378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0.278614724752756</v>
      </c>
      <c r="BK45" s="19">
        <v>3.3898124844918649</v>
      </c>
      <c r="BL45" s="19">
        <v>1.2537662613874021</v>
      </c>
      <c r="BM45" s="19">
        <v>4.643578745879267E-2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328.02240260891148</v>
      </c>
      <c r="BU45" s="19">
        <v>0</v>
      </c>
      <c r="BV45" s="19">
        <v>0</v>
      </c>
      <c r="BW45" s="19">
        <v>0</v>
      </c>
      <c r="BX45" s="19">
        <v>2291.9775973910887</v>
      </c>
      <c r="BY45" s="19">
        <v>0</v>
      </c>
      <c r="BZ45" s="19">
        <v>0</v>
      </c>
      <c r="CA45" s="19">
        <v>2291.9775973910887</v>
      </c>
      <c r="CB45" s="19">
        <v>2620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3">
        <v>2620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6.1770007454089582</v>
      </c>
      <c r="E46" s="19">
        <v>3.9709290506200445</v>
      </c>
      <c r="F46" s="19">
        <v>0.23358406180117913</v>
      </c>
      <c r="G46" s="19">
        <v>0.10381513857830182</v>
      </c>
      <c r="H46" s="19">
        <v>0</v>
      </c>
      <c r="I46" s="19">
        <v>0</v>
      </c>
      <c r="J46" s="19">
        <v>0</v>
      </c>
      <c r="K46" s="19">
        <v>0.53205258521379684</v>
      </c>
      <c r="L46" s="19">
        <v>0</v>
      </c>
      <c r="M46" s="19">
        <v>5.4502947753608462</v>
      </c>
      <c r="N46" s="19">
        <v>1.3495968015179236</v>
      </c>
      <c r="O46" s="19">
        <v>0</v>
      </c>
      <c r="P46" s="19">
        <v>0.4541912312800705</v>
      </c>
      <c r="Q46" s="19">
        <v>0</v>
      </c>
      <c r="R46" s="19">
        <v>0</v>
      </c>
      <c r="S46" s="19">
        <v>54.282340584129564</v>
      </c>
      <c r="T46" s="19">
        <v>6.4235616995324252</v>
      </c>
      <c r="U46" s="19">
        <v>0</v>
      </c>
      <c r="V46" s="19">
        <v>0</v>
      </c>
      <c r="W46" s="19">
        <v>0</v>
      </c>
      <c r="X46" s="19">
        <v>0.28549163109033004</v>
      </c>
      <c r="Y46" s="19">
        <v>0.66182150843667409</v>
      </c>
      <c r="Z46" s="19">
        <v>0</v>
      </c>
      <c r="AA46" s="19">
        <v>0</v>
      </c>
      <c r="AB46" s="19">
        <v>0</v>
      </c>
      <c r="AC46" s="19">
        <v>0.63586772379209866</v>
      </c>
      <c r="AD46" s="19">
        <v>0.23358406180117913</v>
      </c>
      <c r="AE46" s="19">
        <v>0</v>
      </c>
      <c r="AF46" s="19">
        <v>4.0228366199091958</v>
      </c>
      <c r="AG46" s="19">
        <v>0</v>
      </c>
      <c r="AH46" s="19">
        <v>3.8930676966863184E-2</v>
      </c>
      <c r="AI46" s="19">
        <v>6.0861624991529446</v>
      </c>
      <c r="AJ46" s="19">
        <v>3.8671139120417428</v>
      </c>
      <c r="AK46" s="19">
        <v>1.3625736938402115</v>
      </c>
      <c r="AL46" s="19">
        <v>3.906044589008606</v>
      </c>
      <c r="AM46" s="19">
        <v>100.01290912787152</v>
      </c>
      <c r="AN46" s="19">
        <v>0</v>
      </c>
      <c r="AO46" s="19">
        <v>6.16402385308667</v>
      </c>
      <c r="AP46" s="19">
        <v>9.0838246256014096E-2</v>
      </c>
      <c r="AQ46" s="19">
        <v>94.290099613742626</v>
      </c>
      <c r="AR46" s="19">
        <v>0</v>
      </c>
      <c r="AS46" s="19">
        <v>32.104831605339839</v>
      </c>
      <c r="AT46" s="19">
        <v>0</v>
      </c>
      <c r="AU46" s="19">
        <v>0</v>
      </c>
      <c r="AV46" s="19">
        <v>0</v>
      </c>
      <c r="AW46" s="19">
        <v>1.193874093650471</v>
      </c>
      <c r="AX46" s="19">
        <v>0</v>
      </c>
      <c r="AY46" s="19">
        <v>0</v>
      </c>
      <c r="AZ46" s="19">
        <v>0</v>
      </c>
      <c r="BA46" s="19">
        <v>2.9068238801924511</v>
      </c>
      <c r="BB46" s="19">
        <v>0</v>
      </c>
      <c r="BC46" s="19">
        <v>0</v>
      </c>
      <c r="BD46" s="19">
        <v>0</v>
      </c>
      <c r="BE46" s="19">
        <v>8.2013959476858442</v>
      </c>
      <c r="BF46" s="19">
        <v>0</v>
      </c>
      <c r="BG46" s="19">
        <v>0</v>
      </c>
      <c r="BH46" s="19">
        <v>0</v>
      </c>
      <c r="BI46" s="19">
        <v>0</v>
      </c>
      <c r="BJ46" s="19">
        <v>1.8427187097648574</v>
      </c>
      <c r="BK46" s="19">
        <v>0</v>
      </c>
      <c r="BL46" s="19">
        <v>0.99922070881615499</v>
      </c>
      <c r="BM46" s="19">
        <v>0.36335298502405639</v>
      </c>
      <c r="BN46" s="19">
        <v>0</v>
      </c>
      <c r="BO46" s="19">
        <v>2.5953784644575456E-2</v>
      </c>
      <c r="BP46" s="19">
        <v>0</v>
      </c>
      <c r="BQ46" s="19">
        <v>0</v>
      </c>
      <c r="BR46" s="19">
        <v>3.1793386189604935</v>
      </c>
      <c r="BS46" s="19">
        <v>0</v>
      </c>
      <c r="BT46" s="19">
        <v>351.45317476451851</v>
      </c>
      <c r="BU46" s="19">
        <v>0</v>
      </c>
      <c r="BV46" s="19">
        <v>0</v>
      </c>
      <c r="BW46" s="19">
        <v>0</v>
      </c>
      <c r="BX46" s="19">
        <v>30.184251541641256</v>
      </c>
      <c r="BY46" s="19">
        <v>1.3625736938402115</v>
      </c>
      <c r="BZ46" s="19">
        <v>0</v>
      </c>
      <c r="CA46" s="19">
        <v>31.546825235481467</v>
      </c>
      <c r="CB46" s="19">
        <v>383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3">
        <v>383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705.54166666666663</v>
      </c>
      <c r="U47" s="19">
        <v>0</v>
      </c>
      <c r="V47" s="19">
        <v>0</v>
      </c>
      <c r="W47" s="19">
        <v>0</v>
      </c>
      <c r="X47" s="19">
        <v>2.458333333333333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708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708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3">
        <v>708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22.376283819896862</v>
      </c>
      <c r="E48" s="19">
        <v>7.5833706501798428</v>
      </c>
      <c r="F48" s="19">
        <v>1.1214843919280049</v>
      </c>
      <c r="G48" s="19">
        <v>0.26702009331619164</v>
      </c>
      <c r="H48" s="19">
        <v>1.8691406532133417</v>
      </c>
      <c r="I48" s="19">
        <v>4.0053013997428746</v>
      </c>
      <c r="J48" s="19">
        <v>1.1748884105912434</v>
      </c>
      <c r="K48" s="19">
        <v>148.35636384647609</v>
      </c>
      <c r="L48" s="19">
        <v>1.60212055989715</v>
      </c>
      <c r="M48" s="19">
        <v>190.3319225157814</v>
      </c>
      <c r="N48" s="19">
        <v>12.496540367197769</v>
      </c>
      <c r="O48" s="19">
        <v>57.94336024961359</v>
      </c>
      <c r="P48" s="19">
        <v>38.077065306888933</v>
      </c>
      <c r="Q48" s="19">
        <v>36.741964840307972</v>
      </c>
      <c r="R48" s="19">
        <v>38.611105493521315</v>
      </c>
      <c r="S48" s="19">
        <v>34.872824187094629</v>
      </c>
      <c r="T48" s="19">
        <v>445.44291967007092</v>
      </c>
      <c r="U48" s="19">
        <v>87.956418738353534</v>
      </c>
      <c r="V48" s="19">
        <v>5.927846071619455</v>
      </c>
      <c r="W48" s="19">
        <v>1.8691406532133417</v>
      </c>
      <c r="X48" s="19">
        <v>3.7382813064266833</v>
      </c>
      <c r="Y48" s="19">
        <v>10.787611769974143</v>
      </c>
      <c r="Z48" s="19">
        <v>81.547936498764926</v>
      </c>
      <c r="AA48" s="19">
        <v>46.087668106374679</v>
      </c>
      <c r="AB48" s="19">
        <v>115.67310442457422</v>
      </c>
      <c r="AC48" s="19">
        <v>113.10971152873879</v>
      </c>
      <c r="AD48" s="19">
        <v>1.7089285972236266</v>
      </c>
      <c r="AE48" s="19">
        <v>0.74765626128533669</v>
      </c>
      <c r="AF48" s="19">
        <v>76.634766781747004</v>
      </c>
      <c r="AG48" s="19">
        <v>73.37712164328947</v>
      </c>
      <c r="AH48" s="19">
        <v>26.061161107660308</v>
      </c>
      <c r="AI48" s="19">
        <v>10.787611769974143</v>
      </c>
      <c r="AJ48" s="19">
        <v>23.71138428647782</v>
      </c>
      <c r="AK48" s="19">
        <v>45.553627919742297</v>
      </c>
      <c r="AL48" s="19">
        <v>4.058705418406114</v>
      </c>
      <c r="AM48" s="19">
        <v>53.350614644575096</v>
      </c>
      <c r="AN48" s="19">
        <v>0.74765626128533669</v>
      </c>
      <c r="AO48" s="19">
        <v>3.364453175784015</v>
      </c>
      <c r="AP48" s="19">
        <v>3.2042411197942999</v>
      </c>
      <c r="AQ48" s="19">
        <v>27.022433443598594</v>
      </c>
      <c r="AR48" s="19">
        <v>42.723214930590665</v>
      </c>
      <c r="AS48" s="19">
        <v>281.33237031793954</v>
      </c>
      <c r="AT48" s="19">
        <v>9.5593193407196608</v>
      </c>
      <c r="AU48" s="19">
        <v>3.4712612131104916</v>
      </c>
      <c r="AV48" s="19">
        <v>1.0680803732647666</v>
      </c>
      <c r="AW48" s="19">
        <v>13.885044852441967</v>
      </c>
      <c r="AX48" s="19">
        <v>10.573995695321191</v>
      </c>
      <c r="AY48" s="19">
        <v>65.847155011772855</v>
      </c>
      <c r="AZ48" s="19">
        <v>93.083204530024418</v>
      </c>
      <c r="BA48" s="19">
        <v>5.9812500902826935</v>
      </c>
      <c r="BB48" s="19">
        <v>2.6702009331619165</v>
      </c>
      <c r="BC48" s="19">
        <v>16.822265878920074</v>
      </c>
      <c r="BD48" s="19">
        <v>102.80273592673379</v>
      </c>
      <c r="BE48" s="19">
        <v>15.700781486992071</v>
      </c>
      <c r="BF48" s="19">
        <v>81.975168648070849</v>
      </c>
      <c r="BG48" s="19">
        <v>28.8381700781487</v>
      </c>
      <c r="BH48" s="19">
        <v>28.998382134138417</v>
      </c>
      <c r="BI48" s="19">
        <v>24.67265662241611</v>
      </c>
      <c r="BJ48" s="19">
        <v>117.11501292848166</v>
      </c>
      <c r="BK48" s="19">
        <v>2.2963728025192482</v>
      </c>
      <c r="BL48" s="19">
        <v>52.816574457942707</v>
      </c>
      <c r="BM48" s="19">
        <v>44.058315397171626</v>
      </c>
      <c r="BN48" s="19">
        <v>22.269475782570382</v>
      </c>
      <c r="BO48" s="19">
        <v>6.3550782209253613</v>
      </c>
      <c r="BP48" s="19">
        <v>37.543025120256544</v>
      </c>
      <c r="BQ48" s="19">
        <v>1.8157366345501034</v>
      </c>
      <c r="BR48" s="19">
        <v>32.09581521660624</v>
      </c>
      <c r="BS48" s="19">
        <v>0</v>
      </c>
      <c r="BT48" s="19">
        <v>3006.2724226096752</v>
      </c>
      <c r="BU48" s="19">
        <v>0</v>
      </c>
      <c r="BV48" s="19">
        <v>0</v>
      </c>
      <c r="BW48" s="19">
        <v>0</v>
      </c>
      <c r="BX48" s="19">
        <v>690.72757739032454</v>
      </c>
      <c r="BY48" s="19">
        <v>0</v>
      </c>
      <c r="BZ48" s="19">
        <v>0</v>
      </c>
      <c r="CA48" s="19">
        <v>690.72757739032454</v>
      </c>
      <c r="CB48" s="19">
        <v>3697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3">
        <v>3697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4.780085981420798E-2</v>
      </c>
      <c r="E49" s="19">
        <v>0</v>
      </c>
      <c r="F49" s="19">
        <v>3.8240687851366383E-2</v>
      </c>
      <c r="G49" s="19">
        <v>0</v>
      </c>
      <c r="H49" s="19">
        <v>5.736103177704957E-2</v>
      </c>
      <c r="I49" s="19">
        <v>0.12428223551694075</v>
      </c>
      <c r="J49" s="19">
        <v>4.780085981420798E-2</v>
      </c>
      <c r="K49" s="19">
        <v>0.50668911403060457</v>
      </c>
      <c r="L49" s="19">
        <v>0.19120343925683192</v>
      </c>
      <c r="M49" s="19">
        <v>0.89865616450711006</v>
      </c>
      <c r="N49" s="19">
        <v>2.7724498692240624</v>
      </c>
      <c r="O49" s="19">
        <v>0</v>
      </c>
      <c r="P49" s="19">
        <v>0.13384240747978232</v>
      </c>
      <c r="Q49" s="19">
        <v>0.14340257944262394</v>
      </c>
      <c r="R49" s="19">
        <v>5.736103177704957E-2</v>
      </c>
      <c r="S49" s="19">
        <v>0.17208309533114871</v>
      </c>
      <c r="T49" s="19">
        <v>1.6061088897573881</v>
      </c>
      <c r="U49" s="19">
        <v>19.961639058413251</v>
      </c>
      <c r="V49" s="19">
        <v>4.780085981420798E-2</v>
      </c>
      <c r="W49" s="19">
        <v>5.736103177704957E-2</v>
      </c>
      <c r="X49" s="19">
        <v>9.5601719628415956E-3</v>
      </c>
      <c r="Y49" s="19">
        <v>0.21032378318251513</v>
      </c>
      <c r="Z49" s="19">
        <v>0</v>
      </c>
      <c r="AA49" s="19">
        <v>9.560171962841596E-2</v>
      </c>
      <c r="AB49" s="19">
        <v>0.27724498692240629</v>
      </c>
      <c r="AC49" s="19">
        <v>0.13384240747978232</v>
      </c>
      <c r="AD49" s="19">
        <v>0.16252292336830712</v>
      </c>
      <c r="AE49" s="19">
        <v>1.9120343925683191E-2</v>
      </c>
      <c r="AF49" s="19">
        <v>0.26768481495956464</v>
      </c>
      <c r="AG49" s="19">
        <v>2.1223581757508345</v>
      </c>
      <c r="AH49" s="19">
        <v>0.15296275140546553</v>
      </c>
      <c r="AI49" s="19">
        <v>0.26768481495956464</v>
      </c>
      <c r="AJ49" s="19">
        <v>0.33460601869945589</v>
      </c>
      <c r="AK49" s="19">
        <v>0.22944412710819828</v>
      </c>
      <c r="AL49" s="19">
        <v>7.6481375702732765E-2</v>
      </c>
      <c r="AM49" s="19">
        <v>0.35372636262513907</v>
      </c>
      <c r="AN49" s="19">
        <v>0</v>
      </c>
      <c r="AO49" s="19">
        <v>0.24856447103388149</v>
      </c>
      <c r="AP49" s="19">
        <v>9.560171962841596E-2</v>
      </c>
      <c r="AQ49" s="19">
        <v>0.51624928599344622</v>
      </c>
      <c r="AR49" s="19">
        <v>1.3766647626491897</v>
      </c>
      <c r="AS49" s="19">
        <v>80.697411538345904</v>
      </c>
      <c r="AT49" s="19">
        <v>0.70745272525027814</v>
      </c>
      <c r="AU49" s="19">
        <v>9.5601719628415956E-3</v>
      </c>
      <c r="AV49" s="19">
        <v>0.46844842617923821</v>
      </c>
      <c r="AW49" s="19">
        <v>0.52580945795628775</v>
      </c>
      <c r="AX49" s="19">
        <v>2.8680515888524785E-2</v>
      </c>
      <c r="AY49" s="19">
        <v>0.64053152151038684</v>
      </c>
      <c r="AZ49" s="19">
        <v>32.753149144695307</v>
      </c>
      <c r="BA49" s="19">
        <v>4.9521690767519466</v>
      </c>
      <c r="BB49" s="19">
        <v>11.118479992784776</v>
      </c>
      <c r="BC49" s="19">
        <v>12.265700628325769</v>
      </c>
      <c r="BD49" s="19">
        <v>25.669061720229681</v>
      </c>
      <c r="BE49" s="19">
        <v>3.948351020653579</v>
      </c>
      <c r="BF49" s="19">
        <v>6.3001533235126121</v>
      </c>
      <c r="BG49" s="19">
        <v>4.1586748038360941</v>
      </c>
      <c r="BH49" s="19">
        <v>45.353455791720535</v>
      </c>
      <c r="BI49" s="19">
        <v>0.65009169347322848</v>
      </c>
      <c r="BJ49" s="19">
        <v>19.215945645311606</v>
      </c>
      <c r="BK49" s="19">
        <v>1.9120343925683191E-2</v>
      </c>
      <c r="BL49" s="19">
        <v>13.6519255629378</v>
      </c>
      <c r="BM49" s="19">
        <v>3.1070558879235186</v>
      </c>
      <c r="BN49" s="19">
        <v>0.14340257944262394</v>
      </c>
      <c r="BO49" s="19">
        <v>1.1663409794666748</v>
      </c>
      <c r="BP49" s="19">
        <v>0.20076361121967351</v>
      </c>
      <c r="BQ49" s="19">
        <v>5.0286504524546798</v>
      </c>
      <c r="BR49" s="19">
        <v>6.1949914319213546</v>
      </c>
      <c r="BS49" s="19">
        <v>0</v>
      </c>
      <c r="BT49" s="19">
        <v>312.78970628025132</v>
      </c>
      <c r="BU49" s="19">
        <v>0</v>
      </c>
      <c r="BV49" s="19">
        <v>0</v>
      </c>
      <c r="BW49" s="19">
        <v>0</v>
      </c>
      <c r="BX49" s="19">
        <v>5.2102937197486696</v>
      </c>
      <c r="BY49" s="19">
        <v>0</v>
      </c>
      <c r="BZ49" s="19">
        <v>0</v>
      </c>
      <c r="CA49" s="19">
        <v>5.2102937197486696</v>
      </c>
      <c r="CB49" s="19">
        <v>318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3">
        <v>318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483.88693984802217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4783.4408777785666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255.29486542148996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5522.6226830480791</v>
      </c>
      <c r="BU50" s="19">
        <v>0</v>
      </c>
      <c r="BV50" s="19">
        <v>0</v>
      </c>
      <c r="BW50" s="19">
        <v>0</v>
      </c>
      <c r="BX50" s="19">
        <v>174.37731695192105</v>
      </c>
      <c r="BY50" s="19">
        <v>0</v>
      </c>
      <c r="BZ50" s="19">
        <v>0</v>
      </c>
      <c r="CA50" s="19">
        <v>174.37731695192105</v>
      </c>
      <c r="CB50" s="19">
        <v>5697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3">
        <v>5697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3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729.35652173913047</v>
      </c>
      <c r="W52" s="19">
        <v>0</v>
      </c>
      <c r="X52" s="19">
        <v>7382.6434782608694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8112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8112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3">
        <v>8112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6.4774585635359117</v>
      </c>
      <c r="E53" s="19">
        <v>3.9289502762430937</v>
      </c>
      <c r="F53" s="19">
        <v>1.061878453038674</v>
      </c>
      <c r="G53" s="19">
        <v>43.430828729281771</v>
      </c>
      <c r="H53" s="19">
        <v>5.4155801104972374</v>
      </c>
      <c r="I53" s="19">
        <v>0</v>
      </c>
      <c r="J53" s="19">
        <v>25.378895027624306</v>
      </c>
      <c r="K53" s="19">
        <v>38.333812154696133</v>
      </c>
      <c r="L53" s="19">
        <v>0</v>
      </c>
      <c r="M53" s="19">
        <v>29.520220994475139</v>
      </c>
      <c r="N53" s="19">
        <v>9.0259668508287287</v>
      </c>
      <c r="O53" s="19">
        <v>0</v>
      </c>
      <c r="P53" s="19">
        <v>3.6103867403314918</v>
      </c>
      <c r="Q53" s="19">
        <v>0</v>
      </c>
      <c r="R53" s="19">
        <v>0</v>
      </c>
      <c r="S53" s="19">
        <v>2.4423204419889504</v>
      </c>
      <c r="T53" s="19">
        <v>66.792154696132599</v>
      </c>
      <c r="U53" s="19">
        <v>0</v>
      </c>
      <c r="V53" s="19">
        <v>17.627182320441989</v>
      </c>
      <c r="W53" s="19">
        <v>0</v>
      </c>
      <c r="X53" s="19">
        <v>64.562209944751373</v>
      </c>
      <c r="Y53" s="19">
        <v>9.9816574585635358</v>
      </c>
      <c r="Z53" s="19">
        <v>0.95569060773480674</v>
      </c>
      <c r="AA53" s="19">
        <v>0.74331491712707187</v>
      </c>
      <c r="AB53" s="19">
        <v>3.398011049723757</v>
      </c>
      <c r="AC53" s="19">
        <v>45.766961325966854</v>
      </c>
      <c r="AD53" s="19">
        <v>23.467513812154699</v>
      </c>
      <c r="AE53" s="19">
        <v>130.92961325966851</v>
      </c>
      <c r="AF53" s="19">
        <v>2.0175690607734804</v>
      </c>
      <c r="AG53" s="19">
        <v>0</v>
      </c>
      <c r="AH53" s="19">
        <v>0.530939226519337</v>
      </c>
      <c r="AI53" s="19">
        <v>7.9640883977900545</v>
      </c>
      <c r="AJ53" s="19">
        <v>0.530939226519337</v>
      </c>
      <c r="AK53" s="19">
        <v>0.31856353591160225</v>
      </c>
      <c r="AL53" s="19">
        <v>0.84950276243093925</v>
      </c>
      <c r="AM53" s="19">
        <v>0.31856353591160225</v>
      </c>
      <c r="AN53" s="19">
        <v>0.530939226519337</v>
      </c>
      <c r="AO53" s="19">
        <v>131.88530386740331</v>
      </c>
      <c r="AP53" s="19">
        <v>6.689834254143646</v>
      </c>
      <c r="AQ53" s="19">
        <v>91.321546961325964</v>
      </c>
      <c r="AR53" s="19">
        <v>0.530939226519337</v>
      </c>
      <c r="AS53" s="19">
        <v>47.678342541436464</v>
      </c>
      <c r="AT53" s="19">
        <v>0.31856353591160225</v>
      </c>
      <c r="AU53" s="19">
        <v>102.36508287292817</v>
      </c>
      <c r="AV53" s="19">
        <v>0</v>
      </c>
      <c r="AW53" s="19">
        <v>31.75016574585635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0.31856353591160225</v>
      </c>
      <c r="BH53" s="19">
        <v>0</v>
      </c>
      <c r="BI53" s="19">
        <v>0.63712707182320449</v>
      </c>
      <c r="BJ53" s="19">
        <v>1.5928176795580111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961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961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3">
        <v>961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3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138.38421655107402</v>
      </c>
      <c r="E55" s="19">
        <v>121.6775750230063</v>
      </c>
      <c r="F55" s="19">
        <v>9.1664758826566111</v>
      </c>
      <c r="G55" s="19">
        <v>2.2176957780620832</v>
      </c>
      <c r="H55" s="19">
        <v>75.845195609723248</v>
      </c>
      <c r="I55" s="19">
        <v>51.007002895427917</v>
      </c>
      <c r="J55" s="19">
        <v>18.185105380109082</v>
      </c>
      <c r="K55" s="19">
        <v>9.3143222678607511</v>
      </c>
      <c r="L55" s="19">
        <v>0.1478463852041389</v>
      </c>
      <c r="M55" s="19">
        <v>78.506430543397755</v>
      </c>
      <c r="N55" s="19">
        <v>8.8707831122483327</v>
      </c>
      <c r="O55" s="19">
        <v>0.59138554081655559</v>
      </c>
      <c r="P55" s="19">
        <v>13.010481897964222</v>
      </c>
      <c r="Q55" s="19">
        <v>0</v>
      </c>
      <c r="R55" s="19">
        <v>18.037258994904946</v>
      </c>
      <c r="S55" s="19">
        <v>0</v>
      </c>
      <c r="T55" s="19">
        <v>61.947635400534196</v>
      </c>
      <c r="U55" s="19">
        <v>0</v>
      </c>
      <c r="V55" s="19">
        <v>18699.758647004692</v>
      </c>
      <c r="W55" s="19">
        <v>0</v>
      </c>
      <c r="X55" s="19">
        <v>205.65432181895721</v>
      </c>
      <c r="Y55" s="19">
        <v>121.38188225259803</v>
      </c>
      <c r="Z55" s="19">
        <v>43.91037640562925</v>
      </c>
      <c r="AA55" s="19">
        <v>1.3306174668372499</v>
      </c>
      <c r="AB55" s="19">
        <v>222.36096334702489</v>
      </c>
      <c r="AC55" s="19">
        <v>450.0443965613988</v>
      </c>
      <c r="AD55" s="19">
        <v>324.96635467869726</v>
      </c>
      <c r="AE55" s="19">
        <v>25.133885484703612</v>
      </c>
      <c r="AF55" s="19">
        <v>21.437725854600139</v>
      </c>
      <c r="AG55" s="19">
        <v>0.1478463852041389</v>
      </c>
      <c r="AH55" s="19">
        <v>98.022153390344087</v>
      </c>
      <c r="AI55" s="19">
        <v>36.813749915830584</v>
      </c>
      <c r="AJ55" s="19">
        <v>27.055888492357415</v>
      </c>
      <c r="AK55" s="19">
        <v>45.388840257670637</v>
      </c>
      <c r="AL55" s="19">
        <v>2.0698493928579444</v>
      </c>
      <c r="AM55" s="19">
        <v>11.827710816331111</v>
      </c>
      <c r="AN55" s="19">
        <v>23.064036091845669</v>
      </c>
      <c r="AO55" s="19">
        <v>27.942966803582252</v>
      </c>
      <c r="AP55" s="19">
        <v>21.437725854600139</v>
      </c>
      <c r="AQ55" s="19">
        <v>424.17127915067448</v>
      </c>
      <c r="AR55" s="19">
        <v>0.73923192602069443</v>
      </c>
      <c r="AS55" s="19">
        <v>612.084034745135</v>
      </c>
      <c r="AT55" s="19">
        <v>535.79529997979932</v>
      </c>
      <c r="AU55" s="19">
        <v>8.7229367270441944</v>
      </c>
      <c r="AV55" s="19">
        <v>0</v>
      </c>
      <c r="AW55" s="19">
        <v>13.306174668372501</v>
      </c>
      <c r="AX55" s="19">
        <v>2.2176957780620832</v>
      </c>
      <c r="AY55" s="19">
        <v>266.27133975265417</v>
      </c>
      <c r="AZ55" s="19">
        <v>0</v>
      </c>
      <c r="BA55" s="19">
        <v>0.59138554081655559</v>
      </c>
      <c r="BB55" s="19">
        <v>0</v>
      </c>
      <c r="BC55" s="19">
        <v>0</v>
      </c>
      <c r="BD55" s="19">
        <v>0</v>
      </c>
      <c r="BE55" s="19">
        <v>0.44353915561241669</v>
      </c>
      <c r="BF55" s="19">
        <v>0</v>
      </c>
      <c r="BG55" s="19">
        <v>27.055888492357415</v>
      </c>
      <c r="BH55" s="19">
        <v>3.1047740892869164</v>
      </c>
      <c r="BI55" s="19">
        <v>27.647274033173971</v>
      </c>
      <c r="BJ55" s="19">
        <v>0.44353915561241669</v>
      </c>
      <c r="BK55" s="19">
        <v>0</v>
      </c>
      <c r="BL55" s="19">
        <v>83.828900410746755</v>
      </c>
      <c r="BM55" s="19">
        <v>17.889412609700805</v>
      </c>
      <c r="BN55" s="19">
        <v>0</v>
      </c>
      <c r="BO55" s="19">
        <v>2.3655421632662224</v>
      </c>
      <c r="BP55" s="19">
        <v>3.9918524005117497</v>
      </c>
      <c r="BQ55" s="19">
        <v>0.59138554081655559</v>
      </c>
      <c r="BR55" s="19">
        <v>28.682198729602945</v>
      </c>
      <c r="BS55" s="19">
        <v>0</v>
      </c>
      <c r="BT55" s="19">
        <v>23076.603034588021</v>
      </c>
      <c r="BU55" s="19">
        <v>0</v>
      </c>
      <c r="BV55" s="19">
        <v>0</v>
      </c>
      <c r="BW55" s="19">
        <v>0</v>
      </c>
      <c r="BX55" s="19">
        <v>3271.396965411981</v>
      </c>
      <c r="BY55" s="19">
        <v>0</v>
      </c>
      <c r="BZ55" s="19">
        <v>0</v>
      </c>
      <c r="CA55" s="19">
        <v>3271.396965411981</v>
      </c>
      <c r="CB55" s="19">
        <v>26348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3">
        <v>26348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1.9027384324834749</v>
      </c>
      <c r="E56" s="19">
        <v>1.4184050133058632</v>
      </c>
      <c r="F56" s="19">
        <v>0.10378573268091683</v>
      </c>
      <c r="G56" s="19">
        <v>6.9190488453944543E-2</v>
      </c>
      <c r="H56" s="19">
        <v>5.8465962743583137</v>
      </c>
      <c r="I56" s="19">
        <v>0</v>
      </c>
      <c r="J56" s="19">
        <v>0</v>
      </c>
      <c r="K56" s="19">
        <v>0</v>
      </c>
      <c r="L56" s="19">
        <v>2.5254528285689757</v>
      </c>
      <c r="M56" s="19">
        <v>1.0724525710361403</v>
      </c>
      <c r="N56" s="19">
        <v>0.50163104129109792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1.7297622113486136E-2</v>
      </c>
      <c r="U56" s="19">
        <v>0</v>
      </c>
      <c r="V56" s="19">
        <v>334.36303545368702</v>
      </c>
      <c r="W56" s="19">
        <v>3.9092625976478668</v>
      </c>
      <c r="X56" s="19">
        <v>5.2757747446132717</v>
      </c>
      <c r="Y56" s="19">
        <v>6.1060606060606064</v>
      </c>
      <c r="Z56" s="19">
        <v>21.345265688041891</v>
      </c>
      <c r="AA56" s="19">
        <v>13.267276161043865</v>
      </c>
      <c r="AB56" s="19">
        <v>0</v>
      </c>
      <c r="AC56" s="19">
        <v>0</v>
      </c>
      <c r="AD56" s="19">
        <v>0</v>
      </c>
      <c r="AE56" s="19">
        <v>0</v>
      </c>
      <c r="AF56" s="19">
        <v>0.72650012876641767</v>
      </c>
      <c r="AG56" s="19">
        <v>0</v>
      </c>
      <c r="AH56" s="19">
        <v>5.1892866340458414E-2</v>
      </c>
      <c r="AI56" s="19">
        <v>1.7297622113486136E-2</v>
      </c>
      <c r="AJ56" s="19">
        <v>0.2421667095888059</v>
      </c>
      <c r="AK56" s="19">
        <v>1.7297622113486136E-2</v>
      </c>
      <c r="AL56" s="19">
        <v>0</v>
      </c>
      <c r="AM56" s="19">
        <v>5.1892866340458414E-2</v>
      </c>
      <c r="AN56" s="19">
        <v>0</v>
      </c>
      <c r="AO56" s="19">
        <v>8.6488110567430679E-2</v>
      </c>
      <c r="AP56" s="19">
        <v>6.9190488453944543E-2</v>
      </c>
      <c r="AQ56" s="19">
        <v>7.5417632414799556</v>
      </c>
      <c r="AR56" s="19">
        <v>2.3351789853206286</v>
      </c>
      <c r="AS56" s="19">
        <v>2.7157266718173232</v>
      </c>
      <c r="AT56" s="19">
        <v>12.333204566915615</v>
      </c>
      <c r="AU56" s="19">
        <v>0</v>
      </c>
      <c r="AV56" s="19">
        <v>0</v>
      </c>
      <c r="AW56" s="19">
        <v>0.7783929951068761</v>
      </c>
      <c r="AX56" s="19">
        <v>0</v>
      </c>
      <c r="AY56" s="19">
        <v>3.4595244226972272E-2</v>
      </c>
      <c r="AZ56" s="19">
        <v>0</v>
      </c>
      <c r="BA56" s="19">
        <v>1.7297622113486136E-2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1.3838097690788909</v>
      </c>
      <c r="BH56" s="19">
        <v>0.34595244226972272</v>
      </c>
      <c r="BI56" s="19">
        <v>0</v>
      </c>
      <c r="BJ56" s="19">
        <v>0</v>
      </c>
      <c r="BK56" s="19">
        <v>1.1935359258305434</v>
      </c>
      <c r="BL56" s="19">
        <v>15.61975276847798</v>
      </c>
      <c r="BM56" s="19">
        <v>2.2486908747531977</v>
      </c>
      <c r="BN56" s="19">
        <v>0</v>
      </c>
      <c r="BO56" s="19">
        <v>0.64001201819898701</v>
      </c>
      <c r="BP56" s="19">
        <v>0.65730964031247319</v>
      </c>
      <c r="BQ56" s="19">
        <v>0</v>
      </c>
      <c r="BR56" s="19">
        <v>1.9719289209374196</v>
      </c>
      <c r="BS56" s="19">
        <v>0</v>
      </c>
      <c r="BT56" s="19">
        <v>448.80410335651129</v>
      </c>
      <c r="BU56" s="19">
        <v>0</v>
      </c>
      <c r="BV56" s="19">
        <v>0</v>
      </c>
      <c r="BW56" s="19">
        <v>0</v>
      </c>
      <c r="BX56" s="19">
        <v>357.19589664348871</v>
      </c>
      <c r="BY56" s="19">
        <v>0</v>
      </c>
      <c r="BZ56" s="19">
        <v>0</v>
      </c>
      <c r="CA56" s="19">
        <v>357.19589664348871</v>
      </c>
      <c r="CB56" s="19">
        <v>806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3">
        <v>806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2009.5651878511881</v>
      </c>
      <c r="E57" s="19">
        <v>678.50100995262403</v>
      </c>
      <c r="F57" s="19">
        <v>38.289195343200262</v>
      </c>
      <c r="G57" s="19">
        <v>44.876583789342241</v>
      </c>
      <c r="H57" s="19">
        <v>414.59376032906096</v>
      </c>
      <c r="I57" s="19">
        <v>0.41171177788387381</v>
      </c>
      <c r="J57" s="19">
        <v>38.700907121084143</v>
      </c>
      <c r="K57" s="19">
        <v>0.41171177788387381</v>
      </c>
      <c r="L57" s="19">
        <v>73.284696463329539</v>
      </c>
      <c r="M57" s="19">
        <v>286.96310918506003</v>
      </c>
      <c r="N57" s="19">
        <v>46.111719122993861</v>
      </c>
      <c r="O57" s="19">
        <v>0</v>
      </c>
      <c r="P57" s="19">
        <v>102.92794447096846</v>
      </c>
      <c r="Q57" s="19">
        <v>0</v>
      </c>
      <c r="R57" s="19">
        <v>108.28019758345881</v>
      </c>
      <c r="S57" s="19">
        <v>0</v>
      </c>
      <c r="T57" s="19">
        <v>1084.0371111682398</v>
      </c>
      <c r="U57" s="19">
        <v>5.3522531124903594</v>
      </c>
      <c r="V57" s="19">
        <v>0</v>
      </c>
      <c r="W57" s="19">
        <v>3.7054060009548642</v>
      </c>
      <c r="X57" s="19">
        <v>11316.72163869404</v>
      </c>
      <c r="Y57" s="19">
        <v>1713.1327077747987</v>
      </c>
      <c r="Z57" s="19">
        <v>532.34332880384886</v>
      </c>
      <c r="AA57" s="19">
        <v>92.635150023871603</v>
      </c>
      <c r="AB57" s="19">
        <v>258.55499651107272</v>
      </c>
      <c r="AC57" s="19">
        <v>831.24607954754129</v>
      </c>
      <c r="AD57" s="19">
        <v>350.36672297917664</v>
      </c>
      <c r="AE57" s="19">
        <v>423.23970766462224</v>
      </c>
      <c r="AF57" s="19">
        <v>211.20814205442727</v>
      </c>
      <c r="AG57" s="19">
        <v>0</v>
      </c>
      <c r="AH57" s="19">
        <v>96.340556024826469</v>
      </c>
      <c r="AI57" s="19">
        <v>12.351353336516215</v>
      </c>
      <c r="AJ57" s="19">
        <v>4.528829556722612</v>
      </c>
      <c r="AK57" s="19">
        <v>6.1756766682581077</v>
      </c>
      <c r="AL57" s="19">
        <v>111.5738918065298</v>
      </c>
      <c r="AM57" s="19">
        <v>111.16218002864593</v>
      </c>
      <c r="AN57" s="19">
        <v>98.810826692129723</v>
      </c>
      <c r="AO57" s="19">
        <v>86.871185133497377</v>
      </c>
      <c r="AP57" s="19">
        <v>402.65411877042862</v>
      </c>
      <c r="AQ57" s="19">
        <v>0.41171177788387381</v>
      </c>
      <c r="AR57" s="19">
        <v>0</v>
      </c>
      <c r="AS57" s="19">
        <v>208.73787138712402</v>
      </c>
      <c r="AT57" s="19">
        <v>0.41171177788387381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4.9405413346064853</v>
      </c>
      <c r="BH57" s="19">
        <v>1.2351353336516213</v>
      </c>
      <c r="BI57" s="19">
        <v>0</v>
      </c>
      <c r="BJ57" s="19">
        <v>0</v>
      </c>
      <c r="BK57" s="19">
        <v>0</v>
      </c>
      <c r="BL57" s="19">
        <v>3.2936942230709905</v>
      </c>
      <c r="BM57" s="19">
        <v>11.93964155863234</v>
      </c>
      <c r="BN57" s="19">
        <v>0</v>
      </c>
      <c r="BO57" s="19">
        <v>95.517132469058723</v>
      </c>
      <c r="BP57" s="19">
        <v>313.31266296962798</v>
      </c>
      <c r="BQ57" s="19">
        <v>0</v>
      </c>
      <c r="BR57" s="19">
        <v>177.44777626794959</v>
      </c>
      <c r="BS57" s="19">
        <v>0</v>
      </c>
      <c r="BT57" s="19">
        <v>22413.177476220208</v>
      </c>
      <c r="BU57" s="19">
        <v>0</v>
      </c>
      <c r="BV57" s="19">
        <v>0</v>
      </c>
      <c r="BW57" s="19">
        <v>0</v>
      </c>
      <c r="BX57" s="19">
        <v>7.8225237797936025</v>
      </c>
      <c r="BY57" s="19">
        <v>0</v>
      </c>
      <c r="BZ57" s="19">
        <v>0</v>
      </c>
      <c r="CA57" s="19">
        <v>7.8225237797936025</v>
      </c>
      <c r="CB57" s="19">
        <v>22421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3">
        <v>22421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1662.4968400192813</v>
      </c>
      <c r="E58" s="19">
        <v>139.00010711799047</v>
      </c>
      <c r="F58" s="19">
        <v>17.902308392694554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10.906003963365647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89.614428793315838</v>
      </c>
      <c r="Y58" s="19">
        <v>0.92598146858764929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0.15433024476460822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1921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1921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3">
        <v>1921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1.0772699449092022</v>
      </c>
      <c r="F59" s="19">
        <v>0</v>
      </c>
      <c r="G59" s="19">
        <v>0</v>
      </c>
      <c r="H59" s="19">
        <v>386.73991022240358</v>
      </c>
      <c r="I59" s="19">
        <v>83.308875739644975</v>
      </c>
      <c r="J59" s="19">
        <v>36.627178126912881</v>
      </c>
      <c r="K59" s="19">
        <v>128.19512344419508</v>
      </c>
      <c r="L59" s="19">
        <v>0</v>
      </c>
      <c r="M59" s="19">
        <v>123.16786370128546</v>
      </c>
      <c r="N59" s="19">
        <v>8.9772495409100195</v>
      </c>
      <c r="O59" s="19">
        <v>0</v>
      </c>
      <c r="P59" s="19">
        <v>456.04427667822893</v>
      </c>
      <c r="Q59" s="19">
        <v>75.767986125280558</v>
      </c>
      <c r="R59" s="19">
        <v>255.67206692511732</v>
      </c>
      <c r="S59" s="19">
        <v>0</v>
      </c>
      <c r="T59" s="19">
        <v>505.59869414405222</v>
      </c>
      <c r="U59" s="19">
        <v>0</v>
      </c>
      <c r="V59" s="19">
        <v>0</v>
      </c>
      <c r="W59" s="19">
        <v>176.31318098347276</v>
      </c>
      <c r="X59" s="19">
        <v>7146.2497245460108</v>
      </c>
      <c r="Y59" s="19">
        <v>4505.5019995919201</v>
      </c>
      <c r="Z59" s="19">
        <v>1311.7557029177719</v>
      </c>
      <c r="AA59" s="19">
        <v>736.13446235462152</v>
      </c>
      <c r="AB59" s="19">
        <v>881.92499489900024</v>
      </c>
      <c r="AC59" s="19">
        <v>0</v>
      </c>
      <c r="AD59" s="19">
        <v>173.08137114874515</v>
      </c>
      <c r="AE59" s="19">
        <v>103.7770046929198</v>
      </c>
      <c r="AF59" s="19">
        <v>183.85407059783716</v>
      </c>
      <c r="AG59" s="19">
        <v>0</v>
      </c>
      <c r="AH59" s="19">
        <v>37.704448071822078</v>
      </c>
      <c r="AI59" s="19">
        <v>3.5908998163640073</v>
      </c>
      <c r="AJ59" s="19">
        <v>11.131789430728423</v>
      </c>
      <c r="AK59" s="19">
        <v>0</v>
      </c>
      <c r="AL59" s="19">
        <v>0.71817996327280142</v>
      </c>
      <c r="AM59" s="19">
        <v>99.108834931646598</v>
      </c>
      <c r="AN59" s="19">
        <v>0</v>
      </c>
      <c r="AO59" s="19">
        <v>2.8727198530912057</v>
      </c>
      <c r="AP59" s="19">
        <v>53.145317282187314</v>
      </c>
      <c r="AQ59" s="19">
        <v>0</v>
      </c>
      <c r="AR59" s="19">
        <v>0</v>
      </c>
      <c r="AS59" s="19">
        <v>22.263578861456846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15.799959192001632</v>
      </c>
      <c r="BH59" s="19">
        <v>0</v>
      </c>
      <c r="BI59" s="19">
        <v>0</v>
      </c>
      <c r="BJ59" s="19">
        <v>0</v>
      </c>
      <c r="BK59" s="19">
        <v>0</v>
      </c>
      <c r="BL59" s="19">
        <v>3.2318098347276067</v>
      </c>
      <c r="BM59" s="19">
        <v>12.209059375637624</v>
      </c>
      <c r="BN59" s="19">
        <v>0</v>
      </c>
      <c r="BO59" s="19">
        <v>31.599918384003264</v>
      </c>
      <c r="BP59" s="19">
        <v>25.854478677820854</v>
      </c>
      <c r="BQ59" s="19">
        <v>0</v>
      </c>
      <c r="BR59" s="19">
        <v>0</v>
      </c>
      <c r="BS59" s="19">
        <v>0</v>
      </c>
      <c r="BT59" s="19">
        <v>17599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17599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3">
        <v>17599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37.953277935807556</v>
      </c>
      <c r="E60" s="19">
        <v>2.1253835644052232</v>
      </c>
      <c r="F60" s="19">
        <v>0</v>
      </c>
      <c r="G60" s="19">
        <v>0</v>
      </c>
      <c r="H60" s="19">
        <v>224.07615293300782</v>
      </c>
      <c r="I60" s="19">
        <v>0</v>
      </c>
      <c r="J60" s="19">
        <v>0</v>
      </c>
      <c r="K60" s="19">
        <v>0.60725244697292091</v>
      </c>
      <c r="L60" s="19">
        <v>1.2145048939458418</v>
      </c>
      <c r="M60" s="19">
        <v>2.732636011378144</v>
      </c>
      <c r="N60" s="19">
        <v>0</v>
      </c>
      <c r="O60" s="19">
        <v>9.7160391515667346</v>
      </c>
      <c r="P60" s="19">
        <v>1307.1108921092123</v>
      </c>
      <c r="Q60" s="19">
        <v>0</v>
      </c>
      <c r="R60" s="19">
        <v>400.48298877864136</v>
      </c>
      <c r="S60" s="19">
        <v>182.17573409187628</v>
      </c>
      <c r="T60" s="19">
        <v>472.74602996841895</v>
      </c>
      <c r="U60" s="19">
        <v>15.181311174323023</v>
      </c>
      <c r="V60" s="19">
        <v>0</v>
      </c>
      <c r="W60" s="19">
        <v>0</v>
      </c>
      <c r="X60" s="19">
        <v>646.42022980267427</v>
      </c>
      <c r="Y60" s="19">
        <v>647.02748224964728</v>
      </c>
      <c r="Z60" s="19">
        <v>326.09456402445852</v>
      </c>
      <c r="AA60" s="19">
        <v>21.253835644052231</v>
      </c>
      <c r="AB60" s="19">
        <v>5633.4809505677877</v>
      </c>
      <c r="AC60" s="19">
        <v>578.40795574170716</v>
      </c>
      <c r="AD60" s="19">
        <v>0.30362622348646046</v>
      </c>
      <c r="AE60" s="19">
        <v>70.13765762537237</v>
      </c>
      <c r="AF60" s="19">
        <v>355.54630770264521</v>
      </c>
      <c r="AG60" s="19">
        <v>65.886890496561918</v>
      </c>
      <c r="AH60" s="19">
        <v>1181.1060093623312</v>
      </c>
      <c r="AI60" s="19">
        <v>62.547002038210856</v>
      </c>
      <c r="AJ60" s="19">
        <v>28.540865007727284</v>
      </c>
      <c r="AK60" s="19">
        <v>554.42148408627679</v>
      </c>
      <c r="AL60" s="19">
        <v>115.9852173718279</v>
      </c>
      <c r="AM60" s="19">
        <v>608.46695186686668</v>
      </c>
      <c r="AN60" s="19">
        <v>0</v>
      </c>
      <c r="AO60" s="19">
        <v>0</v>
      </c>
      <c r="AP60" s="19">
        <v>0</v>
      </c>
      <c r="AQ60" s="19">
        <v>0.30362622348646046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3.9471409053239856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13556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13556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3">
        <v>13556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4892.6600239419759</v>
      </c>
      <c r="E61" s="19">
        <v>391.56749524681362</v>
      </c>
      <c r="F61" s="19">
        <v>18.853249771142877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8.7014998943736348</v>
      </c>
      <c r="M61" s="19">
        <v>0.24170833039926767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1053.6066122104078</v>
      </c>
      <c r="Z61" s="19">
        <v>135.35666502358987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10.876874867967043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1.6919583127948736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4.3507499471868174</v>
      </c>
      <c r="BH61" s="19">
        <v>2.9004999647912117</v>
      </c>
      <c r="BI61" s="19">
        <v>0</v>
      </c>
      <c r="BJ61" s="19">
        <v>234.45708048728963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1.2085416519963383</v>
      </c>
      <c r="BR61" s="19">
        <v>0</v>
      </c>
      <c r="BS61" s="19">
        <v>0</v>
      </c>
      <c r="BT61" s="19">
        <v>6756.4729596507286</v>
      </c>
      <c r="BU61" s="19">
        <v>0</v>
      </c>
      <c r="BV61" s="19">
        <v>0</v>
      </c>
      <c r="BW61" s="19">
        <v>0</v>
      </c>
      <c r="BX61" s="19">
        <v>108.52704034927119</v>
      </c>
      <c r="BY61" s="19">
        <v>0</v>
      </c>
      <c r="BZ61" s="19">
        <v>0</v>
      </c>
      <c r="CA61" s="19">
        <v>108.52704034927119</v>
      </c>
      <c r="CB61" s="19">
        <v>6865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3">
        <v>6865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5.7993611257126689</v>
      </c>
      <c r="F62" s="19">
        <v>0</v>
      </c>
      <c r="G62" s="19">
        <v>613.44353240871783</v>
      </c>
      <c r="H62" s="19">
        <v>45.965306700093002</v>
      </c>
      <c r="I62" s="19">
        <v>51.979458978609841</v>
      </c>
      <c r="J62" s="19">
        <v>35.6553313654927</v>
      </c>
      <c r="K62" s="19">
        <v>208.77700052565606</v>
      </c>
      <c r="L62" s="19">
        <v>3.8662407504751122</v>
      </c>
      <c r="M62" s="19">
        <v>640.93679996765195</v>
      </c>
      <c r="N62" s="19">
        <v>30.070761392584203</v>
      </c>
      <c r="O62" s="19">
        <v>1.9331203752375561</v>
      </c>
      <c r="P62" s="19">
        <v>40.59552787998868</v>
      </c>
      <c r="Q62" s="19">
        <v>0</v>
      </c>
      <c r="R62" s="19">
        <v>27.708058711738303</v>
      </c>
      <c r="S62" s="19">
        <v>82.479802676802393</v>
      </c>
      <c r="T62" s="19">
        <v>123.29012170959525</v>
      </c>
      <c r="U62" s="19">
        <v>74.532530023047997</v>
      </c>
      <c r="V62" s="19">
        <v>56.275282034693298</v>
      </c>
      <c r="W62" s="19">
        <v>22.76786219724233</v>
      </c>
      <c r="X62" s="19">
        <v>173.12166916016335</v>
      </c>
      <c r="Y62" s="19">
        <v>699.14520237758279</v>
      </c>
      <c r="Z62" s="19">
        <v>239.92171768226115</v>
      </c>
      <c r="AA62" s="19">
        <v>213.07282358173953</v>
      </c>
      <c r="AB62" s="19">
        <v>302.85552545388379</v>
      </c>
      <c r="AC62" s="19">
        <v>121.35700133435769</v>
      </c>
      <c r="AD62" s="19">
        <v>95.152480692248588</v>
      </c>
      <c r="AE62" s="19">
        <v>10.739557640208645</v>
      </c>
      <c r="AF62" s="19">
        <v>48.972382839351418</v>
      </c>
      <c r="AG62" s="19">
        <v>1.0739557640208646</v>
      </c>
      <c r="AH62" s="19">
        <v>28.567223322954995</v>
      </c>
      <c r="AI62" s="19">
        <v>53.912579353847399</v>
      </c>
      <c r="AJ62" s="19">
        <v>20.619950669200598</v>
      </c>
      <c r="AK62" s="19">
        <v>4.2958230560834583</v>
      </c>
      <c r="AL62" s="19">
        <v>6.6585257369293602</v>
      </c>
      <c r="AM62" s="19">
        <v>91.07144878896932</v>
      </c>
      <c r="AN62" s="19">
        <v>57.564028951518338</v>
      </c>
      <c r="AO62" s="19">
        <v>3.8662407504751122</v>
      </c>
      <c r="AP62" s="19">
        <v>45.106142088876311</v>
      </c>
      <c r="AQ62" s="19">
        <v>194.17120213497228</v>
      </c>
      <c r="AR62" s="19">
        <v>9.8803930289919535</v>
      </c>
      <c r="AS62" s="19">
        <v>391.13468925639887</v>
      </c>
      <c r="AT62" s="19">
        <v>1.9331203752375561</v>
      </c>
      <c r="AU62" s="19">
        <v>0</v>
      </c>
      <c r="AV62" s="19">
        <v>0</v>
      </c>
      <c r="AW62" s="19">
        <v>9.0212284177752622</v>
      </c>
      <c r="AX62" s="19">
        <v>0</v>
      </c>
      <c r="AY62" s="19">
        <v>0</v>
      </c>
      <c r="AZ62" s="19">
        <v>0</v>
      </c>
      <c r="BA62" s="19">
        <v>0</v>
      </c>
      <c r="BB62" s="19">
        <v>0.21479115280417288</v>
      </c>
      <c r="BC62" s="19">
        <v>0.21479115280417288</v>
      </c>
      <c r="BD62" s="19">
        <v>7.5176903481460506</v>
      </c>
      <c r="BE62" s="19">
        <v>7.0881080425377059</v>
      </c>
      <c r="BF62" s="19">
        <v>0</v>
      </c>
      <c r="BG62" s="19">
        <v>3.6514495976709394</v>
      </c>
      <c r="BH62" s="19">
        <v>3.6514495976709394</v>
      </c>
      <c r="BI62" s="19">
        <v>0</v>
      </c>
      <c r="BJ62" s="19">
        <v>20.190368363592253</v>
      </c>
      <c r="BK62" s="19">
        <v>0.21479115280417288</v>
      </c>
      <c r="BL62" s="19">
        <v>15.679754154704622</v>
      </c>
      <c r="BM62" s="19">
        <v>72.384618495006265</v>
      </c>
      <c r="BN62" s="19">
        <v>0</v>
      </c>
      <c r="BO62" s="19">
        <v>187.51267639804294</v>
      </c>
      <c r="BP62" s="19">
        <v>0</v>
      </c>
      <c r="BQ62" s="19">
        <v>2.5774938336500748</v>
      </c>
      <c r="BR62" s="19">
        <v>1.9331203752375561</v>
      </c>
      <c r="BS62" s="19">
        <v>0</v>
      </c>
      <c r="BT62" s="19">
        <v>5212.1221139460595</v>
      </c>
      <c r="BU62" s="19">
        <v>0</v>
      </c>
      <c r="BV62" s="19">
        <v>0</v>
      </c>
      <c r="BW62" s="19">
        <v>0</v>
      </c>
      <c r="BX62" s="19">
        <v>99.877886053940387</v>
      </c>
      <c r="BY62" s="19">
        <v>0</v>
      </c>
      <c r="BZ62" s="19">
        <v>0</v>
      </c>
      <c r="CA62" s="19">
        <v>99.877886053940387</v>
      </c>
      <c r="CB62" s="19">
        <v>5312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3">
        <v>5312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0.84304765457427955</v>
      </c>
      <c r="E63" s="19">
        <v>1.8968572227921292</v>
      </c>
      <c r="F63" s="19">
        <v>0.10538095682178494</v>
      </c>
      <c r="G63" s="19">
        <v>0</v>
      </c>
      <c r="H63" s="19">
        <v>0</v>
      </c>
      <c r="I63" s="19">
        <v>0</v>
      </c>
      <c r="J63" s="19">
        <v>0</v>
      </c>
      <c r="K63" s="19">
        <v>0.10538095682178494</v>
      </c>
      <c r="L63" s="19">
        <v>0</v>
      </c>
      <c r="M63" s="19">
        <v>2.4764524853119463</v>
      </c>
      <c r="N63" s="19">
        <v>0</v>
      </c>
      <c r="O63" s="19">
        <v>0</v>
      </c>
      <c r="P63" s="19">
        <v>3.3195001398862258</v>
      </c>
      <c r="Q63" s="19">
        <v>2.8979763125990861</v>
      </c>
      <c r="R63" s="19">
        <v>5.0055954490347849</v>
      </c>
      <c r="S63" s="19">
        <v>13.804905343653829</v>
      </c>
      <c r="T63" s="19">
        <v>62.122074046442229</v>
      </c>
      <c r="U63" s="19">
        <v>49.423668749417139</v>
      </c>
      <c r="V63" s="19">
        <v>0</v>
      </c>
      <c r="W63" s="19">
        <v>0</v>
      </c>
      <c r="X63" s="19">
        <v>0</v>
      </c>
      <c r="Y63" s="19">
        <v>7.8508812832229786</v>
      </c>
      <c r="Z63" s="19">
        <v>0.79035717616338719</v>
      </c>
      <c r="AA63" s="19">
        <v>5.2690478410892472E-2</v>
      </c>
      <c r="AB63" s="19">
        <v>78.139979483353528</v>
      </c>
      <c r="AC63" s="19">
        <v>38.885573067238646</v>
      </c>
      <c r="AD63" s="19">
        <v>0</v>
      </c>
      <c r="AE63" s="19">
        <v>0</v>
      </c>
      <c r="AF63" s="19">
        <v>31.034691784015667</v>
      </c>
      <c r="AG63" s="19">
        <v>19.81161988249557</v>
      </c>
      <c r="AH63" s="19">
        <v>1.2645714818614195</v>
      </c>
      <c r="AI63" s="19">
        <v>3.3721906182971182</v>
      </c>
      <c r="AJ63" s="19">
        <v>33.036929963629582</v>
      </c>
      <c r="AK63" s="19">
        <v>13.067238645901334</v>
      </c>
      <c r="AL63" s="19">
        <v>7.7455003264011939</v>
      </c>
      <c r="AM63" s="19">
        <v>15.385619695980601</v>
      </c>
      <c r="AN63" s="19">
        <v>27.399048773664088</v>
      </c>
      <c r="AO63" s="19">
        <v>5.9540240604308501</v>
      </c>
      <c r="AP63" s="19">
        <v>6.849762193416022</v>
      </c>
      <c r="AQ63" s="19">
        <v>468.78718642171032</v>
      </c>
      <c r="AR63" s="19">
        <v>70.289098200130567</v>
      </c>
      <c r="AS63" s="19">
        <v>0</v>
      </c>
      <c r="AT63" s="19">
        <v>13.067238645901334</v>
      </c>
      <c r="AU63" s="19">
        <v>0</v>
      </c>
      <c r="AV63" s="19">
        <v>0</v>
      </c>
      <c r="AW63" s="19">
        <v>0</v>
      </c>
      <c r="AX63" s="19">
        <v>0.4742143056980323</v>
      </c>
      <c r="AY63" s="19">
        <v>0</v>
      </c>
      <c r="AZ63" s="19">
        <v>12.224190991327053</v>
      </c>
      <c r="BA63" s="19">
        <v>7.1659050638813762</v>
      </c>
      <c r="BB63" s="19">
        <v>0</v>
      </c>
      <c r="BC63" s="19">
        <v>0</v>
      </c>
      <c r="BD63" s="19">
        <v>5.2690478410892472E-2</v>
      </c>
      <c r="BE63" s="19">
        <v>67.074979017066127</v>
      </c>
      <c r="BF63" s="19">
        <v>0</v>
      </c>
      <c r="BG63" s="19">
        <v>0.21076191364356989</v>
      </c>
      <c r="BH63" s="19">
        <v>5.2690478410892472E-2</v>
      </c>
      <c r="BI63" s="19">
        <v>0.9484286113960646</v>
      </c>
      <c r="BJ63" s="19">
        <v>22.182691410985729</v>
      </c>
      <c r="BK63" s="19">
        <v>0</v>
      </c>
      <c r="BL63" s="19">
        <v>9.9058099412477851</v>
      </c>
      <c r="BM63" s="19">
        <v>4.0044763592278283</v>
      </c>
      <c r="BN63" s="19">
        <v>0</v>
      </c>
      <c r="BO63" s="19">
        <v>0.26345239205446236</v>
      </c>
      <c r="BP63" s="19">
        <v>0</v>
      </c>
      <c r="BQ63" s="19">
        <v>0.26345239205446236</v>
      </c>
      <c r="BR63" s="19">
        <v>5.3744287979110323</v>
      </c>
      <c r="BS63" s="19">
        <v>0</v>
      </c>
      <c r="BT63" s="19">
        <v>1114.9832136528958</v>
      </c>
      <c r="BU63" s="19">
        <v>0</v>
      </c>
      <c r="BV63" s="19">
        <v>0</v>
      </c>
      <c r="BW63" s="19">
        <v>0</v>
      </c>
      <c r="BX63" s="19">
        <v>15.016786347104354</v>
      </c>
      <c r="BY63" s="19">
        <v>0</v>
      </c>
      <c r="BZ63" s="19">
        <v>0</v>
      </c>
      <c r="CA63" s="19">
        <v>15.016786347104354</v>
      </c>
      <c r="CB63" s="19">
        <v>1130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3">
        <v>1130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0.37685437190938015</v>
      </c>
      <c r="E64" s="19">
        <v>3.8941618430635949</v>
      </c>
      <c r="F64" s="19">
        <v>0</v>
      </c>
      <c r="G64" s="19">
        <v>0</v>
      </c>
      <c r="H64" s="19">
        <v>8.416414305976156</v>
      </c>
      <c r="I64" s="19">
        <v>7.4114693142178103</v>
      </c>
      <c r="J64" s="19">
        <v>2.0098899835166941</v>
      </c>
      <c r="K64" s="19">
        <v>7.034614942308429</v>
      </c>
      <c r="L64" s="19">
        <v>2.7635987273354545</v>
      </c>
      <c r="M64" s="19">
        <v>27.887223521294128</v>
      </c>
      <c r="N64" s="19">
        <v>3.1404530992448345</v>
      </c>
      <c r="O64" s="19">
        <v>0</v>
      </c>
      <c r="P64" s="19">
        <v>6.6577605703990486</v>
      </c>
      <c r="Q64" s="19">
        <v>6.6577605703990486</v>
      </c>
      <c r="R64" s="19">
        <v>0.12561812396979338</v>
      </c>
      <c r="S64" s="19">
        <v>2.7635987273354545</v>
      </c>
      <c r="T64" s="19">
        <v>5.5271974546709091</v>
      </c>
      <c r="U64" s="19">
        <v>0.12561812396979338</v>
      </c>
      <c r="V64" s="19">
        <v>3.7685437190938016</v>
      </c>
      <c r="W64" s="19">
        <v>0.12561812396979338</v>
      </c>
      <c r="X64" s="19">
        <v>8.416414305976156</v>
      </c>
      <c r="Y64" s="19">
        <v>19.722045463257562</v>
      </c>
      <c r="Z64" s="19">
        <v>209.78226702955496</v>
      </c>
      <c r="AA64" s="19">
        <v>2.5123624793958674</v>
      </c>
      <c r="AB64" s="19">
        <v>4.6478705868823553</v>
      </c>
      <c r="AC64" s="19">
        <v>9.2957411737647107</v>
      </c>
      <c r="AD64" s="19">
        <v>2.6379806033656612</v>
      </c>
      <c r="AE64" s="19">
        <v>6.7833786943688423</v>
      </c>
      <c r="AF64" s="19">
        <v>79.516272472879209</v>
      </c>
      <c r="AG64" s="19">
        <v>9.798213669643884</v>
      </c>
      <c r="AH64" s="19">
        <v>1.8842718595469008</v>
      </c>
      <c r="AI64" s="19">
        <v>5.5271974546709091</v>
      </c>
      <c r="AJ64" s="19">
        <v>3.8941618430635949</v>
      </c>
      <c r="AK64" s="19">
        <v>5.0247249587917349</v>
      </c>
      <c r="AL64" s="19">
        <v>0.50247249587917353</v>
      </c>
      <c r="AM64" s="19">
        <v>1.0049449917583471</v>
      </c>
      <c r="AN64" s="19">
        <v>0</v>
      </c>
      <c r="AO64" s="19">
        <v>2.2611262314562808</v>
      </c>
      <c r="AP64" s="19">
        <v>7.9139418100969836</v>
      </c>
      <c r="AQ64" s="19">
        <v>20.726990455015908</v>
      </c>
      <c r="AR64" s="19">
        <v>35.42431095948173</v>
      </c>
      <c r="AS64" s="19">
        <v>321.33116111473146</v>
      </c>
      <c r="AT64" s="19">
        <v>51.000958331736115</v>
      </c>
      <c r="AU64" s="19">
        <v>1.5074174876375206</v>
      </c>
      <c r="AV64" s="19">
        <v>0.12561812396979338</v>
      </c>
      <c r="AW64" s="19">
        <v>15.074174876375206</v>
      </c>
      <c r="AX64" s="19">
        <v>12.561812396979338</v>
      </c>
      <c r="AY64" s="19">
        <v>11.556867405220991</v>
      </c>
      <c r="AZ64" s="19">
        <v>2.0098899835166941</v>
      </c>
      <c r="BA64" s="19">
        <v>7.4114693142178103</v>
      </c>
      <c r="BB64" s="19">
        <v>23.867443554260742</v>
      </c>
      <c r="BC64" s="19">
        <v>1.3817993636677273</v>
      </c>
      <c r="BD64" s="19">
        <v>3.3916893471844212</v>
      </c>
      <c r="BE64" s="19">
        <v>0</v>
      </c>
      <c r="BF64" s="19">
        <v>40.825890290182855</v>
      </c>
      <c r="BG64" s="19">
        <v>21.355081074864874</v>
      </c>
      <c r="BH64" s="19">
        <v>44.217579637367272</v>
      </c>
      <c r="BI64" s="19">
        <v>17.460919231801281</v>
      </c>
      <c r="BJ64" s="19">
        <v>285.15314141143097</v>
      </c>
      <c r="BK64" s="19">
        <v>0.25123624793958677</v>
      </c>
      <c r="BL64" s="19">
        <v>34.544984091693181</v>
      </c>
      <c r="BM64" s="19">
        <v>31.153294744508759</v>
      </c>
      <c r="BN64" s="19">
        <v>21.731935446774255</v>
      </c>
      <c r="BO64" s="19">
        <v>8.0395599340667765</v>
      </c>
      <c r="BP64" s="19">
        <v>80.521217464637559</v>
      </c>
      <c r="BQ64" s="19">
        <v>29.897113504810822</v>
      </c>
      <c r="BR64" s="19">
        <v>187.79909533484113</v>
      </c>
      <c r="BS64" s="19">
        <v>0</v>
      </c>
      <c r="BT64" s="19">
        <v>1780.1344347759421</v>
      </c>
      <c r="BU64" s="19">
        <v>0</v>
      </c>
      <c r="BV64" s="19">
        <v>0</v>
      </c>
      <c r="BW64" s="19">
        <v>0</v>
      </c>
      <c r="BX64" s="19">
        <v>8050.8655652240577</v>
      </c>
      <c r="BY64" s="19">
        <v>0</v>
      </c>
      <c r="BZ64" s="19">
        <v>0</v>
      </c>
      <c r="CA64" s="19">
        <v>8050.8655652240577</v>
      </c>
      <c r="CB64" s="19">
        <v>9831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3">
        <v>9831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90.500982712285918</v>
      </c>
      <c r="E65" s="19">
        <v>694.76908266816406</v>
      </c>
      <c r="F65" s="19">
        <v>3.8288877301351727</v>
      </c>
      <c r="G65" s="19">
        <v>0</v>
      </c>
      <c r="H65" s="19">
        <v>38.114836949981949</v>
      </c>
      <c r="I65" s="19">
        <v>0</v>
      </c>
      <c r="J65" s="19">
        <v>0</v>
      </c>
      <c r="K65" s="19">
        <v>0</v>
      </c>
      <c r="L65" s="19">
        <v>0</v>
      </c>
      <c r="M65" s="19">
        <v>54.822710681480885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0.52212105410934184</v>
      </c>
      <c r="Y65" s="19">
        <v>61.958365087641894</v>
      </c>
      <c r="Z65" s="19">
        <v>0</v>
      </c>
      <c r="AA65" s="19">
        <v>961.05082026392847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56.911194897918257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3.6548473787653921</v>
      </c>
      <c r="BH65" s="19">
        <v>9.05009827122859</v>
      </c>
      <c r="BI65" s="19">
        <v>0</v>
      </c>
      <c r="BJ65" s="19">
        <v>0</v>
      </c>
      <c r="BK65" s="19">
        <v>0</v>
      </c>
      <c r="BL65" s="19">
        <v>211.45902691428341</v>
      </c>
      <c r="BM65" s="19">
        <v>138.88420039308494</v>
      </c>
      <c r="BN65" s="19">
        <v>39.159079058200632</v>
      </c>
      <c r="BO65" s="19">
        <v>730.96947575307843</v>
      </c>
      <c r="BP65" s="19">
        <v>1710.8166539649433</v>
      </c>
      <c r="BQ65" s="19">
        <v>1.5663631623280254</v>
      </c>
      <c r="BR65" s="19">
        <v>155.94015482732343</v>
      </c>
      <c r="BS65" s="19">
        <v>0</v>
      </c>
      <c r="BT65" s="19">
        <v>4963.9789017688818</v>
      </c>
      <c r="BU65" s="19">
        <v>0</v>
      </c>
      <c r="BV65" s="19">
        <v>0</v>
      </c>
      <c r="BW65" s="19">
        <v>0</v>
      </c>
      <c r="BX65" s="19">
        <v>12392.021098231118</v>
      </c>
      <c r="BY65" s="19">
        <v>0</v>
      </c>
      <c r="BZ65" s="19">
        <v>0</v>
      </c>
      <c r="CA65" s="19">
        <v>12392.021098231118</v>
      </c>
      <c r="CB65" s="19">
        <v>17356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3">
        <v>17356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3.3146902446905386</v>
      </c>
      <c r="H66" s="19">
        <v>13.258760978762155</v>
      </c>
      <c r="I66" s="19">
        <v>86.181946361954004</v>
      </c>
      <c r="J66" s="19">
        <v>15.284405017184149</v>
      </c>
      <c r="K66" s="19">
        <v>0</v>
      </c>
      <c r="L66" s="19">
        <v>0</v>
      </c>
      <c r="M66" s="19">
        <v>0.73659783215345298</v>
      </c>
      <c r="N66" s="19">
        <v>0</v>
      </c>
      <c r="O66" s="19">
        <v>0</v>
      </c>
      <c r="P66" s="19">
        <v>6.2610815733043506</v>
      </c>
      <c r="Q66" s="19">
        <v>0</v>
      </c>
      <c r="R66" s="19">
        <v>92.811326851335082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0.73659783215345298</v>
      </c>
      <c r="Z66" s="19">
        <v>0</v>
      </c>
      <c r="AA66" s="19">
        <v>0.18414945803836325</v>
      </c>
      <c r="AB66" s="19">
        <v>350.98886702112037</v>
      </c>
      <c r="AC66" s="19">
        <v>14.916106101107422</v>
      </c>
      <c r="AD66" s="19">
        <v>43.090973180977002</v>
      </c>
      <c r="AE66" s="19">
        <v>3.4988397027289015</v>
      </c>
      <c r="AF66" s="19">
        <v>1.2890462062685428</v>
      </c>
      <c r="AG66" s="19">
        <v>0</v>
      </c>
      <c r="AH66" s="19">
        <v>25.596774667332493</v>
      </c>
      <c r="AI66" s="19">
        <v>255.96774667332488</v>
      </c>
      <c r="AJ66" s="19">
        <v>1678.3381605616426</v>
      </c>
      <c r="AK66" s="19">
        <v>357.43409805246307</v>
      </c>
      <c r="AL66" s="19">
        <v>160.57832740945275</v>
      </c>
      <c r="AM66" s="19">
        <v>7.5501277795728932</v>
      </c>
      <c r="AN66" s="19">
        <v>106.07008783009724</v>
      </c>
      <c r="AO66" s="19">
        <v>0</v>
      </c>
      <c r="AP66" s="19">
        <v>2.7622418705754486</v>
      </c>
      <c r="AQ66" s="19">
        <v>8.4708750697647091</v>
      </c>
      <c r="AR66" s="19">
        <v>131.48271303939137</v>
      </c>
      <c r="AS66" s="19">
        <v>53.219193373086974</v>
      </c>
      <c r="AT66" s="19">
        <v>1233.0647710248804</v>
      </c>
      <c r="AU66" s="19">
        <v>0</v>
      </c>
      <c r="AV66" s="19">
        <v>179.36157212936581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0.73659783215345298</v>
      </c>
      <c r="BH66" s="19">
        <v>0</v>
      </c>
      <c r="BI66" s="19">
        <v>70.529242428693124</v>
      </c>
      <c r="BJ66" s="19">
        <v>0</v>
      </c>
      <c r="BK66" s="19">
        <v>0</v>
      </c>
      <c r="BL66" s="19">
        <v>0.36829891607672649</v>
      </c>
      <c r="BM66" s="19">
        <v>0.92074729019181623</v>
      </c>
      <c r="BN66" s="19">
        <v>0</v>
      </c>
      <c r="BO66" s="19">
        <v>2.2097934964603589</v>
      </c>
      <c r="BP66" s="19">
        <v>1.2890462062685428</v>
      </c>
      <c r="BQ66" s="19">
        <v>0</v>
      </c>
      <c r="BR66" s="19">
        <v>3.4988397027289015</v>
      </c>
      <c r="BS66" s="19">
        <v>0</v>
      </c>
      <c r="BT66" s="19">
        <v>4912.002643715301</v>
      </c>
      <c r="BU66" s="19">
        <v>0</v>
      </c>
      <c r="BV66" s="19">
        <v>0</v>
      </c>
      <c r="BW66" s="19">
        <v>0</v>
      </c>
      <c r="BX66" s="19">
        <v>1356.9973562846988</v>
      </c>
      <c r="BY66" s="19">
        <v>0</v>
      </c>
      <c r="BZ66" s="19">
        <v>0</v>
      </c>
      <c r="CA66" s="19">
        <v>1356.9973562846988</v>
      </c>
      <c r="CB66" s="19">
        <v>6269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3">
        <v>6269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41.832913345953052</v>
      </c>
      <c r="E67" s="19">
        <v>13.747211806267256</v>
      </c>
      <c r="F67" s="19">
        <v>3.178118858438129</v>
      </c>
      <c r="G67" s="19">
        <v>12.342926729282969</v>
      </c>
      <c r="H67" s="19">
        <v>7.0953351258153576</v>
      </c>
      <c r="I67" s="19">
        <v>0</v>
      </c>
      <c r="J67" s="19">
        <v>0</v>
      </c>
      <c r="K67" s="19">
        <v>177.53119762717179</v>
      </c>
      <c r="L67" s="19">
        <v>15.077587142357634</v>
      </c>
      <c r="M67" s="19">
        <v>522.54186811994362</v>
      </c>
      <c r="N67" s="19">
        <v>217.07290900541363</v>
      </c>
      <c r="O67" s="19">
        <v>0</v>
      </c>
      <c r="P67" s="19">
        <v>6.5040571986640785</v>
      </c>
      <c r="Q67" s="19">
        <v>6.6518766804518981</v>
      </c>
      <c r="R67" s="19">
        <v>26.533596980913686</v>
      </c>
      <c r="S67" s="19">
        <v>14.042850769842898</v>
      </c>
      <c r="T67" s="19">
        <v>52.69764525735782</v>
      </c>
      <c r="U67" s="19">
        <v>87.95259166375287</v>
      </c>
      <c r="V67" s="19">
        <v>5.0258623807858784</v>
      </c>
      <c r="W67" s="19">
        <v>1.6999240405599294</v>
      </c>
      <c r="X67" s="19">
        <v>98.152135907112452</v>
      </c>
      <c r="Y67" s="19">
        <v>49.593436139813598</v>
      </c>
      <c r="Z67" s="19">
        <v>120.91633610243674</v>
      </c>
      <c r="AA67" s="19">
        <v>30.746452211866554</v>
      </c>
      <c r="AB67" s="19">
        <v>1076.5692858606928</v>
      </c>
      <c r="AC67" s="19">
        <v>169.40112612884167</v>
      </c>
      <c r="AD67" s="19">
        <v>19.068713150628774</v>
      </c>
      <c r="AE67" s="19">
        <v>0</v>
      </c>
      <c r="AF67" s="19">
        <v>61.566814164627012</v>
      </c>
      <c r="AG67" s="19">
        <v>104.43446388309481</v>
      </c>
      <c r="AH67" s="19">
        <v>169.91849431509905</v>
      </c>
      <c r="AI67" s="19">
        <v>100.81288657929322</v>
      </c>
      <c r="AJ67" s="19">
        <v>227.42027273056101</v>
      </c>
      <c r="AK67" s="19">
        <v>211.89922714283992</v>
      </c>
      <c r="AL67" s="19">
        <v>18.403525482583586</v>
      </c>
      <c r="AM67" s="19">
        <v>197.4868276685275</v>
      </c>
      <c r="AN67" s="19">
        <v>50.184714066964879</v>
      </c>
      <c r="AO67" s="19">
        <v>12.342926729282969</v>
      </c>
      <c r="AP67" s="19">
        <v>21.507734600127804</v>
      </c>
      <c r="AQ67" s="19">
        <v>979.89534477145867</v>
      </c>
      <c r="AR67" s="19">
        <v>82.409361096709631</v>
      </c>
      <c r="AS67" s="19">
        <v>357.6492361856304</v>
      </c>
      <c r="AT67" s="19">
        <v>4.5084941945285086</v>
      </c>
      <c r="AU67" s="19">
        <v>0</v>
      </c>
      <c r="AV67" s="19">
        <v>0.5173681862573698</v>
      </c>
      <c r="AW67" s="19">
        <v>7.6127033120727283</v>
      </c>
      <c r="AX67" s="19">
        <v>0.66518766804518981</v>
      </c>
      <c r="AY67" s="19">
        <v>34.368029515668141</v>
      </c>
      <c r="AZ67" s="19">
        <v>0</v>
      </c>
      <c r="BA67" s="19">
        <v>0</v>
      </c>
      <c r="BB67" s="19">
        <v>0</v>
      </c>
      <c r="BC67" s="19">
        <v>0.22172922268172993</v>
      </c>
      <c r="BD67" s="19">
        <v>2.3651117086051197</v>
      </c>
      <c r="BE67" s="19">
        <v>6.7996961622397176</v>
      </c>
      <c r="BF67" s="19">
        <v>34.811487961031602</v>
      </c>
      <c r="BG67" s="19">
        <v>0.81300714983300981</v>
      </c>
      <c r="BH67" s="19">
        <v>0</v>
      </c>
      <c r="BI67" s="19">
        <v>0</v>
      </c>
      <c r="BJ67" s="19">
        <v>43.828476350088621</v>
      </c>
      <c r="BK67" s="19">
        <v>0</v>
      </c>
      <c r="BL67" s="19">
        <v>12.638565692858608</v>
      </c>
      <c r="BM67" s="19">
        <v>16.112323514872376</v>
      </c>
      <c r="BN67" s="19">
        <v>0</v>
      </c>
      <c r="BO67" s="19">
        <v>36.067953556228069</v>
      </c>
      <c r="BP67" s="19">
        <v>27.494423612534511</v>
      </c>
      <c r="BQ67" s="19">
        <v>0</v>
      </c>
      <c r="BR67" s="19">
        <v>7.3909740893909985</v>
      </c>
      <c r="BS67" s="19">
        <v>0</v>
      </c>
      <c r="BT67" s="19">
        <v>5608.1233195481009</v>
      </c>
      <c r="BU67" s="19">
        <v>0</v>
      </c>
      <c r="BV67" s="19">
        <v>0</v>
      </c>
      <c r="BW67" s="19">
        <v>0</v>
      </c>
      <c r="BX67" s="19">
        <v>521.87668045189832</v>
      </c>
      <c r="BY67" s="19">
        <v>0</v>
      </c>
      <c r="BZ67" s="19">
        <v>0</v>
      </c>
      <c r="CA67" s="19">
        <v>521.87668045189832</v>
      </c>
      <c r="CB67" s="19">
        <v>6130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3">
        <v>6130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1.3654649320723919</v>
      </c>
      <c r="E68" s="19">
        <v>3.3086265661754117</v>
      </c>
      <c r="F68" s="19">
        <v>0.21007152801113727</v>
      </c>
      <c r="G68" s="19">
        <v>0</v>
      </c>
      <c r="H68" s="19">
        <v>2.5733762181364312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179.26979021650425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14.389899668762901</v>
      </c>
      <c r="AP68" s="19">
        <v>3.1510729201670586</v>
      </c>
      <c r="AQ68" s="19">
        <v>315.71124765973786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24.630886659305844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1.864384811098843</v>
      </c>
      <c r="BM68" s="19">
        <v>0.47266093802505876</v>
      </c>
      <c r="BN68" s="19">
        <v>0</v>
      </c>
      <c r="BO68" s="19">
        <v>5.2517882002784316E-2</v>
      </c>
      <c r="BP68" s="19">
        <v>0</v>
      </c>
      <c r="BQ68" s="19">
        <v>0</v>
      </c>
      <c r="BR68" s="19">
        <v>0</v>
      </c>
      <c r="BS68" s="19">
        <v>0</v>
      </c>
      <c r="BT68" s="19">
        <v>547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547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3">
        <v>547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0.69069859229048813</v>
      </c>
      <c r="E69" s="19">
        <v>1.3073937639784239</v>
      </c>
      <c r="F69" s="19">
        <v>9.0448625180897246E-2</v>
      </c>
      <c r="G69" s="19">
        <v>0</v>
      </c>
      <c r="H69" s="19">
        <v>0.35357189843441655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0.12333903433758717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7.5730167083278515</v>
      </c>
      <c r="AP69" s="19">
        <v>5.1226812261544534</v>
      </c>
      <c r="AQ69" s="19">
        <v>225.64465201947112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5.755821602420734E-2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7.2770030259176428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0.39468490988027888</v>
      </c>
      <c r="BM69" s="19">
        <v>7.40034206025523E-2</v>
      </c>
      <c r="BN69" s="19">
        <v>0</v>
      </c>
      <c r="BO69" s="19">
        <v>2.466780686751743E-2</v>
      </c>
      <c r="BP69" s="19">
        <v>0</v>
      </c>
      <c r="BQ69" s="19">
        <v>0</v>
      </c>
      <c r="BR69" s="19">
        <v>1.2662807525325614</v>
      </c>
      <c r="BS69" s="19">
        <v>0</v>
      </c>
      <c r="BT69" s="19">
        <v>250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250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3">
        <v>250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275.1426087882067</v>
      </c>
      <c r="E70" s="19">
        <v>178.48950701601888</v>
      </c>
      <c r="F70" s="19">
        <v>5.0824714835642437</v>
      </c>
      <c r="G70" s="19">
        <v>5.2547586524986247</v>
      </c>
      <c r="H70" s="19">
        <v>2.9288818718844798</v>
      </c>
      <c r="I70" s="19">
        <v>0.17228716893438117</v>
      </c>
      <c r="J70" s="19">
        <v>0.94757942913909632</v>
      </c>
      <c r="K70" s="19">
        <v>8.6143584467190587E-2</v>
      </c>
      <c r="L70" s="19">
        <v>15.505845204094303</v>
      </c>
      <c r="M70" s="19">
        <v>139.38031966791436</v>
      </c>
      <c r="N70" s="19">
        <v>146.35795000975679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16.4534246332334</v>
      </c>
      <c r="U70" s="19">
        <v>0</v>
      </c>
      <c r="V70" s="19">
        <v>0</v>
      </c>
      <c r="W70" s="19">
        <v>0</v>
      </c>
      <c r="X70" s="19">
        <v>42.813361480193713</v>
      </c>
      <c r="Y70" s="19">
        <v>15.936563126430258</v>
      </c>
      <c r="Z70" s="19">
        <v>28.771957212041652</v>
      </c>
      <c r="AA70" s="19">
        <v>4.9101843146298627</v>
      </c>
      <c r="AB70" s="19">
        <v>44.536233169537525</v>
      </c>
      <c r="AC70" s="19">
        <v>316.83610367032696</v>
      </c>
      <c r="AD70" s="19">
        <v>28.513526458640079</v>
      </c>
      <c r="AE70" s="19">
        <v>0.51686150680314347</v>
      </c>
      <c r="AF70" s="19">
        <v>16.711855386634973</v>
      </c>
      <c r="AG70" s="19">
        <v>8.6143584467190587E-2</v>
      </c>
      <c r="AH70" s="19">
        <v>30.064110979049509</v>
      </c>
      <c r="AI70" s="19">
        <v>32.992992850933994</v>
      </c>
      <c r="AJ70" s="19">
        <v>221.64744283408135</v>
      </c>
      <c r="AK70" s="19">
        <v>9.9926557981941073</v>
      </c>
      <c r="AL70" s="19">
        <v>14.988983697291161</v>
      </c>
      <c r="AM70" s="19">
        <v>48.498838055028301</v>
      </c>
      <c r="AN70" s="19">
        <v>18.865444998314736</v>
      </c>
      <c r="AO70" s="19">
        <v>12.146245409873872</v>
      </c>
      <c r="AP70" s="19">
        <v>5.2547586524986247</v>
      </c>
      <c r="AQ70" s="19">
        <v>2661.4921856983201</v>
      </c>
      <c r="AR70" s="19">
        <v>19.037732167249118</v>
      </c>
      <c r="AS70" s="19">
        <v>0.34457433786876235</v>
      </c>
      <c r="AT70" s="19">
        <v>0</v>
      </c>
      <c r="AU70" s="19">
        <v>0</v>
      </c>
      <c r="AV70" s="19">
        <v>0</v>
      </c>
      <c r="AW70" s="19">
        <v>0</v>
      </c>
      <c r="AX70" s="19">
        <v>17.659434815774066</v>
      </c>
      <c r="AY70" s="19">
        <v>55.562611981337923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101.73557325575207</v>
      </c>
      <c r="BF70" s="19">
        <v>0</v>
      </c>
      <c r="BG70" s="19">
        <v>0.34457433786876235</v>
      </c>
      <c r="BH70" s="19">
        <v>0</v>
      </c>
      <c r="BI70" s="19">
        <v>0</v>
      </c>
      <c r="BJ70" s="19">
        <v>7.6667790175799615</v>
      </c>
      <c r="BK70" s="19">
        <v>0</v>
      </c>
      <c r="BL70" s="19">
        <v>27.135229107165031</v>
      </c>
      <c r="BM70" s="19">
        <v>13.438399176881731</v>
      </c>
      <c r="BN70" s="19">
        <v>0</v>
      </c>
      <c r="BO70" s="19">
        <v>11.457096734136346</v>
      </c>
      <c r="BP70" s="19">
        <v>6.0300509127033406</v>
      </c>
      <c r="BQ70" s="19">
        <v>8.6143584467190587E-2</v>
      </c>
      <c r="BR70" s="19">
        <v>5.5131894059001976</v>
      </c>
      <c r="BS70" s="19">
        <v>0</v>
      </c>
      <c r="BT70" s="19">
        <v>4607.3896152276884</v>
      </c>
      <c r="BU70" s="19">
        <v>0</v>
      </c>
      <c r="BV70" s="19">
        <v>0</v>
      </c>
      <c r="BW70" s="19">
        <v>0</v>
      </c>
      <c r="BX70" s="19">
        <v>248.61038477231199</v>
      </c>
      <c r="BY70" s="19">
        <v>0</v>
      </c>
      <c r="BZ70" s="19">
        <v>0</v>
      </c>
      <c r="CA70" s="19">
        <v>248.61038477231199</v>
      </c>
      <c r="CB70" s="19">
        <v>4856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3">
        <v>4856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3.2610505450941529</v>
      </c>
      <c r="AD71" s="19">
        <v>372.57502477700694</v>
      </c>
      <c r="AE71" s="19">
        <v>77.902874132804754</v>
      </c>
      <c r="AF71" s="19">
        <v>0</v>
      </c>
      <c r="AG71" s="19">
        <v>0</v>
      </c>
      <c r="AH71" s="19">
        <v>0</v>
      </c>
      <c r="AI71" s="19">
        <v>0.81526263627353823</v>
      </c>
      <c r="AJ71" s="19">
        <v>2.0834489593657088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0.36233894945490586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457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457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3">
        <v>457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17.626335547213401</v>
      </c>
      <c r="E72" s="19">
        <v>33.159543748195205</v>
      </c>
      <c r="F72" s="19">
        <v>1.4321397632110888</v>
      </c>
      <c r="G72" s="19">
        <v>11.457118105688711</v>
      </c>
      <c r="H72" s="19">
        <v>268.14062951198383</v>
      </c>
      <c r="I72" s="19">
        <v>0</v>
      </c>
      <c r="J72" s="19">
        <v>7.711521801905862</v>
      </c>
      <c r="K72" s="19">
        <v>17.846664741553568</v>
      </c>
      <c r="L72" s="19">
        <v>0</v>
      </c>
      <c r="M72" s="19">
        <v>4.1862546924631818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15.312879006641639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0.11016459717008373</v>
      </c>
      <c r="AB72" s="19">
        <v>96.1736933294831</v>
      </c>
      <c r="AC72" s="19">
        <v>92.97892001155067</v>
      </c>
      <c r="AD72" s="19">
        <v>869.19867167196071</v>
      </c>
      <c r="AE72" s="19">
        <v>12.668928674559631</v>
      </c>
      <c r="AF72" s="19">
        <v>2230.7229280970259</v>
      </c>
      <c r="AG72" s="19">
        <v>5.5082298585041869</v>
      </c>
      <c r="AH72" s="19">
        <v>354.17917990181923</v>
      </c>
      <c r="AI72" s="19">
        <v>1076.4182789488882</v>
      </c>
      <c r="AJ72" s="19">
        <v>852.78414669361825</v>
      </c>
      <c r="AK72" s="19">
        <v>961.18611030898069</v>
      </c>
      <c r="AL72" s="19">
        <v>131.86702281259025</v>
      </c>
      <c r="AM72" s="19">
        <v>147.17990181923187</v>
      </c>
      <c r="AN72" s="19">
        <v>103.44455674270863</v>
      </c>
      <c r="AO72" s="19">
        <v>22.253248628356914</v>
      </c>
      <c r="AP72" s="19">
        <v>9.2538261622870337</v>
      </c>
      <c r="AQ72" s="19">
        <v>2369.4201559341614</v>
      </c>
      <c r="AR72" s="19">
        <v>0</v>
      </c>
      <c r="AS72" s="19">
        <v>110.82558475310425</v>
      </c>
      <c r="AT72" s="19">
        <v>3.0846087207623447</v>
      </c>
      <c r="AU72" s="19">
        <v>0</v>
      </c>
      <c r="AV72" s="19">
        <v>0</v>
      </c>
      <c r="AW72" s="19">
        <v>0.55082298585041878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1.5423043603811724</v>
      </c>
      <c r="BD72" s="19">
        <v>0</v>
      </c>
      <c r="BE72" s="19">
        <v>0</v>
      </c>
      <c r="BF72" s="19">
        <v>0</v>
      </c>
      <c r="BG72" s="19">
        <v>3.5252671094426793</v>
      </c>
      <c r="BH72" s="19">
        <v>0</v>
      </c>
      <c r="BI72" s="19">
        <v>26.109009529309844</v>
      </c>
      <c r="BJ72" s="19">
        <v>0</v>
      </c>
      <c r="BK72" s="19">
        <v>0</v>
      </c>
      <c r="BL72" s="19">
        <v>16.524689575512561</v>
      </c>
      <c r="BM72" s="19">
        <v>4.4065838868033502</v>
      </c>
      <c r="BN72" s="19">
        <v>0</v>
      </c>
      <c r="BO72" s="19">
        <v>0.55082298585041878</v>
      </c>
      <c r="BP72" s="19">
        <v>0</v>
      </c>
      <c r="BQ72" s="19">
        <v>0</v>
      </c>
      <c r="BR72" s="19">
        <v>0</v>
      </c>
      <c r="BS72" s="19">
        <v>0</v>
      </c>
      <c r="BT72" s="19">
        <v>9879.3407450187697</v>
      </c>
      <c r="BU72" s="19">
        <v>0</v>
      </c>
      <c r="BV72" s="19">
        <v>0</v>
      </c>
      <c r="BW72" s="19">
        <v>0</v>
      </c>
      <c r="BX72" s="19">
        <v>26.329338723650014</v>
      </c>
      <c r="BY72" s="19">
        <v>13.329916257580134</v>
      </c>
      <c r="BZ72" s="19">
        <v>0</v>
      </c>
      <c r="CA72" s="19">
        <v>39.659254981230148</v>
      </c>
      <c r="CB72" s="19">
        <v>9919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3">
        <v>9919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1.2307852368195176</v>
      </c>
      <c r="K73" s="19">
        <v>65.477774598798348</v>
      </c>
      <c r="L73" s="19">
        <v>0</v>
      </c>
      <c r="M73" s="19">
        <v>111.50914245584831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55.139178609514396</v>
      </c>
      <c r="U73" s="19">
        <v>77.293312872265716</v>
      </c>
      <c r="V73" s="19">
        <v>0</v>
      </c>
      <c r="W73" s="19">
        <v>0</v>
      </c>
      <c r="X73" s="19">
        <v>6.153926184097589</v>
      </c>
      <c r="Y73" s="19">
        <v>49.231409472780712</v>
      </c>
      <c r="Z73" s="19">
        <v>0</v>
      </c>
      <c r="AA73" s="19">
        <v>1.7230993315473249</v>
      </c>
      <c r="AB73" s="19">
        <v>19.200249694384478</v>
      </c>
      <c r="AC73" s="19">
        <v>26.092647020573775</v>
      </c>
      <c r="AD73" s="19">
        <v>310.89635082061017</v>
      </c>
      <c r="AE73" s="19">
        <v>2222.551980648685</v>
      </c>
      <c r="AF73" s="19">
        <v>590.77691367336854</v>
      </c>
      <c r="AG73" s="19">
        <v>54.893021562150487</v>
      </c>
      <c r="AH73" s="19">
        <v>2118.6737066611181</v>
      </c>
      <c r="AI73" s="19">
        <v>399.75904491897933</v>
      </c>
      <c r="AJ73" s="19">
        <v>176.24844591255496</v>
      </c>
      <c r="AK73" s="19">
        <v>912.2580175306266</v>
      </c>
      <c r="AL73" s="19">
        <v>234.83382318516399</v>
      </c>
      <c r="AM73" s="19">
        <v>679.6396077717377</v>
      </c>
      <c r="AN73" s="19">
        <v>103.8782739875673</v>
      </c>
      <c r="AO73" s="19">
        <v>2.7077275210029392</v>
      </c>
      <c r="AP73" s="19">
        <v>25.108018831118162</v>
      </c>
      <c r="AQ73" s="19">
        <v>1090.7218768694565</v>
      </c>
      <c r="AR73" s="19">
        <v>0</v>
      </c>
      <c r="AS73" s="19">
        <v>5.6616120893697817</v>
      </c>
      <c r="AT73" s="19">
        <v>2.9538845683668429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17.96946445756496</v>
      </c>
      <c r="BF73" s="19">
        <v>0</v>
      </c>
      <c r="BG73" s="19">
        <v>0.24615704736390356</v>
      </c>
      <c r="BH73" s="19">
        <v>0</v>
      </c>
      <c r="BI73" s="19">
        <v>0</v>
      </c>
      <c r="BJ73" s="19">
        <v>0</v>
      </c>
      <c r="BK73" s="19">
        <v>0</v>
      </c>
      <c r="BL73" s="19">
        <v>3.938512757822457</v>
      </c>
      <c r="BM73" s="19">
        <v>0.73847114209171072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9367.5064374333506</v>
      </c>
      <c r="BU73" s="19">
        <v>0</v>
      </c>
      <c r="BV73" s="19">
        <v>0</v>
      </c>
      <c r="BW73" s="19">
        <v>0</v>
      </c>
      <c r="BX73" s="19">
        <v>96.493562566650183</v>
      </c>
      <c r="BY73" s="19">
        <v>0</v>
      </c>
      <c r="BZ73" s="19">
        <v>0</v>
      </c>
      <c r="CA73" s="19">
        <v>96.493562566650183</v>
      </c>
      <c r="CB73" s="19">
        <v>9464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3">
        <v>9464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1.6398199099549775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1.863431715857929E-2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2.62743871935968</v>
      </c>
      <c r="AE74" s="19">
        <v>8.5717858929464725</v>
      </c>
      <c r="AF74" s="19">
        <v>0</v>
      </c>
      <c r="AG74" s="19">
        <v>0</v>
      </c>
      <c r="AH74" s="19">
        <v>24.261880940470235</v>
      </c>
      <c r="AI74" s="19">
        <v>18.87656328164082</v>
      </c>
      <c r="AJ74" s="19">
        <v>0</v>
      </c>
      <c r="AK74" s="19">
        <v>49.772261130565276</v>
      </c>
      <c r="AL74" s="19">
        <v>0.48449224612306152</v>
      </c>
      <c r="AM74" s="19">
        <v>0</v>
      </c>
      <c r="AN74" s="19">
        <v>24.038269134567283</v>
      </c>
      <c r="AO74" s="19">
        <v>0</v>
      </c>
      <c r="AP74" s="19">
        <v>0</v>
      </c>
      <c r="AQ74" s="19">
        <v>7.9941220610305157</v>
      </c>
      <c r="AR74" s="19">
        <v>10.714732366183092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149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149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3">
        <v>149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32.878399305185702</v>
      </c>
      <c r="E75" s="19">
        <v>52.605438888297137</v>
      </c>
      <c r="F75" s="19">
        <v>4.636697337910805</v>
      </c>
      <c r="G75" s="19">
        <v>5.4797332175309519</v>
      </c>
      <c r="H75" s="19">
        <v>89.699017591583569</v>
      </c>
      <c r="I75" s="19">
        <v>48.390259490196399</v>
      </c>
      <c r="J75" s="19">
        <v>20.654379050693585</v>
      </c>
      <c r="K75" s="19">
        <v>178.47069571558498</v>
      </c>
      <c r="L75" s="19">
        <v>9.6949126156316829</v>
      </c>
      <c r="M75" s="19">
        <v>192.04357337746933</v>
      </c>
      <c r="N75" s="19">
        <v>306.3592386539612</v>
      </c>
      <c r="O75" s="19">
        <v>2.529107638860439</v>
      </c>
      <c r="P75" s="19">
        <v>7.4187157406572872</v>
      </c>
      <c r="Q75" s="19">
        <v>8.4303587962014639</v>
      </c>
      <c r="R75" s="19">
        <v>5.8169475693790096</v>
      </c>
      <c r="S75" s="19">
        <v>36.166239235704282</v>
      </c>
      <c r="T75" s="19">
        <v>10.70655567117586</v>
      </c>
      <c r="U75" s="19">
        <v>2.3605004629364097</v>
      </c>
      <c r="V75" s="19">
        <v>19.13691446737732</v>
      </c>
      <c r="W75" s="19">
        <v>3.6250542823666296</v>
      </c>
      <c r="X75" s="19">
        <v>39.791293518070908</v>
      </c>
      <c r="Y75" s="19">
        <v>72.753996411218623</v>
      </c>
      <c r="Z75" s="19">
        <v>76.041836341737195</v>
      </c>
      <c r="AA75" s="19">
        <v>12.308323842454138</v>
      </c>
      <c r="AB75" s="19">
        <v>14.92173506927659</v>
      </c>
      <c r="AC75" s="19">
        <v>19.474128819225381</v>
      </c>
      <c r="AD75" s="19">
        <v>175.68867731283848</v>
      </c>
      <c r="AE75" s="19">
        <v>17.029324768326955</v>
      </c>
      <c r="AF75" s="19">
        <v>864.87050890230807</v>
      </c>
      <c r="AG75" s="19">
        <v>94.167107753570349</v>
      </c>
      <c r="AH75" s="19">
        <v>226.60804444189534</v>
      </c>
      <c r="AI75" s="19">
        <v>595.43624177570928</v>
      </c>
      <c r="AJ75" s="19">
        <v>433.48904930067926</v>
      </c>
      <c r="AK75" s="19">
        <v>229.13715208075578</v>
      </c>
      <c r="AL75" s="19">
        <v>230.90752742795809</v>
      </c>
      <c r="AM75" s="19">
        <v>138.34218784566602</v>
      </c>
      <c r="AN75" s="19">
        <v>271.03603529787705</v>
      </c>
      <c r="AO75" s="19">
        <v>211.60200578465674</v>
      </c>
      <c r="AP75" s="19">
        <v>45.102419559677834</v>
      </c>
      <c r="AQ75" s="19">
        <v>2615.1816021696559</v>
      </c>
      <c r="AR75" s="19">
        <v>28.326005555236918</v>
      </c>
      <c r="AS75" s="19">
        <v>112.9668078690996</v>
      </c>
      <c r="AT75" s="19">
        <v>7.587322916581317</v>
      </c>
      <c r="AU75" s="19">
        <v>8.4303587962014634E-2</v>
      </c>
      <c r="AV75" s="19">
        <v>0</v>
      </c>
      <c r="AW75" s="19">
        <v>0.42151793981007313</v>
      </c>
      <c r="AX75" s="19">
        <v>12.898448958188238</v>
      </c>
      <c r="AY75" s="19">
        <v>174.84564143321836</v>
      </c>
      <c r="AZ75" s="19">
        <v>0</v>
      </c>
      <c r="BA75" s="19">
        <v>1.0116430555441756</v>
      </c>
      <c r="BB75" s="19">
        <v>2.0232861110883511</v>
      </c>
      <c r="BC75" s="19">
        <v>0.25291076388604389</v>
      </c>
      <c r="BD75" s="19">
        <v>0</v>
      </c>
      <c r="BE75" s="19">
        <v>42.994829860627462</v>
      </c>
      <c r="BF75" s="19">
        <v>0</v>
      </c>
      <c r="BG75" s="19">
        <v>2.6977148147844683</v>
      </c>
      <c r="BH75" s="19">
        <v>0</v>
      </c>
      <c r="BI75" s="19">
        <v>0</v>
      </c>
      <c r="BJ75" s="19">
        <v>21.581718518275746</v>
      </c>
      <c r="BK75" s="19">
        <v>7.3344121526952728</v>
      </c>
      <c r="BL75" s="19">
        <v>102.93468090161986</v>
      </c>
      <c r="BM75" s="19">
        <v>9.0204839119355658</v>
      </c>
      <c r="BN75" s="19">
        <v>0</v>
      </c>
      <c r="BO75" s="19">
        <v>15.596163772972709</v>
      </c>
      <c r="BP75" s="19">
        <v>0</v>
      </c>
      <c r="BQ75" s="19">
        <v>0</v>
      </c>
      <c r="BR75" s="19">
        <v>8.5989659721254927</v>
      </c>
      <c r="BS75" s="19">
        <v>0</v>
      </c>
      <c r="BT75" s="19">
        <v>7972.1687956279138</v>
      </c>
      <c r="BU75" s="19">
        <v>0</v>
      </c>
      <c r="BV75" s="19">
        <v>0</v>
      </c>
      <c r="BW75" s="19">
        <v>0</v>
      </c>
      <c r="BX75" s="19">
        <v>1416.1316705859217</v>
      </c>
      <c r="BY75" s="19">
        <v>900.69953378616424</v>
      </c>
      <c r="BZ75" s="19">
        <v>0</v>
      </c>
      <c r="CA75" s="19">
        <v>2316.8312043720862</v>
      </c>
      <c r="CB75" s="19">
        <v>10289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3">
        <v>10289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201.87094867500741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10746.771352576101</v>
      </c>
      <c r="AH76" s="19">
        <v>455.79667027879026</v>
      </c>
      <c r="AI76" s="19">
        <v>74.273273569106493</v>
      </c>
      <c r="AJ76" s="19">
        <v>27.931829376416118</v>
      </c>
      <c r="AK76" s="19">
        <v>239.95980691557483</v>
      </c>
      <c r="AL76" s="19">
        <v>4.443700128066201</v>
      </c>
      <c r="AM76" s="19">
        <v>27.931829376416118</v>
      </c>
      <c r="AN76" s="19">
        <v>338.99083834105011</v>
      </c>
      <c r="AO76" s="19">
        <v>111.09250320165501</v>
      </c>
      <c r="AP76" s="19">
        <v>0</v>
      </c>
      <c r="AQ76" s="19">
        <v>0</v>
      </c>
      <c r="AR76" s="19">
        <v>0</v>
      </c>
      <c r="AS76" s="19">
        <v>25.39257216037829</v>
      </c>
      <c r="AT76" s="19">
        <v>0</v>
      </c>
      <c r="AU76" s="19">
        <v>0</v>
      </c>
      <c r="AV76" s="19">
        <v>0</v>
      </c>
      <c r="AW76" s="19">
        <v>137.75470397005219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302.17160870850165</v>
      </c>
      <c r="BD76" s="19">
        <v>0</v>
      </c>
      <c r="BE76" s="19">
        <v>0</v>
      </c>
      <c r="BF76" s="19">
        <v>0</v>
      </c>
      <c r="BG76" s="19">
        <v>5.7133287360851153</v>
      </c>
      <c r="BH76" s="19">
        <v>0</v>
      </c>
      <c r="BI76" s="19">
        <v>0</v>
      </c>
      <c r="BJ76" s="19">
        <v>0</v>
      </c>
      <c r="BK76" s="19">
        <v>0</v>
      </c>
      <c r="BL76" s="19">
        <v>47.611072800709287</v>
      </c>
      <c r="BM76" s="19">
        <v>22.218500640331001</v>
      </c>
      <c r="BN76" s="19">
        <v>0</v>
      </c>
      <c r="BO76" s="19">
        <v>1.9044429120283715</v>
      </c>
      <c r="BP76" s="19">
        <v>0.63481430400945715</v>
      </c>
      <c r="BQ76" s="19">
        <v>10.157028864151314</v>
      </c>
      <c r="BR76" s="19">
        <v>105.3791744655699</v>
      </c>
      <c r="BS76" s="19">
        <v>0</v>
      </c>
      <c r="BT76" s="19">
        <v>12888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12888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3">
        <v>12888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0.27049609367427258</v>
      </c>
      <c r="E77" s="19">
        <v>0</v>
      </c>
      <c r="F77" s="19">
        <v>0</v>
      </c>
      <c r="G77" s="19">
        <v>0</v>
      </c>
      <c r="H77" s="19">
        <v>14.336292964736444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1351.3984839966654</v>
      </c>
      <c r="AH77" s="19">
        <v>0</v>
      </c>
      <c r="AI77" s="19">
        <v>7.3033945292053577</v>
      </c>
      <c r="AJ77" s="19">
        <v>0</v>
      </c>
      <c r="AK77" s="19">
        <v>0.54099218734854515</v>
      </c>
      <c r="AL77" s="19">
        <v>7.573890622879631</v>
      </c>
      <c r="AM77" s="19">
        <v>0</v>
      </c>
      <c r="AN77" s="19">
        <v>42.738382800535057</v>
      </c>
      <c r="AO77" s="19">
        <v>8.1148828102281758</v>
      </c>
      <c r="AP77" s="19">
        <v>3.7869453114398155</v>
      </c>
      <c r="AQ77" s="19">
        <v>0</v>
      </c>
      <c r="AR77" s="19">
        <v>0.81148828102281756</v>
      </c>
      <c r="AS77" s="19">
        <v>34.893996083981158</v>
      </c>
      <c r="AT77" s="19">
        <v>0</v>
      </c>
      <c r="AU77" s="19">
        <v>0</v>
      </c>
      <c r="AV77" s="19">
        <v>0</v>
      </c>
      <c r="AW77" s="19">
        <v>11.901828121667991</v>
      </c>
      <c r="AX77" s="19">
        <v>0.27049609367427258</v>
      </c>
      <c r="AY77" s="19">
        <v>0</v>
      </c>
      <c r="AZ77" s="19">
        <v>0</v>
      </c>
      <c r="BA77" s="19">
        <v>104.68198825194348</v>
      </c>
      <c r="BB77" s="19">
        <v>2.9754570304169978</v>
      </c>
      <c r="BC77" s="19">
        <v>739.26582401178678</v>
      </c>
      <c r="BD77" s="19">
        <v>143.36292964736444</v>
      </c>
      <c r="BE77" s="19">
        <v>0.27049609367427258</v>
      </c>
      <c r="BF77" s="19">
        <v>111.98538278114883</v>
      </c>
      <c r="BG77" s="19">
        <v>150.39582808289552</v>
      </c>
      <c r="BH77" s="19">
        <v>51.123761704437506</v>
      </c>
      <c r="BI77" s="19">
        <v>17.311749995153445</v>
      </c>
      <c r="BJ77" s="19">
        <v>173.38799604520869</v>
      </c>
      <c r="BK77" s="19">
        <v>10.549347653296628</v>
      </c>
      <c r="BL77" s="19">
        <v>136.33003121183336</v>
      </c>
      <c r="BM77" s="19">
        <v>344.07103115367471</v>
      </c>
      <c r="BN77" s="19">
        <v>45.984335924626329</v>
      </c>
      <c r="BO77" s="19">
        <v>39.492429676443784</v>
      </c>
      <c r="BP77" s="19">
        <v>28.131593742124345</v>
      </c>
      <c r="BQ77" s="19">
        <v>1.3524804683713627</v>
      </c>
      <c r="BR77" s="19">
        <v>175.82246088827716</v>
      </c>
      <c r="BS77" s="19">
        <v>0</v>
      </c>
      <c r="BT77" s="19">
        <v>3760.4366942597367</v>
      </c>
      <c r="BU77" s="19">
        <v>0</v>
      </c>
      <c r="BV77" s="19">
        <v>0</v>
      </c>
      <c r="BW77" s="19">
        <v>0</v>
      </c>
      <c r="BX77" s="19">
        <v>4981.7265571990765</v>
      </c>
      <c r="BY77" s="19">
        <v>5210.8367485411864</v>
      </c>
      <c r="BZ77" s="19">
        <v>0</v>
      </c>
      <c r="CA77" s="19">
        <v>10192.563305740265</v>
      </c>
      <c r="CB77" s="19">
        <v>13953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3">
        <v>13953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3520.6478847884787</v>
      </c>
      <c r="AH78" s="19">
        <v>1.7468946894689468</v>
      </c>
      <c r="AI78" s="19">
        <v>0</v>
      </c>
      <c r="AJ78" s="19">
        <v>66.381998199819975</v>
      </c>
      <c r="AK78" s="19">
        <v>0</v>
      </c>
      <c r="AL78" s="19">
        <v>8.734473447344735</v>
      </c>
      <c r="AM78" s="19">
        <v>8.0793879387938787</v>
      </c>
      <c r="AN78" s="19">
        <v>0.65508550855085501</v>
      </c>
      <c r="AO78" s="19">
        <v>0</v>
      </c>
      <c r="AP78" s="19">
        <v>0</v>
      </c>
      <c r="AQ78" s="19">
        <v>3.0570657065706572</v>
      </c>
      <c r="AR78" s="19">
        <v>0</v>
      </c>
      <c r="AS78" s="19">
        <v>5.0223222322232228</v>
      </c>
      <c r="AT78" s="19">
        <v>0.87344734473447339</v>
      </c>
      <c r="AU78" s="19">
        <v>0</v>
      </c>
      <c r="AV78" s="19">
        <v>2.62034203420342</v>
      </c>
      <c r="AW78" s="19">
        <v>6.7692169216921698</v>
      </c>
      <c r="AX78" s="19">
        <v>0</v>
      </c>
      <c r="AY78" s="19">
        <v>0</v>
      </c>
      <c r="AZ78" s="19">
        <v>0</v>
      </c>
      <c r="BA78" s="19">
        <v>32.754275427542751</v>
      </c>
      <c r="BB78" s="19">
        <v>71.404320432043207</v>
      </c>
      <c r="BC78" s="19">
        <v>0</v>
      </c>
      <c r="BD78" s="19">
        <v>36.684788478847885</v>
      </c>
      <c r="BE78" s="19">
        <v>0</v>
      </c>
      <c r="BF78" s="19">
        <v>35.811341134113412</v>
      </c>
      <c r="BG78" s="19">
        <v>42.362196219621964</v>
      </c>
      <c r="BH78" s="19">
        <v>0.65508550855085501</v>
      </c>
      <c r="BI78" s="19">
        <v>0</v>
      </c>
      <c r="BJ78" s="19">
        <v>305.26984698469846</v>
      </c>
      <c r="BK78" s="19">
        <v>36.248064806480649</v>
      </c>
      <c r="BL78" s="19">
        <v>2.8387038703870386</v>
      </c>
      <c r="BM78" s="19">
        <v>1.31017101710171</v>
      </c>
      <c r="BN78" s="19">
        <v>0.65508550855085501</v>
      </c>
      <c r="BO78" s="19">
        <v>0.21836183618361835</v>
      </c>
      <c r="BP78" s="19">
        <v>0.65508550855085501</v>
      </c>
      <c r="BQ78" s="19">
        <v>25.111611161116112</v>
      </c>
      <c r="BR78" s="19">
        <v>148.48604860486049</v>
      </c>
      <c r="BS78" s="19">
        <v>0</v>
      </c>
      <c r="BT78" s="19">
        <v>4365.0531053105315</v>
      </c>
      <c r="BU78" s="19">
        <v>0</v>
      </c>
      <c r="BV78" s="19">
        <v>0</v>
      </c>
      <c r="BW78" s="19">
        <v>0</v>
      </c>
      <c r="BX78" s="19">
        <v>9973.0217821782189</v>
      </c>
      <c r="BY78" s="19">
        <v>5069.9251125112505</v>
      </c>
      <c r="BZ78" s="19">
        <v>0</v>
      </c>
      <c r="CA78" s="19">
        <v>15042.946894689469</v>
      </c>
      <c r="CB78" s="19">
        <v>19408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3">
        <v>19408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101.51924203273042</v>
      </c>
      <c r="I79" s="19">
        <v>0</v>
      </c>
      <c r="J79" s="19">
        <v>0</v>
      </c>
      <c r="K79" s="19">
        <v>10.044306632213608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105.10649440137813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904.3463221360895</v>
      </c>
      <c r="AH79" s="19">
        <v>15.066459948320414</v>
      </c>
      <c r="AI79" s="19">
        <v>289.4912661498708</v>
      </c>
      <c r="AJ79" s="19">
        <v>86.094056847545218</v>
      </c>
      <c r="AK79" s="19">
        <v>0.71745047372954351</v>
      </c>
      <c r="AL79" s="19">
        <v>15.783910422049958</v>
      </c>
      <c r="AM79" s="19">
        <v>19.371162790697674</v>
      </c>
      <c r="AN79" s="19">
        <v>118.73805340223946</v>
      </c>
      <c r="AO79" s="19">
        <v>2.5110766580534021</v>
      </c>
      <c r="AP79" s="19">
        <v>1.434900947459087</v>
      </c>
      <c r="AQ79" s="19">
        <v>331.82084409991387</v>
      </c>
      <c r="AR79" s="19">
        <v>0</v>
      </c>
      <c r="AS79" s="19">
        <v>41.970852713178296</v>
      </c>
      <c r="AT79" s="19">
        <v>0</v>
      </c>
      <c r="AU79" s="19">
        <v>0</v>
      </c>
      <c r="AV79" s="19">
        <v>0</v>
      </c>
      <c r="AW79" s="19">
        <v>12.555383290267011</v>
      </c>
      <c r="AX79" s="19">
        <v>0</v>
      </c>
      <c r="AY79" s="19">
        <v>0</v>
      </c>
      <c r="AZ79" s="19">
        <v>0</v>
      </c>
      <c r="BA79" s="19">
        <v>19.012437553832903</v>
      </c>
      <c r="BB79" s="19">
        <v>0</v>
      </c>
      <c r="BC79" s="19">
        <v>8.9681309216192933</v>
      </c>
      <c r="BD79" s="19">
        <v>0</v>
      </c>
      <c r="BE79" s="19">
        <v>0</v>
      </c>
      <c r="BF79" s="19">
        <v>0</v>
      </c>
      <c r="BG79" s="19">
        <v>648.57522825150727</v>
      </c>
      <c r="BH79" s="19">
        <v>2.1523514211886305</v>
      </c>
      <c r="BI79" s="19">
        <v>0</v>
      </c>
      <c r="BJ79" s="19">
        <v>0</v>
      </c>
      <c r="BK79" s="19">
        <v>0</v>
      </c>
      <c r="BL79" s="19">
        <v>30.132919896640828</v>
      </c>
      <c r="BM79" s="19">
        <v>55.961136950904397</v>
      </c>
      <c r="BN79" s="19">
        <v>0</v>
      </c>
      <c r="BO79" s="19">
        <v>134.88068906115419</v>
      </c>
      <c r="BP79" s="19">
        <v>78.20210163652024</v>
      </c>
      <c r="BQ79" s="19">
        <v>0</v>
      </c>
      <c r="BR79" s="19">
        <v>14.34900947459087</v>
      </c>
      <c r="BS79" s="19">
        <v>0</v>
      </c>
      <c r="BT79" s="19">
        <v>3048.8057881136951</v>
      </c>
      <c r="BU79" s="19">
        <v>0</v>
      </c>
      <c r="BV79" s="19">
        <v>0</v>
      </c>
      <c r="BW79" s="19">
        <v>0</v>
      </c>
      <c r="BX79" s="19">
        <v>2659.2301808785528</v>
      </c>
      <c r="BY79" s="19">
        <v>4703.9640310077521</v>
      </c>
      <c r="BZ79" s="19">
        <v>0</v>
      </c>
      <c r="CA79" s="19">
        <v>7363.1942118863044</v>
      </c>
      <c r="CB79" s="19">
        <v>10412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3">
        <v>10412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10.598074077919382</v>
      </c>
      <c r="E80" s="19">
        <v>24.949632725101878</v>
      </c>
      <c r="F80" s="19">
        <v>1.3247592597399227</v>
      </c>
      <c r="G80" s="19">
        <v>7.2861759285695742</v>
      </c>
      <c r="H80" s="19">
        <v>38.197225322501097</v>
      </c>
      <c r="I80" s="19">
        <v>5.5198302489163442</v>
      </c>
      <c r="J80" s="19">
        <v>4.195070989176422</v>
      </c>
      <c r="K80" s="19">
        <v>12.143626547615957</v>
      </c>
      <c r="L80" s="19">
        <v>7.7277623484828819</v>
      </c>
      <c r="M80" s="19">
        <v>20.312975316012146</v>
      </c>
      <c r="N80" s="19">
        <v>5.2990370389596908</v>
      </c>
      <c r="O80" s="19">
        <v>0.66237962986996135</v>
      </c>
      <c r="P80" s="19">
        <v>12.585212967529266</v>
      </c>
      <c r="Q80" s="19">
        <v>1.7663456796532302</v>
      </c>
      <c r="R80" s="19">
        <v>2.4287253095231915</v>
      </c>
      <c r="S80" s="19">
        <v>5.9614166688296519</v>
      </c>
      <c r="T80" s="19">
        <v>15.676317906922419</v>
      </c>
      <c r="U80" s="19">
        <v>1.5455524696965763</v>
      </c>
      <c r="V80" s="19">
        <v>1.1039660497832688</v>
      </c>
      <c r="W80" s="19">
        <v>1.3247592597399227</v>
      </c>
      <c r="X80" s="19">
        <v>29.144703714278297</v>
      </c>
      <c r="Y80" s="19">
        <v>4.8574506190463831</v>
      </c>
      <c r="Z80" s="19">
        <v>1.7663456796532302</v>
      </c>
      <c r="AA80" s="19">
        <v>2.4287253095231915</v>
      </c>
      <c r="AB80" s="19">
        <v>20.97535494588211</v>
      </c>
      <c r="AC80" s="19">
        <v>37.755638902587798</v>
      </c>
      <c r="AD80" s="19">
        <v>5.9614166688296519</v>
      </c>
      <c r="AE80" s="19">
        <v>22.30011420562203</v>
      </c>
      <c r="AF80" s="19">
        <v>10.598074077919382</v>
      </c>
      <c r="AG80" s="19">
        <v>542.48891686349839</v>
      </c>
      <c r="AH80" s="19">
        <v>2262.4680224258309</v>
      </c>
      <c r="AI80" s="19">
        <v>860.65193241103646</v>
      </c>
      <c r="AJ80" s="19">
        <v>337.59281802372362</v>
      </c>
      <c r="AK80" s="19">
        <v>328.54029641550079</v>
      </c>
      <c r="AL80" s="19">
        <v>98.032185220754272</v>
      </c>
      <c r="AM80" s="19">
        <v>73.965725335479007</v>
      </c>
      <c r="AN80" s="19">
        <v>619.54574713837053</v>
      </c>
      <c r="AO80" s="19">
        <v>1402.4784696446648</v>
      </c>
      <c r="AP80" s="19">
        <v>50.340851870117064</v>
      </c>
      <c r="AQ80" s="19">
        <v>3246.7641524125938</v>
      </c>
      <c r="AR80" s="19">
        <v>130.93037350429569</v>
      </c>
      <c r="AS80" s="19">
        <v>239.56063280296937</v>
      </c>
      <c r="AT80" s="19">
        <v>333.83933345446053</v>
      </c>
      <c r="AU80" s="19">
        <v>5.5198302489163442</v>
      </c>
      <c r="AV80" s="19">
        <v>0.22079320995665377</v>
      </c>
      <c r="AW80" s="19">
        <v>19.429802476185532</v>
      </c>
      <c r="AX80" s="19">
        <v>8.6109351883094973</v>
      </c>
      <c r="AY80" s="19">
        <v>5.7406234588729985</v>
      </c>
      <c r="AZ80" s="19">
        <v>1.9871388896098841</v>
      </c>
      <c r="BA80" s="19">
        <v>18.546629636358915</v>
      </c>
      <c r="BB80" s="19">
        <v>272.01723466659746</v>
      </c>
      <c r="BC80" s="19">
        <v>3.5326913593064604</v>
      </c>
      <c r="BD80" s="19">
        <v>13.247592597399226</v>
      </c>
      <c r="BE80" s="19">
        <v>164.2701482077504</v>
      </c>
      <c r="BF80" s="19">
        <v>173.54346302592987</v>
      </c>
      <c r="BG80" s="19">
        <v>17.001077166662341</v>
      </c>
      <c r="BH80" s="19">
        <v>11.039660497832688</v>
      </c>
      <c r="BI80" s="19">
        <v>9.0525216082228042</v>
      </c>
      <c r="BJ80" s="19">
        <v>177.73853401510627</v>
      </c>
      <c r="BK80" s="19">
        <v>0.44158641991330755</v>
      </c>
      <c r="BL80" s="19">
        <v>28.923910504321647</v>
      </c>
      <c r="BM80" s="19">
        <v>18.325836426402265</v>
      </c>
      <c r="BN80" s="19">
        <v>0</v>
      </c>
      <c r="BO80" s="19">
        <v>1.9871388896098841</v>
      </c>
      <c r="BP80" s="19">
        <v>0.66237962986996135</v>
      </c>
      <c r="BQ80" s="19">
        <v>19.429802476185532</v>
      </c>
      <c r="BR80" s="19">
        <v>171.11473771640667</v>
      </c>
      <c r="BS80" s="19">
        <v>0</v>
      </c>
      <c r="BT80" s="19">
        <v>11985.980195706907</v>
      </c>
      <c r="BU80" s="19">
        <v>0</v>
      </c>
      <c r="BV80" s="19">
        <v>0</v>
      </c>
      <c r="BW80" s="19">
        <v>0</v>
      </c>
      <c r="BX80" s="19">
        <v>871.4707996989124</v>
      </c>
      <c r="BY80" s="19">
        <v>4155.5490045941806</v>
      </c>
      <c r="BZ80" s="19">
        <v>0</v>
      </c>
      <c r="CA80" s="19">
        <v>5027.0198042930933</v>
      </c>
      <c r="CB80" s="19">
        <v>17013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3">
        <v>17013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0.40274725274725276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5.7535321821036108E-2</v>
      </c>
      <c r="AG81" s="19">
        <v>0</v>
      </c>
      <c r="AH81" s="19">
        <v>72.724646781789644</v>
      </c>
      <c r="AI81" s="19">
        <v>0.74795918367346936</v>
      </c>
      <c r="AJ81" s="19">
        <v>1.1507064364207222</v>
      </c>
      <c r="AK81" s="19">
        <v>0</v>
      </c>
      <c r="AL81" s="19">
        <v>0.11507064364207222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0.17260596546310833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0.11507064364207222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31.011538461538461</v>
      </c>
      <c r="BS81" s="19">
        <v>0</v>
      </c>
      <c r="BT81" s="19">
        <v>106.49788069073783</v>
      </c>
      <c r="BU81" s="19">
        <v>0</v>
      </c>
      <c r="BV81" s="19">
        <v>0</v>
      </c>
      <c r="BW81" s="19">
        <v>0</v>
      </c>
      <c r="BX81" s="19">
        <v>1995.5551020408163</v>
      </c>
      <c r="BY81" s="19">
        <v>96.947017268445848</v>
      </c>
      <c r="BZ81" s="19">
        <v>0</v>
      </c>
      <c r="CA81" s="19">
        <v>2092.5021193092621</v>
      </c>
      <c r="CB81" s="19">
        <v>2199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3">
        <v>2199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162.51927837498729</v>
      </c>
      <c r="AJ82" s="19">
        <v>0</v>
      </c>
      <c r="AK82" s="19">
        <v>0</v>
      </c>
      <c r="AL82" s="19">
        <v>0</v>
      </c>
      <c r="AM82" s="19">
        <v>0</v>
      </c>
      <c r="AN82" s="19">
        <v>64.813896707246769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227.33317508223405</v>
      </c>
      <c r="BU82" s="19">
        <v>0</v>
      </c>
      <c r="BV82" s="19">
        <v>0</v>
      </c>
      <c r="BW82" s="19">
        <v>0</v>
      </c>
      <c r="BX82" s="19">
        <v>13.510020685679406</v>
      </c>
      <c r="BY82" s="19">
        <v>1440.1568042320866</v>
      </c>
      <c r="BZ82" s="19">
        <v>0</v>
      </c>
      <c r="CA82" s="19">
        <v>1453.666824917766</v>
      </c>
      <c r="CB82" s="19">
        <v>1681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3">
        <v>1681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45.773154697511856</v>
      </c>
      <c r="H83" s="19">
        <v>670.75276691353918</v>
      </c>
      <c r="I83" s="19">
        <v>303.39385870017475</v>
      </c>
      <c r="J83" s="19">
        <v>130.57085795123575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2.6407589248564531</v>
      </c>
      <c r="AF83" s="19">
        <v>0</v>
      </c>
      <c r="AG83" s="19">
        <v>0</v>
      </c>
      <c r="AH83" s="19">
        <v>0</v>
      </c>
      <c r="AI83" s="19">
        <v>748.80186402596325</v>
      </c>
      <c r="AJ83" s="19">
        <v>0</v>
      </c>
      <c r="AK83" s="19">
        <v>0</v>
      </c>
      <c r="AL83" s="19">
        <v>0</v>
      </c>
      <c r="AM83" s="19">
        <v>0</v>
      </c>
      <c r="AN83" s="19">
        <v>312.19638844969626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1.7605059499043023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2215.8901556128822</v>
      </c>
      <c r="BU83" s="19">
        <v>0</v>
      </c>
      <c r="BV83" s="19">
        <v>0</v>
      </c>
      <c r="BW83" s="19">
        <v>0</v>
      </c>
      <c r="BX83" s="19">
        <v>0</v>
      </c>
      <c r="BY83" s="19">
        <v>4836.1098443871188</v>
      </c>
      <c r="BZ83" s="19">
        <v>0</v>
      </c>
      <c r="CA83" s="19">
        <v>4836.1098443871188</v>
      </c>
      <c r="CB83" s="19">
        <v>7052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3">
        <v>7052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4.2997020565365887</v>
      </c>
      <c r="E84" s="19">
        <v>10.442133565874574</v>
      </c>
      <c r="F84" s="19">
        <v>4.2997020565365887</v>
      </c>
      <c r="G84" s="19">
        <v>18.734416103480854</v>
      </c>
      <c r="H84" s="19">
        <v>707.60810987573575</v>
      </c>
      <c r="I84" s="19">
        <v>672.59625027250922</v>
      </c>
      <c r="J84" s="19">
        <v>180.28036479906984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26.719577065620232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31.326400697623718</v>
      </c>
      <c r="AC84" s="19">
        <v>0.61424315093379844</v>
      </c>
      <c r="AD84" s="19">
        <v>0</v>
      </c>
      <c r="AE84" s="19">
        <v>4.2997020565365887</v>
      </c>
      <c r="AF84" s="19">
        <v>22.112753433616742</v>
      </c>
      <c r="AG84" s="19">
        <v>23.955482886418139</v>
      </c>
      <c r="AH84" s="19">
        <v>240.78331516604899</v>
      </c>
      <c r="AI84" s="19">
        <v>7065.3318436160162</v>
      </c>
      <c r="AJ84" s="19">
        <v>716.51463556427586</v>
      </c>
      <c r="AK84" s="19">
        <v>9.5207688394738756</v>
      </c>
      <c r="AL84" s="19">
        <v>293.60822614635561</v>
      </c>
      <c r="AM84" s="19">
        <v>0</v>
      </c>
      <c r="AN84" s="19">
        <v>3096.706845432745</v>
      </c>
      <c r="AO84" s="19">
        <v>7.6780393866724808</v>
      </c>
      <c r="AP84" s="19">
        <v>28.869428093888526</v>
      </c>
      <c r="AQ84" s="19">
        <v>1874.9772182254198</v>
      </c>
      <c r="AR84" s="19">
        <v>146.18986992224401</v>
      </c>
      <c r="AS84" s="19">
        <v>181.50885110093742</v>
      </c>
      <c r="AT84" s="19">
        <v>15.048957197878062</v>
      </c>
      <c r="AU84" s="19">
        <v>67.25962502725092</v>
      </c>
      <c r="AV84" s="19">
        <v>0</v>
      </c>
      <c r="AW84" s="19">
        <v>78.316001744059307</v>
      </c>
      <c r="AX84" s="19">
        <v>3.0712157546689918</v>
      </c>
      <c r="AY84" s="19">
        <v>0</v>
      </c>
      <c r="AZ84" s="19">
        <v>0</v>
      </c>
      <c r="BA84" s="19">
        <v>0</v>
      </c>
      <c r="BB84" s="19">
        <v>25.798212339219532</v>
      </c>
      <c r="BC84" s="19">
        <v>0</v>
      </c>
      <c r="BD84" s="19">
        <v>1.5356078773344959</v>
      </c>
      <c r="BE84" s="19">
        <v>0</v>
      </c>
      <c r="BF84" s="19">
        <v>0</v>
      </c>
      <c r="BG84" s="19">
        <v>1.8427294528013953</v>
      </c>
      <c r="BH84" s="19">
        <v>0.61424315093379844</v>
      </c>
      <c r="BI84" s="19">
        <v>0</v>
      </c>
      <c r="BJ84" s="19">
        <v>512.58590945425476</v>
      </c>
      <c r="BK84" s="19">
        <v>0</v>
      </c>
      <c r="BL84" s="19">
        <v>30.712157546689923</v>
      </c>
      <c r="BM84" s="19">
        <v>3.9925804810696897</v>
      </c>
      <c r="BN84" s="19">
        <v>0</v>
      </c>
      <c r="BO84" s="19">
        <v>45.453993169101082</v>
      </c>
      <c r="BP84" s="19">
        <v>0</v>
      </c>
      <c r="BQ84" s="19">
        <v>1.5356078773344959</v>
      </c>
      <c r="BR84" s="19">
        <v>0</v>
      </c>
      <c r="BS84" s="19">
        <v>0</v>
      </c>
      <c r="BT84" s="19">
        <v>16156.744720587167</v>
      </c>
      <c r="BU84" s="19">
        <v>0</v>
      </c>
      <c r="BV84" s="19">
        <v>0</v>
      </c>
      <c r="BW84" s="19">
        <v>0</v>
      </c>
      <c r="BX84" s="19">
        <v>1578.6048978998617</v>
      </c>
      <c r="BY84" s="19">
        <v>24527.650381512973</v>
      </c>
      <c r="BZ84" s="19">
        <v>0</v>
      </c>
      <c r="CA84" s="19">
        <v>26106.255279412831</v>
      </c>
      <c r="CB84" s="19">
        <v>42263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3">
        <v>42263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251.95330014266167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19.609572888461877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2.8523015110489998</v>
      </c>
      <c r="BH85" s="19">
        <v>0</v>
      </c>
      <c r="BI85" s="19">
        <v>0</v>
      </c>
      <c r="BJ85" s="19">
        <v>0</v>
      </c>
      <c r="BK85" s="19">
        <v>0</v>
      </c>
      <c r="BL85" s="19">
        <v>2.7334556147552913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277.14863015692782</v>
      </c>
      <c r="BU85" s="19">
        <v>0</v>
      </c>
      <c r="BV85" s="19">
        <v>0</v>
      </c>
      <c r="BW85" s="19">
        <v>0</v>
      </c>
      <c r="BX85" s="19">
        <v>17084.097592220573</v>
      </c>
      <c r="BY85" s="19">
        <v>7130.7537776224999</v>
      </c>
      <c r="BZ85" s="19">
        <v>0</v>
      </c>
      <c r="CA85" s="19">
        <v>24214.851369843072</v>
      </c>
      <c r="CB85" s="19">
        <v>24492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3">
        <v>24492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3.9349703726021894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1.3116567908673964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371.42698603997189</v>
      </c>
      <c r="AK86" s="19">
        <v>1.9959994643634293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13.572796357671322</v>
      </c>
      <c r="AS86" s="19">
        <v>0</v>
      </c>
      <c r="AT86" s="19">
        <v>35.985018914666398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428.2274279401426</v>
      </c>
      <c r="BU86" s="19">
        <v>0</v>
      </c>
      <c r="BV86" s="19">
        <v>0</v>
      </c>
      <c r="BW86" s="19">
        <v>0</v>
      </c>
      <c r="BX86" s="19">
        <v>77.216664992802379</v>
      </c>
      <c r="BY86" s="19">
        <v>2901.5559070670552</v>
      </c>
      <c r="BZ86" s="19">
        <v>0</v>
      </c>
      <c r="CA86" s="19">
        <v>2978.7725720598573</v>
      </c>
      <c r="CB86" s="19">
        <v>3407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3">
        <v>3407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11211.55352922603</v>
      </c>
      <c r="AK87" s="19">
        <v>2885.494378689732</v>
      </c>
      <c r="AL87" s="19">
        <v>5.2758412829026051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3472.2851702659</v>
      </c>
      <c r="AS87" s="19">
        <v>0</v>
      </c>
      <c r="AT87" s="19">
        <v>2448.5765598537978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10.356281036808818</v>
      </c>
      <c r="BH87" s="19">
        <v>0</v>
      </c>
      <c r="BI87" s="19">
        <v>40.057313444260522</v>
      </c>
      <c r="BJ87" s="19">
        <v>0</v>
      </c>
      <c r="BK87" s="19">
        <v>0</v>
      </c>
      <c r="BL87" s="19">
        <v>246.01052500645855</v>
      </c>
      <c r="BM87" s="19">
        <v>74.447982547625656</v>
      </c>
      <c r="BN87" s="19">
        <v>0</v>
      </c>
      <c r="BO87" s="19">
        <v>27.942418646484168</v>
      </c>
      <c r="BP87" s="19">
        <v>0</v>
      </c>
      <c r="BQ87" s="19">
        <v>0</v>
      </c>
      <c r="BR87" s="19">
        <v>0</v>
      </c>
      <c r="BS87" s="19">
        <v>0</v>
      </c>
      <c r="BT87" s="19">
        <v>20422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20422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3">
        <v>20422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3716.2564113068415</v>
      </c>
      <c r="AM88" s="19">
        <v>0</v>
      </c>
      <c r="AN88" s="19">
        <v>475.59815649324054</v>
      </c>
      <c r="AO88" s="19">
        <v>0</v>
      </c>
      <c r="AP88" s="19">
        <v>0</v>
      </c>
      <c r="AQ88" s="19">
        <v>0</v>
      </c>
      <c r="AR88" s="19">
        <v>47.476034412126175</v>
      </c>
      <c r="AS88" s="19">
        <v>0</v>
      </c>
      <c r="AT88" s="19">
        <v>356.07025809094637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63.115198689061863</v>
      </c>
      <c r="BM88" s="19">
        <v>0.27927079065956573</v>
      </c>
      <c r="BN88" s="19">
        <v>0</v>
      </c>
      <c r="BO88" s="19">
        <v>0</v>
      </c>
      <c r="BP88" s="19">
        <v>0</v>
      </c>
      <c r="BQ88" s="19">
        <v>0</v>
      </c>
      <c r="BR88" s="19">
        <v>24.575829578041787</v>
      </c>
      <c r="BS88" s="19">
        <v>0</v>
      </c>
      <c r="BT88" s="19">
        <v>4683.3711593609178</v>
      </c>
      <c r="BU88" s="19">
        <v>0</v>
      </c>
      <c r="BV88" s="19">
        <v>0</v>
      </c>
      <c r="BW88" s="19">
        <v>0</v>
      </c>
      <c r="BX88" s="19">
        <v>4975.4884063908239</v>
      </c>
      <c r="BY88" s="19">
        <v>3975.1404342482588</v>
      </c>
      <c r="BZ88" s="19">
        <v>0</v>
      </c>
      <c r="CA88" s="19">
        <v>8950.6288406390831</v>
      </c>
      <c r="CB88" s="19">
        <v>13634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3">
        <v>13634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12.155955323629039</v>
      </c>
      <c r="AL89" s="19">
        <v>0</v>
      </c>
      <c r="AM89" s="19">
        <v>53.482422411425432</v>
      </c>
      <c r="AN89" s="19">
        <v>0</v>
      </c>
      <c r="AO89" s="19">
        <v>0</v>
      </c>
      <c r="AP89" s="19">
        <v>0</v>
      </c>
      <c r="AQ89" s="19">
        <v>1.8905062711709237E-2</v>
      </c>
      <c r="AR89" s="19">
        <v>0.28357594067563857</v>
      </c>
      <c r="AS89" s="19">
        <v>1.9661265220177606</v>
      </c>
      <c r="AT89" s="19">
        <v>0</v>
      </c>
      <c r="AU89" s="19">
        <v>0</v>
      </c>
      <c r="AV89" s="19">
        <v>0</v>
      </c>
      <c r="AW89" s="19">
        <v>0.794012633891788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2.7601391559095485</v>
      </c>
      <c r="BM89" s="19">
        <v>1.9661265220177606</v>
      </c>
      <c r="BN89" s="19">
        <v>0</v>
      </c>
      <c r="BO89" s="19">
        <v>0.794012633891788</v>
      </c>
      <c r="BP89" s="19">
        <v>0.45372150508102171</v>
      </c>
      <c r="BQ89" s="19">
        <v>0.24576581525222008</v>
      </c>
      <c r="BR89" s="19">
        <v>0</v>
      </c>
      <c r="BS89" s="19">
        <v>0</v>
      </c>
      <c r="BT89" s="19">
        <v>74.920763526503706</v>
      </c>
      <c r="BU89" s="19">
        <v>0</v>
      </c>
      <c r="BV89" s="19">
        <v>0</v>
      </c>
      <c r="BW89" s="19">
        <v>0</v>
      </c>
      <c r="BX89" s="19">
        <v>917.16021239586189</v>
      </c>
      <c r="BY89" s="19">
        <v>246.91902407763436</v>
      </c>
      <c r="BZ89" s="19">
        <v>0</v>
      </c>
      <c r="CA89" s="19">
        <v>1164.0792364734962</v>
      </c>
      <c r="CB89" s="19">
        <v>1239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3">
        <v>1239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0.96345505498100914</v>
      </c>
      <c r="E90" s="19">
        <v>0.24086376374525229</v>
      </c>
      <c r="F90" s="19">
        <v>2.0473419918346445</v>
      </c>
      <c r="G90" s="19">
        <v>0</v>
      </c>
      <c r="H90" s="19">
        <v>6.9850491486123163</v>
      </c>
      <c r="I90" s="19">
        <v>4.2151158655419145</v>
      </c>
      <c r="J90" s="19">
        <v>0.72259129123575683</v>
      </c>
      <c r="K90" s="19">
        <v>1.6860463462167661</v>
      </c>
      <c r="L90" s="19">
        <v>1.2043188187262615</v>
      </c>
      <c r="M90" s="19">
        <v>3.1312289286882797</v>
      </c>
      <c r="N90" s="19">
        <v>1.0838869368536352</v>
      </c>
      <c r="O90" s="19">
        <v>0</v>
      </c>
      <c r="P90" s="19">
        <v>1.8064782280893921</v>
      </c>
      <c r="Q90" s="19">
        <v>300.83884091782011</v>
      </c>
      <c r="R90" s="19">
        <v>50.340526622757729</v>
      </c>
      <c r="S90" s="19">
        <v>1.4451825824715137</v>
      </c>
      <c r="T90" s="19">
        <v>0.24086376374525229</v>
      </c>
      <c r="U90" s="19">
        <v>0</v>
      </c>
      <c r="V90" s="19">
        <v>0.60215940936313073</v>
      </c>
      <c r="W90" s="19">
        <v>0.24086376374525229</v>
      </c>
      <c r="X90" s="19">
        <v>17.583054753403417</v>
      </c>
      <c r="Y90" s="19">
        <v>7.7076404398480731</v>
      </c>
      <c r="Z90" s="19">
        <v>0</v>
      </c>
      <c r="AA90" s="19">
        <v>9.3936867860648388</v>
      </c>
      <c r="AB90" s="19">
        <v>0.24086376374525229</v>
      </c>
      <c r="AC90" s="19">
        <v>26.856309657595631</v>
      </c>
      <c r="AD90" s="19">
        <v>1.3247507005988874</v>
      </c>
      <c r="AE90" s="19">
        <v>0.12043188187262614</v>
      </c>
      <c r="AF90" s="19">
        <v>0.60215940936313073</v>
      </c>
      <c r="AG90" s="19">
        <v>4.335547747414541</v>
      </c>
      <c r="AH90" s="19">
        <v>0.36129564561787841</v>
      </c>
      <c r="AI90" s="19">
        <v>105.98005604791101</v>
      </c>
      <c r="AJ90" s="19">
        <v>69.609627722377908</v>
      </c>
      <c r="AK90" s="19">
        <v>5.6602984480134291</v>
      </c>
      <c r="AL90" s="19">
        <v>1.2043188187262615</v>
      </c>
      <c r="AM90" s="19">
        <v>131.87291065052563</v>
      </c>
      <c r="AN90" s="19">
        <v>20.232556154601195</v>
      </c>
      <c r="AO90" s="19">
        <v>10.357141841045848</v>
      </c>
      <c r="AP90" s="19">
        <v>6.2624578573765595</v>
      </c>
      <c r="AQ90" s="19">
        <v>170.17024908602073</v>
      </c>
      <c r="AR90" s="19">
        <v>4.094683983669289</v>
      </c>
      <c r="AS90" s="19">
        <v>58.891190235714184</v>
      </c>
      <c r="AT90" s="19">
        <v>18.666941690257051</v>
      </c>
      <c r="AU90" s="19">
        <v>19.991692390855938</v>
      </c>
      <c r="AV90" s="19">
        <v>0.24086376374525229</v>
      </c>
      <c r="AW90" s="19">
        <v>23.122921319544218</v>
      </c>
      <c r="AX90" s="19">
        <v>0.60215940936313073</v>
      </c>
      <c r="AY90" s="19">
        <v>1.0838869368536352</v>
      </c>
      <c r="AZ90" s="19">
        <v>0.24086376374525229</v>
      </c>
      <c r="BA90" s="19">
        <v>11.079733132281605</v>
      </c>
      <c r="BB90" s="19">
        <v>0.36129564561787841</v>
      </c>
      <c r="BC90" s="19">
        <v>14.933553352205641</v>
      </c>
      <c r="BD90" s="19">
        <v>50.220094740885102</v>
      </c>
      <c r="BE90" s="19">
        <v>23.243353201416845</v>
      </c>
      <c r="BF90" s="19">
        <v>45.643683229725312</v>
      </c>
      <c r="BG90" s="19">
        <v>86.229227420800328</v>
      </c>
      <c r="BH90" s="19">
        <v>57.68687141698792</v>
      </c>
      <c r="BI90" s="19">
        <v>99.476734426789193</v>
      </c>
      <c r="BJ90" s="19">
        <v>38.297338435495114</v>
      </c>
      <c r="BK90" s="19">
        <v>3.3720926924335322</v>
      </c>
      <c r="BL90" s="19">
        <v>158.72922030812126</v>
      </c>
      <c r="BM90" s="19">
        <v>161.37872170931902</v>
      </c>
      <c r="BN90" s="19">
        <v>5.1785709205229242</v>
      </c>
      <c r="BO90" s="19">
        <v>378.15610908004612</v>
      </c>
      <c r="BP90" s="19">
        <v>1630.5272486734855</v>
      </c>
      <c r="BQ90" s="19">
        <v>31.7940168143733</v>
      </c>
      <c r="BR90" s="19">
        <v>20.59385180021907</v>
      </c>
      <c r="BS90" s="19">
        <v>0</v>
      </c>
      <c r="BT90" s="19">
        <v>3911.5070913410245</v>
      </c>
      <c r="BU90" s="19">
        <v>0</v>
      </c>
      <c r="BV90" s="19">
        <v>0</v>
      </c>
      <c r="BW90" s="19">
        <v>0</v>
      </c>
      <c r="BX90" s="19">
        <v>3672.0885101782437</v>
      </c>
      <c r="BY90" s="19">
        <v>882.40439848073186</v>
      </c>
      <c r="BZ90" s="19">
        <v>0</v>
      </c>
      <c r="CA90" s="19">
        <v>4554.4929086589755</v>
      </c>
      <c r="CB90" s="19">
        <v>8466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3">
        <v>8466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10.418702574674329</v>
      </c>
      <c r="E91" s="19">
        <v>4.407912627746831</v>
      </c>
      <c r="F91" s="19">
        <v>18.433089170577656</v>
      </c>
      <c r="G91" s="19">
        <v>122.62011491732095</v>
      </c>
      <c r="H91" s="19">
        <v>278.90065353743586</v>
      </c>
      <c r="I91" s="19">
        <v>157.08197727970526</v>
      </c>
      <c r="J91" s="19">
        <v>106.05704928578739</v>
      </c>
      <c r="K91" s="19">
        <v>126.89445443513605</v>
      </c>
      <c r="L91" s="19">
        <v>95.37120049124961</v>
      </c>
      <c r="M91" s="19">
        <v>77.071684430603682</v>
      </c>
      <c r="N91" s="19">
        <v>51.692793543576471</v>
      </c>
      <c r="O91" s="19">
        <v>2.2707428688392768</v>
      </c>
      <c r="P91" s="19">
        <v>40.606225419243536</v>
      </c>
      <c r="Q91" s="19">
        <v>72.12947936312996</v>
      </c>
      <c r="R91" s="19">
        <v>23.241721128119654</v>
      </c>
      <c r="S91" s="19">
        <v>61.977923008319081</v>
      </c>
      <c r="T91" s="19">
        <v>327.78841177244618</v>
      </c>
      <c r="U91" s="19">
        <v>195.15031361024606</v>
      </c>
      <c r="V91" s="19">
        <v>58.237875930230857</v>
      </c>
      <c r="W91" s="19">
        <v>58.104302820299139</v>
      </c>
      <c r="X91" s="19">
        <v>160.9555974677252</v>
      </c>
      <c r="Y91" s="19">
        <v>81.479597058350521</v>
      </c>
      <c r="Z91" s="19">
        <v>21.772416918870711</v>
      </c>
      <c r="AA91" s="19">
        <v>81.613170168282238</v>
      </c>
      <c r="AB91" s="19">
        <v>75.735953331286467</v>
      </c>
      <c r="AC91" s="19">
        <v>374.00470780882205</v>
      </c>
      <c r="AD91" s="19">
        <v>1050.1517902831995</v>
      </c>
      <c r="AE91" s="19">
        <v>255.25821307952106</v>
      </c>
      <c r="AF91" s="19">
        <v>102.45057531763088</v>
      </c>
      <c r="AG91" s="19">
        <v>10.819421904469493</v>
      </c>
      <c r="AH91" s="19">
        <v>67.855139845314852</v>
      </c>
      <c r="AI91" s="19">
        <v>225.47140956474698</v>
      </c>
      <c r="AJ91" s="19">
        <v>30.053949734637484</v>
      </c>
      <c r="AK91" s="19">
        <v>102.31700220769918</v>
      </c>
      <c r="AL91" s="19">
        <v>42.876968288082814</v>
      </c>
      <c r="AM91" s="19">
        <v>98.042662689884054</v>
      </c>
      <c r="AN91" s="19">
        <v>96.039066040908224</v>
      </c>
      <c r="AO91" s="19">
        <v>192.74599763147506</v>
      </c>
      <c r="AP91" s="19">
        <v>136.77886457008347</v>
      </c>
      <c r="AQ91" s="19">
        <v>361.84955480503527</v>
      </c>
      <c r="AR91" s="19">
        <v>108.06064593476323</v>
      </c>
      <c r="AS91" s="19">
        <v>540.43680278374779</v>
      </c>
      <c r="AT91" s="19">
        <v>76.136672661081633</v>
      </c>
      <c r="AU91" s="19">
        <v>80.277439068965023</v>
      </c>
      <c r="AV91" s="19">
        <v>35.664020351769814</v>
      </c>
      <c r="AW91" s="19">
        <v>384.02269105370118</v>
      </c>
      <c r="AX91" s="19">
        <v>0.93501176952205511</v>
      </c>
      <c r="AY91" s="19">
        <v>35.263301021974648</v>
      </c>
      <c r="AZ91" s="19">
        <v>108.86208459435355</v>
      </c>
      <c r="BA91" s="19">
        <v>19.768820269894881</v>
      </c>
      <c r="BB91" s="19">
        <v>114.33858210155415</v>
      </c>
      <c r="BC91" s="19">
        <v>103.78630641694812</v>
      </c>
      <c r="BD91" s="19">
        <v>44.479845607263478</v>
      </c>
      <c r="BE91" s="19">
        <v>14.292322762694269</v>
      </c>
      <c r="BF91" s="19">
        <v>112.73570478237349</v>
      </c>
      <c r="BG91" s="19">
        <v>33.259704372998819</v>
      </c>
      <c r="BH91" s="19">
        <v>20.57025892948521</v>
      </c>
      <c r="BI91" s="19">
        <v>126.36016199540916</v>
      </c>
      <c r="BJ91" s="19">
        <v>129.03162419404362</v>
      </c>
      <c r="BK91" s="19">
        <v>29.118937965115428</v>
      </c>
      <c r="BL91" s="19">
        <v>134.90884103103937</v>
      </c>
      <c r="BM91" s="19">
        <v>16.563065631533547</v>
      </c>
      <c r="BN91" s="19">
        <v>0</v>
      </c>
      <c r="BO91" s="19">
        <v>119.68150649882305</v>
      </c>
      <c r="BP91" s="19">
        <v>59.039314589821196</v>
      </c>
      <c r="BQ91" s="19">
        <v>66.385835636065906</v>
      </c>
      <c r="BR91" s="19">
        <v>70.12588271415413</v>
      </c>
      <c r="BS91" s="19">
        <v>0</v>
      </c>
      <c r="BT91" s="19">
        <v>8040.8340716698103</v>
      </c>
      <c r="BU91" s="19">
        <v>0</v>
      </c>
      <c r="BV91" s="19">
        <v>0</v>
      </c>
      <c r="BW91" s="19">
        <v>0</v>
      </c>
      <c r="BX91" s="19">
        <v>18.56666228050938</v>
      </c>
      <c r="BY91" s="19">
        <v>1076.5992660496804</v>
      </c>
      <c r="BZ91" s="19">
        <v>0</v>
      </c>
      <c r="CA91" s="19">
        <v>1095.1659283301899</v>
      </c>
      <c r="CB91" s="19">
        <v>9136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3">
        <v>9136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75.607358776817492</v>
      </c>
      <c r="E92" s="19">
        <v>48.395752939729292</v>
      </c>
      <c r="F92" s="19">
        <v>4.4291663059869792</v>
      </c>
      <c r="G92" s="19">
        <v>8.154000355364408</v>
      </c>
      <c r="H92" s="19">
        <v>2.0452725143854247</v>
      </c>
      <c r="I92" s="19">
        <v>11.377674914461965</v>
      </c>
      <c r="J92" s="19">
        <v>4.2937177951005268</v>
      </c>
      <c r="K92" s="19">
        <v>14.939970750775652</v>
      </c>
      <c r="L92" s="19">
        <v>0.88041532076193774</v>
      </c>
      <c r="M92" s="19">
        <v>32.345104399684729</v>
      </c>
      <c r="N92" s="19">
        <v>7.2600401835138255</v>
      </c>
      <c r="O92" s="19">
        <v>0.78560136314142126</v>
      </c>
      <c r="P92" s="19">
        <v>17.933382841366239</v>
      </c>
      <c r="Q92" s="19">
        <v>2.5735217068425875</v>
      </c>
      <c r="R92" s="19">
        <v>3.2507642612748469</v>
      </c>
      <c r="S92" s="19">
        <v>8.4790767814918926</v>
      </c>
      <c r="T92" s="19">
        <v>25.450775195564326</v>
      </c>
      <c r="U92" s="19">
        <v>1.9098240034989726</v>
      </c>
      <c r="V92" s="19">
        <v>1.0023189805597446</v>
      </c>
      <c r="W92" s="19">
        <v>1.1106777892689059</v>
      </c>
      <c r="X92" s="19">
        <v>51.56524809447226</v>
      </c>
      <c r="Y92" s="19">
        <v>7.27358503460247</v>
      </c>
      <c r="Z92" s="19">
        <v>2.2484452807151025</v>
      </c>
      <c r="AA92" s="19">
        <v>2.9798672395019432</v>
      </c>
      <c r="AB92" s="19">
        <v>24.462001066093222</v>
      </c>
      <c r="AC92" s="19">
        <v>48.842733025654574</v>
      </c>
      <c r="AD92" s="19">
        <v>39.686413689730422</v>
      </c>
      <c r="AE92" s="19">
        <v>27.794034433899942</v>
      </c>
      <c r="AF92" s="19">
        <v>15.53594419867604</v>
      </c>
      <c r="AG92" s="19">
        <v>1.8150100458784564</v>
      </c>
      <c r="AH92" s="19">
        <v>7.2058607791592442</v>
      </c>
      <c r="AI92" s="19">
        <v>7.9372827379460853</v>
      </c>
      <c r="AJ92" s="19">
        <v>6.9485086084749854</v>
      </c>
      <c r="AK92" s="19">
        <v>16.578897732501723</v>
      </c>
      <c r="AL92" s="19">
        <v>3.3184885167180727</v>
      </c>
      <c r="AM92" s="19">
        <v>4.4291663059869792</v>
      </c>
      <c r="AN92" s="19">
        <v>2.2213555785378118</v>
      </c>
      <c r="AO92" s="19">
        <v>856.91500412313826</v>
      </c>
      <c r="AP92" s="19">
        <v>33.794403466169761</v>
      </c>
      <c r="AQ92" s="19">
        <v>7.6799305672618265</v>
      </c>
      <c r="AR92" s="19">
        <v>16.99878811624972</v>
      </c>
      <c r="AS92" s="19">
        <v>186.21461276669416</v>
      </c>
      <c r="AT92" s="19">
        <v>16.294455859640173</v>
      </c>
      <c r="AU92" s="19">
        <v>0.58242859681174342</v>
      </c>
      <c r="AV92" s="19">
        <v>0.36571097939342034</v>
      </c>
      <c r="AW92" s="19">
        <v>11.228681552486867</v>
      </c>
      <c r="AX92" s="19">
        <v>12.894698236390226</v>
      </c>
      <c r="AY92" s="19">
        <v>18.082376203341337</v>
      </c>
      <c r="AZ92" s="19">
        <v>2.153631323094586</v>
      </c>
      <c r="BA92" s="19">
        <v>4.6187942212280113</v>
      </c>
      <c r="BB92" s="19">
        <v>23.744123958395029</v>
      </c>
      <c r="BC92" s="19">
        <v>5.106408860419239</v>
      </c>
      <c r="BD92" s="19">
        <v>26.602087538099163</v>
      </c>
      <c r="BE92" s="19">
        <v>5.1876779669511102</v>
      </c>
      <c r="BF92" s="19">
        <v>10.537894146965963</v>
      </c>
      <c r="BG92" s="19">
        <v>3.6164752406682674</v>
      </c>
      <c r="BH92" s="19">
        <v>2.2349004296264572</v>
      </c>
      <c r="BI92" s="19">
        <v>1.5847475773714879</v>
      </c>
      <c r="BJ92" s="19">
        <v>65.706072631017847</v>
      </c>
      <c r="BK92" s="19">
        <v>0.85332561858464728</v>
      </c>
      <c r="BL92" s="19">
        <v>69.959155872852435</v>
      </c>
      <c r="BM92" s="19">
        <v>20.764256718893087</v>
      </c>
      <c r="BN92" s="19">
        <v>22.457363104973734</v>
      </c>
      <c r="BO92" s="19">
        <v>13.653209897354357</v>
      </c>
      <c r="BP92" s="19">
        <v>14.912881048598361</v>
      </c>
      <c r="BQ92" s="19">
        <v>9.2240435913673782</v>
      </c>
      <c r="BR92" s="19">
        <v>37.966217601472486</v>
      </c>
      <c r="BS92" s="19">
        <v>0</v>
      </c>
      <c r="BT92" s="19">
        <v>2045.0016173636516</v>
      </c>
      <c r="BU92" s="19">
        <v>0</v>
      </c>
      <c r="BV92" s="19">
        <v>0</v>
      </c>
      <c r="BW92" s="19">
        <v>0</v>
      </c>
      <c r="BX92" s="19">
        <v>927.99838263634831</v>
      </c>
      <c r="BY92" s="19">
        <v>0</v>
      </c>
      <c r="BZ92" s="19">
        <v>0</v>
      </c>
      <c r="CA92" s="19">
        <v>927.99838263634831</v>
      </c>
      <c r="CB92" s="19">
        <v>2973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3">
        <v>2973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3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2.5117923464740208E-2</v>
      </c>
      <c r="E94" s="19">
        <v>5.1910375160463096E-2</v>
      </c>
      <c r="F94" s="19">
        <v>3.3490564619653609E-3</v>
      </c>
      <c r="G94" s="19">
        <v>1.6745282309826805E-3</v>
      </c>
      <c r="H94" s="19">
        <v>0.35834904143029361</v>
      </c>
      <c r="I94" s="19">
        <v>0.2913679121909864</v>
      </c>
      <c r="J94" s="19">
        <v>5.1910375160463096E-2</v>
      </c>
      <c r="K94" s="19">
        <v>0</v>
      </c>
      <c r="L94" s="19">
        <v>0</v>
      </c>
      <c r="M94" s="19">
        <v>1.0047169385896084E-2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1.3396225847861444E-2</v>
      </c>
      <c r="U94" s="19">
        <v>0</v>
      </c>
      <c r="V94" s="19">
        <v>0</v>
      </c>
      <c r="W94" s="19">
        <v>2.5117923464740208E-2</v>
      </c>
      <c r="X94" s="19">
        <v>9.3773580935030104E-2</v>
      </c>
      <c r="Y94" s="19">
        <v>0</v>
      </c>
      <c r="Z94" s="19">
        <v>0</v>
      </c>
      <c r="AA94" s="19">
        <v>0</v>
      </c>
      <c r="AB94" s="19">
        <v>0</v>
      </c>
      <c r="AC94" s="19">
        <v>6.6981129239307219E-3</v>
      </c>
      <c r="AD94" s="19">
        <v>2.846697992670557E-2</v>
      </c>
      <c r="AE94" s="19">
        <v>1.8419810540809486E-2</v>
      </c>
      <c r="AF94" s="19">
        <v>5.693395985341114E-2</v>
      </c>
      <c r="AG94" s="19">
        <v>0.10047169385896083</v>
      </c>
      <c r="AH94" s="19">
        <v>5.023584692948042E-3</v>
      </c>
      <c r="AI94" s="19">
        <v>8.8749996242082074E-2</v>
      </c>
      <c r="AJ94" s="19">
        <v>0.41695752951468745</v>
      </c>
      <c r="AK94" s="19">
        <v>3.1816036388670928E-2</v>
      </c>
      <c r="AL94" s="19">
        <v>0.40021224720486065</v>
      </c>
      <c r="AM94" s="19">
        <v>1.6745282309826807E-2</v>
      </c>
      <c r="AN94" s="19">
        <v>0</v>
      </c>
      <c r="AO94" s="19">
        <v>0</v>
      </c>
      <c r="AP94" s="19">
        <v>0</v>
      </c>
      <c r="AQ94" s="19">
        <v>45.230682047073181</v>
      </c>
      <c r="AR94" s="19">
        <v>0.84898581310821908</v>
      </c>
      <c r="AS94" s="19">
        <v>0.80879713556463462</v>
      </c>
      <c r="AT94" s="19">
        <v>3.0141508157688249E-2</v>
      </c>
      <c r="AU94" s="19">
        <v>8.3726411549134034E-3</v>
      </c>
      <c r="AV94" s="19">
        <v>3.3490564619653609E-3</v>
      </c>
      <c r="AW94" s="19">
        <v>0.38681602135699922</v>
      </c>
      <c r="AX94" s="19">
        <v>0.32820753327260538</v>
      </c>
      <c r="AY94" s="19">
        <v>0</v>
      </c>
      <c r="AZ94" s="19">
        <v>1.8419810540809486E-2</v>
      </c>
      <c r="BA94" s="19">
        <v>0.38514149312601653</v>
      </c>
      <c r="BB94" s="19">
        <v>3.3490564619653609E-3</v>
      </c>
      <c r="BC94" s="19">
        <v>1.1671461769949283</v>
      </c>
      <c r="BD94" s="19">
        <v>0.58608488084393817</v>
      </c>
      <c r="BE94" s="19">
        <v>0.79874996617873861</v>
      </c>
      <c r="BF94" s="19">
        <v>7.5353770394220629E-2</v>
      </c>
      <c r="BG94" s="19">
        <v>0.26290093226428085</v>
      </c>
      <c r="BH94" s="19">
        <v>0</v>
      </c>
      <c r="BI94" s="19">
        <v>0.26122640403329817</v>
      </c>
      <c r="BJ94" s="19">
        <v>2.8734904443662801</v>
      </c>
      <c r="BK94" s="19">
        <v>0</v>
      </c>
      <c r="BL94" s="19">
        <v>5.2831365687503569</v>
      </c>
      <c r="BM94" s="19">
        <v>1.3965565446395556</v>
      </c>
      <c r="BN94" s="19">
        <v>0.49900941283283878</v>
      </c>
      <c r="BO94" s="19">
        <v>2.0780895346495063</v>
      </c>
      <c r="BP94" s="19">
        <v>0</v>
      </c>
      <c r="BQ94" s="19">
        <v>1.1721697616878763E-2</v>
      </c>
      <c r="BR94" s="19">
        <v>0.47221696113711592</v>
      </c>
      <c r="BS94" s="19">
        <v>0</v>
      </c>
      <c r="BT94" s="19">
        <v>65.914454756171253</v>
      </c>
      <c r="BU94" s="19">
        <v>0</v>
      </c>
      <c r="BV94" s="19">
        <v>0</v>
      </c>
      <c r="BW94" s="19">
        <v>0</v>
      </c>
      <c r="BX94" s="19">
        <v>0</v>
      </c>
      <c r="BY94" s="19">
        <v>491.08554524382873</v>
      </c>
      <c r="BZ94" s="19">
        <v>0</v>
      </c>
      <c r="CA94" s="19">
        <v>491.08554524382873</v>
      </c>
      <c r="CB94" s="19">
        <v>557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3">
        <v>557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3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0.26097921125545437</v>
      </c>
      <c r="E96" s="19">
        <v>0.64651668242828464</v>
      </c>
      <c r="F96" s="19">
        <v>2.9656728551756172E-2</v>
      </c>
      <c r="G96" s="19">
        <v>1.7794037131053708E-2</v>
      </c>
      <c r="H96" s="19">
        <v>1.0142601164700613</v>
      </c>
      <c r="I96" s="19">
        <v>4.7450765682809877E-2</v>
      </c>
      <c r="J96" s="19">
        <v>0.64651668242828464</v>
      </c>
      <c r="K96" s="19">
        <v>0</v>
      </c>
      <c r="L96" s="19">
        <v>3.5588074262107416E-2</v>
      </c>
      <c r="M96" s="19">
        <v>5.9313457103512346E-3</v>
      </c>
      <c r="N96" s="19">
        <v>0</v>
      </c>
      <c r="O96" s="19">
        <v>0</v>
      </c>
      <c r="P96" s="19">
        <v>0.13642095133807841</v>
      </c>
      <c r="Q96" s="19">
        <v>0</v>
      </c>
      <c r="R96" s="19">
        <v>0</v>
      </c>
      <c r="S96" s="19">
        <v>0</v>
      </c>
      <c r="T96" s="19">
        <v>4.7450765682809877E-2</v>
      </c>
      <c r="U96" s="19">
        <v>0.10676422278632222</v>
      </c>
      <c r="V96" s="19">
        <v>7.710749423456606E-2</v>
      </c>
      <c r="W96" s="19">
        <v>0</v>
      </c>
      <c r="X96" s="19">
        <v>0</v>
      </c>
      <c r="Y96" s="19">
        <v>1.1862691420702469E-2</v>
      </c>
      <c r="Z96" s="19">
        <v>0</v>
      </c>
      <c r="AA96" s="19">
        <v>0</v>
      </c>
      <c r="AB96" s="19">
        <v>0</v>
      </c>
      <c r="AC96" s="19">
        <v>0.11862691420702469</v>
      </c>
      <c r="AD96" s="19">
        <v>8.30388399449173E-2</v>
      </c>
      <c r="AE96" s="19">
        <v>6.738008726959003</v>
      </c>
      <c r="AF96" s="19">
        <v>0.11269556849667346</v>
      </c>
      <c r="AG96" s="19">
        <v>0</v>
      </c>
      <c r="AH96" s="19">
        <v>4.7450765682809877E-2</v>
      </c>
      <c r="AI96" s="19">
        <v>0.13642095133807841</v>
      </c>
      <c r="AJ96" s="19">
        <v>0</v>
      </c>
      <c r="AK96" s="19">
        <v>4.7450765682809877E-2</v>
      </c>
      <c r="AL96" s="19">
        <v>0</v>
      </c>
      <c r="AM96" s="19">
        <v>1.7794037131053708E-2</v>
      </c>
      <c r="AN96" s="19">
        <v>0</v>
      </c>
      <c r="AO96" s="19">
        <v>0</v>
      </c>
      <c r="AP96" s="19">
        <v>0</v>
      </c>
      <c r="AQ96" s="19">
        <v>140.82200985515902</v>
      </c>
      <c r="AR96" s="19">
        <v>8.8970185655268527E-2</v>
      </c>
      <c r="AS96" s="19">
        <v>0.20166575415194199</v>
      </c>
      <c r="AT96" s="19">
        <v>4.7450765682809877E-2</v>
      </c>
      <c r="AU96" s="19">
        <v>0</v>
      </c>
      <c r="AV96" s="19">
        <v>0</v>
      </c>
      <c r="AW96" s="19">
        <v>3.2800341778242332</v>
      </c>
      <c r="AX96" s="19">
        <v>0.20166575415194199</v>
      </c>
      <c r="AY96" s="19">
        <v>1.8565112073399366</v>
      </c>
      <c r="AZ96" s="19">
        <v>0</v>
      </c>
      <c r="BA96" s="19">
        <v>0</v>
      </c>
      <c r="BB96" s="19">
        <v>21.862940288354654</v>
      </c>
      <c r="BC96" s="19">
        <v>0</v>
      </c>
      <c r="BD96" s="19">
        <v>5.9016889817994782</v>
      </c>
      <c r="BE96" s="19">
        <v>6.3584026014965236</v>
      </c>
      <c r="BF96" s="19">
        <v>0.91935858510444146</v>
      </c>
      <c r="BG96" s="19">
        <v>3.5825328090521462</v>
      </c>
      <c r="BH96" s="19">
        <v>1.7794037131053708E-2</v>
      </c>
      <c r="BI96" s="19">
        <v>1.1862691420702469E-2</v>
      </c>
      <c r="BJ96" s="19">
        <v>4.2171868000597286</v>
      </c>
      <c r="BK96" s="19">
        <v>4.151941997245865E-2</v>
      </c>
      <c r="BL96" s="19">
        <v>8.2030511174157574</v>
      </c>
      <c r="BM96" s="19">
        <v>1.2218572163323544</v>
      </c>
      <c r="BN96" s="19">
        <v>0</v>
      </c>
      <c r="BO96" s="19">
        <v>8.2208451545468115</v>
      </c>
      <c r="BP96" s="19">
        <v>0</v>
      </c>
      <c r="BQ96" s="19">
        <v>0.42705689114528889</v>
      </c>
      <c r="BR96" s="19">
        <v>5.3382111393161111E-2</v>
      </c>
      <c r="BS96" s="19">
        <v>0</v>
      </c>
      <c r="BT96" s="19">
        <v>217.92357274401473</v>
      </c>
      <c r="BU96" s="19">
        <v>0</v>
      </c>
      <c r="BV96" s="19">
        <v>0</v>
      </c>
      <c r="BW96" s="19">
        <v>0</v>
      </c>
      <c r="BX96" s="19">
        <v>0</v>
      </c>
      <c r="BY96" s="19">
        <v>497.07642725598521</v>
      </c>
      <c r="BZ96" s="19">
        <v>0</v>
      </c>
      <c r="CA96" s="19">
        <v>497.07642725598521</v>
      </c>
      <c r="CB96" s="19">
        <v>715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3">
        <v>715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3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0.24104352007694158</v>
      </c>
      <c r="E98" s="19">
        <v>0.12052176003847079</v>
      </c>
      <c r="F98" s="19">
        <v>0</v>
      </c>
      <c r="G98" s="19">
        <v>1.6873046405385912</v>
      </c>
      <c r="H98" s="19">
        <v>1.6270437605193555</v>
      </c>
      <c r="I98" s="19">
        <v>2.7117396008655925</v>
      </c>
      <c r="J98" s="19">
        <v>1.9886090406347678</v>
      </c>
      <c r="K98" s="19">
        <v>260.1462190430392</v>
      </c>
      <c r="L98" s="19">
        <v>19.404003366193795</v>
      </c>
      <c r="M98" s="19">
        <v>191.56933758114931</v>
      </c>
      <c r="N98" s="19">
        <v>8.1352188025967784</v>
      </c>
      <c r="O98" s="19">
        <v>11.871393363789373</v>
      </c>
      <c r="P98" s="19">
        <v>30.492005289733111</v>
      </c>
      <c r="Q98" s="19">
        <v>38.20539793219524</v>
      </c>
      <c r="R98" s="19">
        <v>45.135399134407308</v>
      </c>
      <c r="S98" s="19">
        <v>11.509828083673961</v>
      </c>
      <c r="T98" s="19">
        <v>78.278883144986779</v>
      </c>
      <c r="U98" s="19">
        <v>3.8566963212310652</v>
      </c>
      <c r="V98" s="19">
        <v>15.908872325078143</v>
      </c>
      <c r="W98" s="19">
        <v>12.413741283962491</v>
      </c>
      <c r="X98" s="19">
        <v>39.109311132483775</v>
      </c>
      <c r="Y98" s="19">
        <v>52.909052656888676</v>
      </c>
      <c r="Z98" s="19">
        <v>3.79643544121183</v>
      </c>
      <c r="AA98" s="19">
        <v>57.850444818465981</v>
      </c>
      <c r="AB98" s="19">
        <v>74.241404183697995</v>
      </c>
      <c r="AC98" s="19">
        <v>53.391139697042554</v>
      </c>
      <c r="AD98" s="19">
        <v>62.91235874008175</v>
      </c>
      <c r="AE98" s="19">
        <v>23.682525847559511</v>
      </c>
      <c r="AF98" s="19">
        <v>70.444968742486182</v>
      </c>
      <c r="AG98" s="19">
        <v>39.591398172637653</v>
      </c>
      <c r="AH98" s="19">
        <v>49.956269535946142</v>
      </c>
      <c r="AI98" s="19">
        <v>134.140718922818</v>
      </c>
      <c r="AJ98" s="19">
        <v>6.3273924020197159</v>
      </c>
      <c r="AK98" s="19">
        <v>1.6873046405385912</v>
      </c>
      <c r="AL98" s="19">
        <v>8.1954796826160141</v>
      </c>
      <c r="AM98" s="19">
        <v>31.456179370040875</v>
      </c>
      <c r="AN98" s="19">
        <v>0.4218261601346478</v>
      </c>
      <c r="AO98" s="19">
        <v>0</v>
      </c>
      <c r="AP98" s="19">
        <v>0.4218261601346478</v>
      </c>
      <c r="AQ98" s="19">
        <v>6.0260880019235394E-2</v>
      </c>
      <c r="AR98" s="19">
        <v>0</v>
      </c>
      <c r="AS98" s="19">
        <v>230.49786607357535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29.106005049290694</v>
      </c>
      <c r="BA98" s="19">
        <v>28.443135369079105</v>
      </c>
      <c r="BB98" s="19">
        <v>206.69481846597742</v>
      </c>
      <c r="BC98" s="19">
        <v>14.101045924501083</v>
      </c>
      <c r="BD98" s="19">
        <v>1.7475655205578264</v>
      </c>
      <c r="BE98" s="19">
        <v>0</v>
      </c>
      <c r="BF98" s="19">
        <v>16.87304640538591</v>
      </c>
      <c r="BG98" s="19">
        <v>2.4706960807886511</v>
      </c>
      <c r="BH98" s="19">
        <v>8.2557405626352498</v>
      </c>
      <c r="BI98" s="19">
        <v>0</v>
      </c>
      <c r="BJ98" s="19">
        <v>17.174350805482089</v>
      </c>
      <c r="BK98" s="19">
        <v>1.8680872805962971</v>
      </c>
      <c r="BL98" s="19">
        <v>0</v>
      </c>
      <c r="BM98" s="19">
        <v>0</v>
      </c>
      <c r="BN98" s="19">
        <v>0.48208704015388315</v>
      </c>
      <c r="BO98" s="19">
        <v>0</v>
      </c>
      <c r="BP98" s="19">
        <v>0</v>
      </c>
      <c r="BQ98" s="19">
        <v>0.72313056023082478</v>
      </c>
      <c r="BR98" s="19">
        <v>0.66286968021158932</v>
      </c>
      <c r="BS98" s="19">
        <v>0</v>
      </c>
      <c r="BT98" s="19">
        <v>2005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2005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3">
        <v>2005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-17.089198600480358</v>
      </c>
      <c r="E99" s="19">
        <v>-2.9840185494527414</v>
      </c>
      <c r="F99" s="19">
        <v>-2.2769619453655454</v>
      </c>
      <c r="G99" s="19">
        <v>-3.8109152559275974</v>
      </c>
      <c r="H99" s="19">
        <v>-22.272283028746664</v>
      </c>
      <c r="I99" s="19">
        <v>-11.654449957199965</v>
      </c>
      <c r="J99" s="19">
        <v>-2.5885462115734623</v>
      </c>
      <c r="K99" s="19">
        <v>-34.442045426213568</v>
      </c>
      <c r="L99" s="19">
        <v>-9.4673680886251628</v>
      </c>
      <c r="M99" s="19">
        <v>-50.021258736609411</v>
      </c>
      <c r="N99" s="19">
        <v>-11.246993609081919</v>
      </c>
      <c r="O99" s="19">
        <v>-0.80892069111670706</v>
      </c>
      <c r="P99" s="19">
        <v>-4.1944035835681106</v>
      </c>
      <c r="Q99" s="19">
        <v>-2.4507300938276528</v>
      </c>
      <c r="R99" s="19">
        <v>-3.7270271842562348</v>
      </c>
      <c r="S99" s="19">
        <v>-2.043273745709608</v>
      </c>
      <c r="T99" s="19">
        <v>-10.348192841174466</v>
      </c>
      <c r="U99" s="19">
        <v>-1.4021291979356254</v>
      </c>
      <c r="V99" s="19">
        <v>-15.225685008352238</v>
      </c>
      <c r="W99" s="19">
        <v>-2.342874001678759</v>
      </c>
      <c r="X99" s="19">
        <v>-20.348849385424717</v>
      </c>
      <c r="Y99" s="19">
        <v>-7.2683022098115959</v>
      </c>
      <c r="Z99" s="19">
        <v>-5.4527246586385427</v>
      </c>
      <c r="AA99" s="19">
        <v>-9.9706965186533374</v>
      </c>
      <c r="AB99" s="19">
        <v>-10.468032943562125</v>
      </c>
      <c r="AC99" s="19">
        <v>-11.282945639798218</v>
      </c>
      <c r="AD99" s="19">
        <v>-17.442726902523955</v>
      </c>
      <c r="AE99" s="19">
        <v>-2.2350179095298643</v>
      </c>
      <c r="AF99" s="19">
        <v>-9.5692321756546743</v>
      </c>
      <c r="AG99" s="19">
        <v>-5.818236970920907</v>
      </c>
      <c r="AH99" s="19">
        <v>-5.548596740548672</v>
      </c>
      <c r="AI99" s="19">
        <v>-7.1844141381402347</v>
      </c>
      <c r="AJ99" s="19">
        <v>-20.690393677229551</v>
      </c>
      <c r="AK99" s="19">
        <v>-6.3874774572622934</v>
      </c>
      <c r="AL99" s="19">
        <v>-2.9480665187364434</v>
      </c>
      <c r="AM99" s="19">
        <v>-6.0279571500993123</v>
      </c>
      <c r="AN99" s="19">
        <v>-0.18575215870087344</v>
      </c>
      <c r="AO99" s="19">
        <v>-14.824220665353579</v>
      </c>
      <c r="AP99" s="19">
        <v>-1.318241126264263</v>
      </c>
      <c r="AQ99" s="19">
        <v>-10.246328754144955</v>
      </c>
      <c r="AR99" s="19">
        <v>-5.8002609555627584</v>
      </c>
      <c r="AS99" s="19">
        <v>-142.96924214847871</v>
      </c>
      <c r="AT99" s="19">
        <v>-137.28882129530362</v>
      </c>
      <c r="AU99" s="19">
        <v>-0.52729645050570528</v>
      </c>
      <c r="AV99" s="19">
        <v>-0.28761624573038469</v>
      </c>
      <c r="AW99" s="19">
        <v>-18.125815486133618</v>
      </c>
      <c r="AX99" s="19">
        <v>-8.9880076790745222E-2</v>
      </c>
      <c r="AY99" s="19">
        <v>-3.3255628412575731</v>
      </c>
      <c r="AZ99" s="19">
        <v>-2.1810898634554174</v>
      </c>
      <c r="BA99" s="19">
        <v>-0.53328845562508831</v>
      </c>
      <c r="BB99" s="19">
        <v>-1.0306248805338785</v>
      </c>
      <c r="BC99" s="19">
        <v>-0.59320850681891846</v>
      </c>
      <c r="BD99" s="19">
        <v>-2.2529939248880138</v>
      </c>
      <c r="BE99" s="19">
        <v>-5.9920051193830148E-2</v>
      </c>
      <c r="BF99" s="19">
        <v>-2.1271618173809705</v>
      </c>
      <c r="BG99" s="19">
        <v>-1.5339533105620518</v>
      </c>
      <c r="BH99" s="19">
        <v>-0.26964023037223567</v>
      </c>
      <c r="BI99" s="19">
        <v>-1.611849377114031</v>
      </c>
      <c r="BJ99" s="19">
        <v>-0.58122449658015241</v>
      </c>
      <c r="BK99" s="19">
        <v>-0.27563223549161864</v>
      </c>
      <c r="BL99" s="19">
        <v>-4.1224995221355138</v>
      </c>
      <c r="BM99" s="19">
        <v>-0.49733642490879021</v>
      </c>
      <c r="BN99" s="19">
        <v>-1.1984010238766029E-2</v>
      </c>
      <c r="BO99" s="19">
        <v>-1.4021291979356254</v>
      </c>
      <c r="BP99" s="19">
        <v>0</v>
      </c>
      <c r="BQ99" s="19">
        <v>-0.31757627132729976</v>
      </c>
      <c r="BR99" s="19">
        <v>-0.49134441978940718</v>
      </c>
      <c r="BS99" s="19">
        <v>0</v>
      </c>
      <c r="BT99" s="19">
        <v>-713.92344195400869</v>
      </c>
      <c r="BU99" s="19">
        <v>0</v>
      </c>
      <c r="BV99" s="19">
        <v>0</v>
      </c>
      <c r="BW99" s="19">
        <v>0</v>
      </c>
      <c r="BX99" s="19">
        <v>-7.07655804599134</v>
      </c>
      <c r="BY99" s="19">
        <v>0</v>
      </c>
      <c r="BZ99" s="19">
        <v>0</v>
      </c>
      <c r="CA99" s="19">
        <v>-7.07655804599134</v>
      </c>
      <c r="CB99" s="19">
        <v>-721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3">
        <v>-721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0.11183608191268672</v>
      </c>
      <c r="E100" s="19">
        <v>4.4734432765074689E-2</v>
      </c>
      <c r="F100" s="19">
        <v>0.6262820587110457</v>
      </c>
      <c r="G100" s="19">
        <v>0.29077381297298549</v>
      </c>
      <c r="H100" s="19">
        <v>5.569436879251799</v>
      </c>
      <c r="I100" s="19">
        <v>4.6971154403328423</v>
      </c>
      <c r="J100" s="19">
        <v>1.9459478252807489</v>
      </c>
      <c r="K100" s="19">
        <v>1.1854624682744792</v>
      </c>
      <c r="L100" s="19">
        <v>0.93942308806656849</v>
      </c>
      <c r="M100" s="19">
        <v>2.3038232874013467</v>
      </c>
      <c r="N100" s="19">
        <v>0.29077381297298549</v>
      </c>
      <c r="O100" s="19">
        <v>0</v>
      </c>
      <c r="P100" s="19">
        <v>4.4734432765074689E-2</v>
      </c>
      <c r="Q100" s="19">
        <v>2.6393315331394067</v>
      </c>
      <c r="R100" s="19">
        <v>0.13420329829522407</v>
      </c>
      <c r="S100" s="19">
        <v>9.7521063427862824</v>
      </c>
      <c r="T100" s="19">
        <v>2.2367216382537344E-2</v>
      </c>
      <c r="U100" s="19">
        <v>0</v>
      </c>
      <c r="V100" s="19">
        <v>0</v>
      </c>
      <c r="W100" s="19">
        <v>0.71575092424119502</v>
      </c>
      <c r="X100" s="19">
        <v>3.3103480246155272</v>
      </c>
      <c r="Y100" s="19">
        <v>2.52749545122672</v>
      </c>
      <c r="Z100" s="19">
        <v>0.24603938020791077</v>
      </c>
      <c r="AA100" s="19">
        <v>1.7670100942204503</v>
      </c>
      <c r="AB100" s="19">
        <v>3.3550824573806017</v>
      </c>
      <c r="AC100" s="19">
        <v>5.5470696628692613</v>
      </c>
      <c r="AD100" s="19">
        <v>1.3196657665697034</v>
      </c>
      <c r="AE100" s="19">
        <v>0.26840659659044813</v>
      </c>
      <c r="AF100" s="19">
        <v>6.8891026458215023</v>
      </c>
      <c r="AG100" s="19">
        <v>6.7101649147612033E-2</v>
      </c>
      <c r="AH100" s="19">
        <v>1.0736263863617925</v>
      </c>
      <c r="AI100" s="19">
        <v>10.780998296383</v>
      </c>
      <c r="AJ100" s="19">
        <v>0</v>
      </c>
      <c r="AK100" s="19">
        <v>5.6812729611644857</v>
      </c>
      <c r="AL100" s="19">
        <v>4.4734432765074689E-2</v>
      </c>
      <c r="AM100" s="19">
        <v>0.20130494744283611</v>
      </c>
      <c r="AN100" s="19">
        <v>0.9841575208316431</v>
      </c>
      <c r="AO100" s="19">
        <v>0</v>
      </c>
      <c r="AP100" s="19">
        <v>0.15657051467776142</v>
      </c>
      <c r="AQ100" s="19">
        <v>1.7893773106029875</v>
      </c>
      <c r="AR100" s="19">
        <v>0</v>
      </c>
      <c r="AS100" s="19">
        <v>0.96179030444910585</v>
      </c>
      <c r="AT100" s="19">
        <v>2.7511676150520934</v>
      </c>
      <c r="AU100" s="19">
        <v>0</v>
      </c>
      <c r="AV100" s="19">
        <v>0</v>
      </c>
      <c r="AW100" s="19">
        <v>0.69338370785865766</v>
      </c>
      <c r="AX100" s="19">
        <v>0.33550824573806021</v>
      </c>
      <c r="AY100" s="19">
        <v>1.1183608191268672</v>
      </c>
      <c r="AZ100" s="19">
        <v>0</v>
      </c>
      <c r="BA100" s="19">
        <v>1.9235806088982117</v>
      </c>
      <c r="BB100" s="19">
        <v>0.33550824573806021</v>
      </c>
      <c r="BC100" s="19">
        <v>3.1314102935552284</v>
      </c>
      <c r="BD100" s="19">
        <v>4.8760531713931412</v>
      </c>
      <c r="BE100" s="19">
        <v>0.51444597679835891</v>
      </c>
      <c r="BF100" s="19">
        <v>0.17893773106029875</v>
      </c>
      <c r="BG100" s="19">
        <v>16.059661362661814</v>
      </c>
      <c r="BH100" s="19">
        <v>0.73811814062373238</v>
      </c>
      <c r="BI100" s="19">
        <v>0.40260989488567223</v>
      </c>
      <c r="BJ100" s="19">
        <v>4.4063416273598568</v>
      </c>
      <c r="BK100" s="19">
        <v>0.53681319318089626</v>
      </c>
      <c r="BL100" s="19">
        <v>40.574130517922747</v>
      </c>
      <c r="BM100" s="19">
        <v>37.554556306280205</v>
      </c>
      <c r="BN100" s="19">
        <v>17.088553316258533</v>
      </c>
      <c r="BO100" s="19">
        <v>14.538690648649274</v>
      </c>
      <c r="BP100" s="19">
        <v>0</v>
      </c>
      <c r="BQ100" s="19">
        <v>0.17893773106029875</v>
      </c>
      <c r="BR100" s="19">
        <v>42.81085215617648</v>
      </c>
      <c r="BS100" s="19">
        <v>0</v>
      </c>
      <c r="BT100" s="19">
        <v>269.03287864915922</v>
      </c>
      <c r="BU100" s="19">
        <v>0</v>
      </c>
      <c r="BV100" s="19">
        <v>0</v>
      </c>
      <c r="BW100" s="19">
        <v>0</v>
      </c>
      <c r="BX100" s="19">
        <v>1660.9671213508409</v>
      </c>
      <c r="BY100" s="19">
        <v>0</v>
      </c>
      <c r="BZ100" s="19">
        <v>0</v>
      </c>
      <c r="CA100" s="19">
        <v>1660.9671213508409</v>
      </c>
      <c r="CB100" s="19">
        <v>1930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3">
        <v>1930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-546.18891827070911</v>
      </c>
      <c r="I101" s="19">
        <v>0</v>
      </c>
      <c r="J101" s="19">
        <v>-1.4414242666502675</v>
      </c>
      <c r="K101" s="19">
        <v>-157.44788143410614</v>
      </c>
      <c r="L101" s="19">
        <v>-14.192485087018019</v>
      </c>
      <c r="M101" s="19">
        <v>-54.10884939425619</v>
      </c>
      <c r="N101" s="19">
        <v>-0.22175757948465655</v>
      </c>
      <c r="O101" s="19">
        <v>-0.11087878974232827</v>
      </c>
      <c r="P101" s="19">
        <v>-1.3305454769079392</v>
      </c>
      <c r="Q101" s="19">
        <v>-2.1066970051042371</v>
      </c>
      <c r="R101" s="19">
        <v>-0.77615152819629785</v>
      </c>
      <c r="S101" s="19">
        <v>-16.077424512637599</v>
      </c>
      <c r="T101" s="19">
        <v>-144.14242666502676</v>
      </c>
      <c r="U101" s="19">
        <v>-2.9937273230428629</v>
      </c>
      <c r="V101" s="19">
        <v>-4.878666748662444</v>
      </c>
      <c r="W101" s="19">
        <v>-0.77615152819629785</v>
      </c>
      <c r="X101" s="19">
        <v>-89.479183322058915</v>
      </c>
      <c r="Y101" s="19">
        <v>-1.5523030563925957</v>
      </c>
      <c r="Z101" s="19">
        <v>-5.1004243281471009</v>
      </c>
      <c r="AA101" s="19">
        <v>-0.33263636922698481</v>
      </c>
      <c r="AB101" s="19">
        <v>-5.7656970666010698</v>
      </c>
      <c r="AC101" s="19">
        <v>-14.857757825471987</v>
      </c>
      <c r="AD101" s="19">
        <v>-39.583727938011187</v>
      </c>
      <c r="AE101" s="19">
        <v>-1.5523030563925957</v>
      </c>
      <c r="AF101" s="19">
        <v>-4.4351515896931311</v>
      </c>
      <c r="AG101" s="19">
        <v>-11.753151712686797</v>
      </c>
      <c r="AH101" s="19">
        <v>-6.2092122255703828</v>
      </c>
      <c r="AI101" s="19">
        <v>-38.253182461103258</v>
      </c>
      <c r="AJ101" s="19">
        <v>-30.269909599655616</v>
      </c>
      <c r="AK101" s="19">
        <v>-11.753151712686797</v>
      </c>
      <c r="AL101" s="19">
        <v>-20.845212471557712</v>
      </c>
      <c r="AM101" s="19">
        <v>-0.11087878974232827</v>
      </c>
      <c r="AN101" s="19">
        <v>-0.66527273845396961</v>
      </c>
      <c r="AO101" s="19">
        <v>0</v>
      </c>
      <c r="AP101" s="19">
        <v>0</v>
      </c>
      <c r="AQ101" s="19">
        <v>-0.77615152819629785</v>
      </c>
      <c r="AR101" s="19">
        <v>-0.33263636922698481</v>
      </c>
      <c r="AS101" s="19">
        <v>-121.74491113707643</v>
      </c>
      <c r="AT101" s="19">
        <v>-79.943607404218682</v>
      </c>
      <c r="AU101" s="19">
        <v>-153.45624500338232</v>
      </c>
      <c r="AV101" s="19">
        <v>0</v>
      </c>
      <c r="AW101" s="19">
        <v>-6.3200910153127117</v>
      </c>
      <c r="AX101" s="19">
        <v>0</v>
      </c>
      <c r="AY101" s="19">
        <v>-1.9958182153619091</v>
      </c>
      <c r="AZ101" s="19">
        <v>0</v>
      </c>
      <c r="BA101" s="19">
        <v>-0.33263636922698481</v>
      </c>
      <c r="BB101" s="19">
        <v>0</v>
      </c>
      <c r="BC101" s="19">
        <v>-1.7740606358772524</v>
      </c>
      <c r="BD101" s="19">
        <v>0</v>
      </c>
      <c r="BE101" s="19">
        <v>0</v>
      </c>
      <c r="BF101" s="19">
        <v>-0.11087878974232827</v>
      </c>
      <c r="BG101" s="19">
        <v>-0.33263636922698481</v>
      </c>
      <c r="BH101" s="19">
        <v>0</v>
      </c>
      <c r="BI101" s="19">
        <v>0</v>
      </c>
      <c r="BJ101" s="19">
        <v>-32.154849025275198</v>
      </c>
      <c r="BK101" s="19">
        <v>-0.11087878974232827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-0.11087878974232827</v>
      </c>
      <c r="BR101" s="19">
        <v>0</v>
      </c>
      <c r="BS101" s="19">
        <v>0</v>
      </c>
      <c r="BT101" s="19">
        <v>-1628.8094213148022</v>
      </c>
      <c r="BU101" s="19">
        <v>0</v>
      </c>
      <c r="BV101" s="19">
        <v>0</v>
      </c>
      <c r="BW101" s="19">
        <v>0</v>
      </c>
      <c r="BX101" s="19">
        <v>-174.19057868519769</v>
      </c>
      <c r="BY101" s="19">
        <v>0</v>
      </c>
      <c r="BZ101" s="19">
        <v>0</v>
      </c>
      <c r="CA101" s="19">
        <v>-174.19057868519769</v>
      </c>
      <c r="CB101" s="19">
        <v>-1803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3">
        <v>-1803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0.1818920959405308</v>
      </c>
      <c r="E102" s="19">
        <v>0</v>
      </c>
      <c r="F102" s="19">
        <v>1.091352575643185</v>
      </c>
      <c r="G102" s="19">
        <v>1.2732446715837156</v>
      </c>
      <c r="H102" s="19">
        <v>196.98913990359486</v>
      </c>
      <c r="I102" s="19">
        <v>1.4551367675242464</v>
      </c>
      <c r="J102" s="19">
        <v>4.7291944944538011</v>
      </c>
      <c r="K102" s="19">
        <v>38.924908531273594</v>
      </c>
      <c r="L102" s="19">
        <v>1.6370288634647774</v>
      </c>
      <c r="M102" s="19">
        <v>37.469771763749343</v>
      </c>
      <c r="N102" s="19">
        <v>7.6394680295022939</v>
      </c>
      <c r="O102" s="19">
        <v>5.4567628782159243</v>
      </c>
      <c r="P102" s="19">
        <v>5.8205470700969855</v>
      </c>
      <c r="Q102" s="19">
        <v>6.1843312619780466</v>
      </c>
      <c r="R102" s="19">
        <v>8.1851443173238856</v>
      </c>
      <c r="S102" s="19">
        <v>6.1843312619780466</v>
      </c>
      <c r="T102" s="19">
        <v>14.915151867123527</v>
      </c>
      <c r="U102" s="19">
        <v>4.36541030257274</v>
      </c>
      <c r="V102" s="19">
        <v>4.5473023985132697</v>
      </c>
      <c r="W102" s="19">
        <v>0.5456762878215925</v>
      </c>
      <c r="X102" s="19">
        <v>42.017074162262617</v>
      </c>
      <c r="Y102" s="19">
        <v>42.380858354143676</v>
      </c>
      <c r="Z102" s="19">
        <v>1.818920959405308</v>
      </c>
      <c r="AA102" s="19">
        <v>19.462454265636797</v>
      </c>
      <c r="AB102" s="19">
        <v>7.2756838376212318</v>
      </c>
      <c r="AC102" s="19">
        <v>21.281375225042105</v>
      </c>
      <c r="AD102" s="19">
        <v>13.64190719553981</v>
      </c>
      <c r="AE102" s="19">
        <v>2.18270515128637</v>
      </c>
      <c r="AF102" s="19">
        <v>9.2764968929670708</v>
      </c>
      <c r="AG102" s="19">
        <v>47.473837040478543</v>
      </c>
      <c r="AH102" s="19">
        <v>27.465706487020153</v>
      </c>
      <c r="AI102" s="19">
        <v>38.379232243452002</v>
      </c>
      <c r="AJ102" s="19">
        <v>46.382484464835358</v>
      </c>
      <c r="AK102" s="19">
        <v>16.370288634647771</v>
      </c>
      <c r="AL102" s="19">
        <v>6.9118996457401716</v>
      </c>
      <c r="AM102" s="19">
        <v>6.5481154538591095</v>
      </c>
      <c r="AN102" s="19">
        <v>8.1851443173238856</v>
      </c>
      <c r="AO102" s="19">
        <v>73.484406759974448</v>
      </c>
      <c r="AP102" s="19">
        <v>8.1851443173238856</v>
      </c>
      <c r="AQ102" s="19">
        <v>287.75329577791973</v>
      </c>
      <c r="AR102" s="19">
        <v>39.106800627214128</v>
      </c>
      <c r="AS102" s="19">
        <v>442.72536151925198</v>
      </c>
      <c r="AT102" s="19">
        <v>36.92409547592775</v>
      </c>
      <c r="AU102" s="19">
        <v>15.460828154945117</v>
      </c>
      <c r="AV102" s="19">
        <v>1.6370288634647774</v>
      </c>
      <c r="AW102" s="19">
        <v>100.76822115105408</v>
      </c>
      <c r="AX102" s="19">
        <v>10.549741564550787</v>
      </c>
      <c r="AY102" s="19">
        <v>8.367036413264417</v>
      </c>
      <c r="AZ102" s="19">
        <v>4.1835182066322085</v>
      </c>
      <c r="BA102" s="19">
        <v>28.011382774841746</v>
      </c>
      <c r="BB102" s="19">
        <v>36.560311284046691</v>
      </c>
      <c r="BC102" s="19">
        <v>95.311458272838152</v>
      </c>
      <c r="BD102" s="19">
        <v>407.80207909867011</v>
      </c>
      <c r="BE102" s="19">
        <v>9.0946047970265393</v>
      </c>
      <c r="BF102" s="19">
        <v>130.59852488530112</v>
      </c>
      <c r="BG102" s="19">
        <v>62.934665195423655</v>
      </c>
      <c r="BH102" s="19">
        <v>92.037400545908582</v>
      </c>
      <c r="BI102" s="19">
        <v>13.823799291480343</v>
      </c>
      <c r="BJ102" s="19">
        <v>60.388175852256225</v>
      </c>
      <c r="BK102" s="19">
        <v>4.001626110691678</v>
      </c>
      <c r="BL102" s="19">
        <v>185.3480457634009</v>
      </c>
      <c r="BM102" s="19">
        <v>57.841686509088795</v>
      </c>
      <c r="BN102" s="19">
        <v>293.21005865613569</v>
      </c>
      <c r="BO102" s="19">
        <v>64.935478250769506</v>
      </c>
      <c r="BP102" s="19">
        <v>0</v>
      </c>
      <c r="BQ102" s="19">
        <v>15.460828154945117</v>
      </c>
      <c r="BR102" s="19">
        <v>1492.6065392879957</v>
      </c>
      <c r="BS102" s="19">
        <v>0</v>
      </c>
      <c r="BT102" s="19">
        <v>4783.7621232359606</v>
      </c>
      <c r="BU102" s="19">
        <v>0</v>
      </c>
      <c r="BV102" s="19">
        <v>0</v>
      </c>
      <c r="BW102" s="19">
        <v>0</v>
      </c>
      <c r="BX102" s="19">
        <v>1480.2378767640396</v>
      </c>
      <c r="BY102" s="19">
        <v>0</v>
      </c>
      <c r="BZ102" s="19">
        <v>0</v>
      </c>
      <c r="CA102" s="19">
        <v>1480.2378767640396</v>
      </c>
      <c r="CB102" s="19">
        <v>6264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3">
        <v>6264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38.276887380802293</v>
      </c>
      <c r="E103" s="19">
        <v>2.6419039444213466</v>
      </c>
      <c r="F103" s="19">
        <v>8.1714703397218393</v>
      </c>
      <c r="G103" s="19">
        <v>1.5974302919756977</v>
      </c>
      <c r="H103" s="19">
        <v>129.69905178310376</v>
      </c>
      <c r="I103" s="19">
        <v>122.44917584259868</v>
      </c>
      <c r="J103" s="19">
        <v>41.225989458295892</v>
      </c>
      <c r="K103" s="19">
        <v>124.66100240071887</v>
      </c>
      <c r="L103" s="19">
        <v>129.76049140971821</v>
      </c>
      <c r="M103" s="19">
        <v>178.48211531497699</v>
      </c>
      <c r="N103" s="19">
        <v>108.68669948096191</v>
      </c>
      <c r="O103" s="19">
        <v>1.7817491718190475</v>
      </c>
      <c r="P103" s="19">
        <v>5.9596437816016419</v>
      </c>
      <c r="Q103" s="19">
        <v>0.36863775968669948</v>
      </c>
      <c r="R103" s="19">
        <v>3.7478172234814449</v>
      </c>
      <c r="S103" s="19">
        <v>10.444736524456484</v>
      </c>
      <c r="T103" s="19">
        <v>46.509797347138587</v>
      </c>
      <c r="U103" s="19">
        <v>8.9087458590952373</v>
      </c>
      <c r="V103" s="19">
        <v>24.575850645779965</v>
      </c>
      <c r="W103" s="19">
        <v>24.330092139322165</v>
      </c>
      <c r="X103" s="19">
        <v>52.100803369053523</v>
      </c>
      <c r="Y103" s="19">
        <v>20.213637156154022</v>
      </c>
      <c r="Z103" s="19">
        <v>19.046284250479474</v>
      </c>
      <c r="AA103" s="19">
        <v>25.927522431297863</v>
      </c>
      <c r="AB103" s="19">
        <v>9.7074610050830863</v>
      </c>
      <c r="AC103" s="19">
        <v>12.349364949504432</v>
      </c>
      <c r="AD103" s="19">
        <v>129.57617252987487</v>
      </c>
      <c r="AE103" s="19">
        <v>6.389721167902791</v>
      </c>
      <c r="AF103" s="19">
        <v>49.028822038331029</v>
      </c>
      <c r="AG103" s="19">
        <v>35.020587170236453</v>
      </c>
      <c r="AH103" s="19">
        <v>45.833961454379633</v>
      </c>
      <c r="AI103" s="19">
        <v>17.510293585118227</v>
      </c>
      <c r="AJ103" s="19">
        <v>216.69756306916486</v>
      </c>
      <c r="AK103" s="19">
        <v>34.8362682903931</v>
      </c>
      <c r="AL103" s="19">
        <v>18.001810598033828</v>
      </c>
      <c r="AM103" s="19">
        <v>10.076098764769785</v>
      </c>
      <c r="AN103" s="19">
        <v>7.61851370019179</v>
      </c>
      <c r="AO103" s="19">
        <v>3.4406190904091951</v>
      </c>
      <c r="AP103" s="19">
        <v>0.49151701291559935</v>
      </c>
      <c r="AQ103" s="19">
        <v>18.431887984334974</v>
      </c>
      <c r="AR103" s="19">
        <v>17.633172838347125</v>
      </c>
      <c r="AS103" s="19">
        <v>458.64681267686865</v>
      </c>
      <c r="AT103" s="19">
        <v>390.69458564128701</v>
      </c>
      <c r="AU103" s="19">
        <v>187.63661968053003</v>
      </c>
      <c r="AV103" s="19">
        <v>217.43483858853824</v>
      </c>
      <c r="AW103" s="19">
        <v>150.15844744571558</v>
      </c>
      <c r="AX103" s="19">
        <v>0.12287925322889984</v>
      </c>
      <c r="AY103" s="19">
        <v>1.7203095452045976</v>
      </c>
      <c r="AZ103" s="19">
        <v>1.1673529056745482</v>
      </c>
      <c r="BA103" s="19">
        <v>2.3961454379635465</v>
      </c>
      <c r="BB103" s="19">
        <v>6.4511607945172411</v>
      </c>
      <c r="BC103" s="19">
        <v>0.79871514598784887</v>
      </c>
      <c r="BD103" s="19">
        <v>8.4172288461796381</v>
      </c>
      <c r="BE103" s="19">
        <v>6.1439626614449919E-2</v>
      </c>
      <c r="BF103" s="19">
        <v>2.9491020774935959</v>
      </c>
      <c r="BG103" s="19">
        <v>5.7753249017582924</v>
      </c>
      <c r="BH103" s="19">
        <v>10.567615777685386</v>
      </c>
      <c r="BI103" s="19">
        <v>1.413111412132348</v>
      </c>
      <c r="BJ103" s="19">
        <v>7.0655570606617397</v>
      </c>
      <c r="BK103" s="19">
        <v>1.6588699185901477</v>
      </c>
      <c r="BL103" s="19">
        <v>105.7375974034683</v>
      </c>
      <c r="BM103" s="19">
        <v>6.2054022880594415</v>
      </c>
      <c r="BN103" s="19">
        <v>0</v>
      </c>
      <c r="BO103" s="19">
        <v>7.8028325800351395</v>
      </c>
      <c r="BP103" s="19">
        <v>0</v>
      </c>
      <c r="BQ103" s="19">
        <v>0.12287925322889984</v>
      </c>
      <c r="BR103" s="19">
        <v>61.132428481377659</v>
      </c>
      <c r="BS103" s="19">
        <v>0</v>
      </c>
      <c r="BT103" s="19">
        <v>3398.3486272984537</v>
      </c>
      <c r="BU103" s="19">
        <v>0</v>
      </c>
      <c r="BV103" s="19">
        <v>0</v>
      </c>
      <c r="BW103" s="19">
        <v>0</v>
      </c>
      <c r="BX103" s="19">
        <v>1182.6513727015463</v>
      </c>
      <c r="BY103" s="19">
        <v>0</v>
      </c>
      <c r="BZ103" s="19">
        <v>0</v>
      </c>
      <c r="CA103" s="19">
        <v>1182.6513727015463</v>
      </c>
      <c r="CB103" s="19">
        <v>4581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3">
        <v>4581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6.426464391066161E-3</v>
      </c>
      <c r="E104" s="19">
        <v>0</v>
      </c>
      <c r="F104" s="19">
        <v>6.426464391066161E-3</v>
      </c>
      <c r="G104" s="19">
        <v>2.5705857564264644E-2</v>
      </c>
      <c r="H104" s="19">
        <v>0.10924989464812473</v>
      </c>
      <c r="I104" s="19">
        <v>0</v>
      </c>
      <c r="J104" s="19">
        <v>2.5705857564264644E-2</v>
      </c>
      <c r="K104" s="19">
        <v>0.41772018541930045</v>
      </c>
      <c r="L104" s="19">
        <v>0.44985250737463128</v>
      </c>
      <c r="M104" s="19">
        <v>0.87399915718499788</v>
      </c>
      <c r="N104" s="19">
        <v>0.13495575221238937</v>
      </c>
      <c r="O104" s="19">
        <v>3.2132321955330806E-2</v>
      </c>
      <c r="P104" s="19">
        <v>0.44342604298356514</v>
      </c>
      <c r="Q104" s="19">
        <v>0.65549936788874841</v>
      </c>
      <c r="R104" s="19">
        <v>0.57195533080488836</v>
      </c>
      <c r="S104" s="19">
        <v>0.10282343025705858</v>
      </c>
      <c r="T104" s="19">
        <v>0.79688158449220403</v>
      </c>
      <c r="U104" s="19">
        <v>0.32132321955330806</v>
      </c>
      <c r="V104" s="19">
        <v>0.14138221660345554</v>
      </c>
      <c r="W104" s="19">
        <v>7.069110830172777E-2</v>
      </c>
      <c r="X104" s="19">
        <v>0.25705857564264645</v>
      </c>
      <c r="Y104" s="19">
        <v>2.0243362831858409</v>
      </c>
      <c r="Z104" s="19">
        <v>7.7117572692793943E-2</v>
      </c>
      <c r="AA104" s="19">
        <v>0.54624947324062367</v>
      </c>
      <c r="AB104" s="19">
        <v>0.43057311420143274</v>
      </c>
      <c r="AC104" s="19">
        <v>0.64907290349768232</v>
      </c>
      <c r="AD104" s="19">
        <v>0.10924989464812473</v>
      </c>
      <c r="AE104" s="19">
        <v>6.4264643910661612E-2</v>
      </c>
      <c r="AF104" s="19">
        <v>0.56552886641382216</v>
      </c>
      <c r="AG104" s="19">
        <v>0.96396965865992401</v>
      </c>
      <c r="AH104" s="19">
        <v>0.49483775811209441</v>
      </c>
      <c r="AI104" s="19">
        <v>0.40486725663716816</v>
      </c>
      <c r="AJ104" s="19">
        <v>1.0475136957437841</v>
      </c>
      <c r="AK104" s="19">
        <v>0.81616097766540241</v>
      </c>
      <c r="AL104" s="19">
        <v>0.63621997471554992</v>
      </c>
      <c r="AM104" s="19">
        <v>0.79045512010113772</v>
      </c>
      <c r="AN104" s="19">
        <v>8.3544037083860101E-2</v>
      </c>
      <c r="AO104" s="19">
        <v>2.5320269700800675</v>
      </c>
      <c r="AP104" s="19">
        <v>7.7117572692793943E-2</v>
      </c>
      <c r="AQ104" s="19">
        <v>2.1978508217446273</v>
      </c>
      <c r="AR104" s="19">
        <v>2.6926885798567213</v>
      </c>
      <c r="AS104" s="19">
        <v>18.964496418036241</v>
      </c>
      <c r="AT104" s="19">
        <v>0.8482932996207333</v>
      </c>
      <c r="AU104" s="19">
        <v>5.7838179519595447E-2</v>
      </c>
      <c r="AV104" s="19">
        <v>4.4985250737463123E-2</v>
      </c>
      <c r="AW104" s="19">
        <v>6.7028023598820052</v>
      </c>
      <c r="AX104" s="19">
        <v>0.27633796881584494</v>
      </c>
      <c r="AY104" s="19">
        <v>1.0603666245259167</v>
      </c>
      <c r="AZ104" s="19">
        <v>0.42414664981036665</v>
      </c>
      <c r="BA104" s="19">
        <v>0.23135271807838179</v>
      </c>
      <c r="BB104" s="19">
        <v>3.0204382638010956</v>
      </c>
      <c r="BC104" s="19">
        <v>0.60408765276021914</v>
      </c>
      <c r="BD104" s="19">
        <v>26.027180783817954</v>
      </c>
      <c r="BE104" s="19">
        <v>1.1953223767383061</v>
      </c>
      <c r="BF104" s="19">
        <v>2.4484829329962072</v>
      </c>
      <c r="BG104" s="19">
        <v>0.92541087231352714</v>
      </c>
      <c r="BH104" s="19">
        <v>0.37916139907290353</v>
      </c>
      <c r="BI104" s="19">
        <v>0.95754319426885792</v>
      </c>
      <c r="BJ104" s="19">
        <v>3.2839233038348086</v>
      </c>
      <c r="BK104" s="19">
        <v>0.19922039612305101</v>
      </c>
      <c r="BL104" s="19">
        <v>11.098504003371259</v>
      </c>
      <c r="BM104" s="19">
        <v>1.0667930889169828</v>
      </c>
      <c r="BN104" s="19">
        <v>2.0243362831858409</v>
      </c>
      <c r="BO104" s="19">
        <v>1.3752633796881586</v>
      </c>
      <c r="BP104" s="19">
        <v>1.0667930889169828</v>
      </c>
      <c r="BQ104" s="19">
        <v>0.30847029077117577</v>
      </c>
      <c r="BR104" s="19">
        <v>2.4870417193426042</v>
      </c>
      <c r="BS104" s="19">
        <v>0</v>
      </c>
      <c r="BT104" s="19">
        <v>109.72545301306363</v>
      </c>
      <c r="BU104" s="19">
        <v>0</v>
      </c>
      <c r="BV104" s="19">
        <v>0</v>
      </c>
      <c r="BW104" s="19">
        <v>0</v>
      </c>
      <c r="BX104" s="19">
        <v>12.274546986936366</v>
      </c>
      <c r="BY104" s="19">
        <v>0</v>
      </c>
      <c r="BZ104" s="19">
        <v>0</v>
      </c>
      <c r="CA104" s="19">
        <v>12.274546986936366</v>
      </c>
      <c r="CB104" s="19">
        <v>122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3">
        <v>122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1.7986822362841672</v>
      </c>
      <c r="E105" s="19">
        <v>0.44967055907104181</v>
      </c>
      <c r="F105" s="19">
        <v>1.7986822362841672</v>
      </c>
      <c r="G105" s="19">
        <v>4.94637614978146</v>
      </c>
      <c r="H105" s="19">
        <v>74.64531280579294</v>
      </c>
      <c r="I105" s="19">
        <v>23.832539630765215</v>
      </c>
      <c r="J105" s="19">
        <v>7.6443995042077111</v>
      </c>
      <c r="K105" s="19">
        <v>106.57192249983692</v>
      </c>
      <c r="L105" s="19">
        <v>16.188140126557503</v>
      </c>
      <c r="M105" s="19">
        <v>117.81368647661294</v>
      </c>
      <c r="N105" s="19">
        <v>22.03385739448105</v>
      </c>
      <c r="O105" s="19">
        <v>16.188140126557503</v>
      </c>
      <c r="P105" s="19">
        <v>13.490116772131254</v>
      </c>
      <c r="Q105" s="19">
        <v>11.691434535847087</v>
      </c>
      <c r="R105" s="19">
        <v>13.490116772131254</v>
      </c>
      <c r="S105" s="19">
        <v>3.5973644725683345</v>
      </c>
      <c r="T105" s="19">
        <v>33.72529193032814</v>
      </c>
      <c r="U105" s="19">
        <v>5.8457172679235434</v>
      </c>
      <c r="V105" s="19">
        <v>9.4430817404918788</v>
      </c>
      <c r="W105" s="19">
        <v>4.0470350316393757</v>
      </c>
      <c r="X105" s="19">
        <v>58.007502120164396</v>
      </c>
      <c r="Y105" s="19">
        <v>59.356513797377517</v>
      </c>
      <c r="Z105" s="19">
        <v>16.188140126557503</v>
      </c>
      <c r="AA105" s="19">
        <v>80.041359514645436</v>
      </c>
      <c r="AB105" s="19">
        <v>44.967055907104182</v>
      </c>
      <c r="AC105" s="19">
        <v>36.872985843825433</v>
      </c>
      <c r="AD105" s="19">
        <v>69.698936656011483</v>
      </c>
      <c r="AE105" s="19">
        <v>11.691434535847087</v>
      </c>
      <c r="AF105" s="19">
        <v>78.692347837432322</v>
      </c>
      <c r="AG105" s="19">
        <v>63.853219388087943</v>
      </c>
      <c r="AH105" s="19">
        <v>57.108161002022314</v>
      </c>
      <c r="AI105" s="19">
        <v>156.03568399765152</v>
      </c>
      <c r="AJ105" s="19">
        <v>71.047948333224596</v>
      </c>
      <c r="AK105" s="19">
        <v>44.517385348033137</v>
      </c>
      <c r="AL105" s="19">
        <v>27.87957466240459</v>
      </c>
      <c r="AM105" s="19">
        <v>48.114749820601475</v>
      </c>
      <c r="AN105" s="19">
        <v>22.483527953552091</v>
      </c>
      <c r="AO105" s="19">
        <v>77.793006719290233</v>
      </c>
      <c r="AP105" s="19">
        <v>6.7450583860656268</v>
      </c>
      <c r="AQ105" s="19">
        <v>679.0025441972731</v>
      </c>
      <c r="AR105" s="19">
        <v>179.41855306934568</v>
      </c>
      <c r="AS105" s="19">
        <v>1050.4304259899536</v>
      </c>
      <c r="AT105" s="19">
        <v>84.538065105355869</v>
      </c>
      <c r="AU105" s="19">
        <v>2.6980233544262506</v>
      </c>
      <c r="AV105" s="19">
        <v>29.228586339617721</v>
      </c>
      <c r="AW105" s="19">
        <v>75.54465392393503</v>
      </c>
      <c r="AX105" s="19">
        <v>0</v>
      </c>
      <c r="AY105" s="19">
        <v>12.590775653989171</v>
      </c>
      <c r="AZ105" s="19">
        <v>47.66507926153043</v>
      </c>
      <c r="BA105" s="19">
        <v>67.900254419727304</v>
      </c>
      <c r="BB105" s="19">
        <v>51.712114293169812</v>
      </c>
      <c r="BC105" s="19">
        <v>180.31789418748778</v>
      </c>
      <c r="BD105" s="19">
        <v>419.54263161328203</v>
      </c>
      <c r="BE105" s="19">
        <v>22.933198512623132</v>
      </c>
      <c r="BF105" s="19">
        <v>119.16269815382607</v>
      </c>
      <c r="BG105" s="19">
        <v>145.69326113901755</v>
      </c>
      <c r="BH105" s="19">
        <v>59.806184356448561</v>
      </c>
      <c r="BI105" s="19">
        <v>60.705525474590644</v>
      </c>
      <c r="BJ105" s="19">
        <v>67.45058386065628</v>
      </c>
      <c r="BK105" s="19">
        <v>18.436492921912716</v>
      </c>
      <c r="BL105" s="19">
        <v>1133.1698088590254</v>
      </c>
      <c r="BM105" s="19">
        <v>160.53238958836192</v>
      </c>
      <c r="BN105" s="19">
        <v>130.40446213060213</v>
      </c>
      <c r="BO105" s="19">
        <v>165.02909517907236</v>
      </c>
      <c r="BP105" s="19">
        <v>0</v>
      </c>
      <c r="BQ105" s="19">
        <v>64.302889947158988</v>
      </c>
      <c r="BR105" s="19">
        <v>3591.0690847413398</v>
      </c>
      <c r="BS105" s="19">
        <v>0</v>
      </c>
      <c r="BT105" s="19">
        <v>10139.621436492922</v>
      </c>
      <c r="BU105" s="19">
        <v>0</v>
      </c>
      <c r="BV105" s="19">
        <v>0</v>
      </c>
      <c r="BW105" s="19">
        <v>0</v>
      </c>
      <c r="BX105" s="19">
        <v>3646.3785635070781</v>
      </c>
      <c r="BY105" s="19">
        <v>0</v>
      </c>
      <c r="BZ105" s="19">
        <v>0</v>
      </c>
      <c r="CA105" s="19">
        <v>3646.3785635070781</v>
      </c>
      <c r="CB105" s="19">
        <v>13786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3">
        <v>13786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4.5103866326841893E-2</v>
      </c>
      <c r="E106" s="19">
        <v>0</v>
      </c>
      <c r="F106" s="19">
        <v>9.0207732653683786E-2</v>
      </c>
      <c r="G106" s="19">
        <v>4.5103866326841893E-2</v>
      </c>
      <c r="H106" s="19">
        <v>4.7359059643183992</v>
      </c>
      <c r="I106" s="19">
        <v>0</v>
      </c>
      <c r="J106" s="19">
        <v>0.22551933163420945</v>
      </c>
      <c r="K106" s="19">
        <v>9.0207732653683786E-2</v>
      </c>
      <c r="L106" s="19">
        <v>0</v>
      </c>
      <c r="M106" s="19">
        <v>4.0142441030889282</v>
      </c>
      <c r="N106" s="19">
        <v>4.5103866326841893E-2</v>
      </c>
      <c r="O106" s="19">
        <v>0</v>
      </c>
      <c r="P106" s="19">
        <v>0.31572706428789321</v>
      </c>
      <c r="Q106" s="19">
        <v>9.0207732653683786E-2</v>
      </c>
      <c r="R106" s="19">
        <v>0</v>
      </c>
      <c r="S106" s="19">
        <v>0</v>
      </c>
      <c r="T106" s="19">
        <v>0.18041546530736757</v>
      </c>
      <c r="U106" s="19">
        <v>0.49614252959526084</v>
      </c>
      <c r="V106" s="19">
        <v>0</v>
      </c>
      <c r="W106" s="19">
        <v>4.5103866326841893E-2</v>
      </c>
      <c r="X106" s="19">
        <v>3.0670629102252485</v>
      </c>
      <c r="Y106" s="19">
        <v>3.6985170388010351</v>
      </c>
      <c r="Z106" s="19">
        <v>4.5103866326841893E-2</v>
      </c>
      <c r="AA106" s="19">
        <v>8.0284882061778564</v>
      </c>
      <c r="AB106" s="19">
        <v>0.40593479694157703</v>
      </c>
      <c r="AC106" s="19">
        <v>0</v>
      </c>
      <c r="AD106" s="19">
        <v>0.94718119286367974</v>
      </c>
      <c r="AE106" s="19">
        <v>1.7590507867468339</v>
      </c>
      <c r="AF106" s="19">
        <v>1.0824927918442053</v>
      </c>
      <c r="AG106" s="19">
        <v>4.5103866326841893E-2</v>
      </c>
      <c r="AH106" s="19">
        <v>0</v>
      </c>
      <c r="AI106" s="19">
        <v>3.5181015734936678</v>
      </c>
      <c r="AJ106" s="19">
        <v>14.974483620511508</v>
      </c>
      <c r="AK106" s="19">
        <v>0.36083093061473515</v>
      </c>
      <c r="AL106" s="19">
        <v>0</v>
      </c>
      <c r="AM106" s="19">
        <v>0</v>
      </c>
      <c r="AN106" s="19">
        <v>2.1649855836884107</v>
      </c>
      <c r="AO106" s="19">
        <v>7.4872418102557541</v>
      </c>
      <c r="AP106" s="19">
        <v>4.5103866326841893E-2</v>
      </c>
      <c r="AQ106" s="19">
        <v>0</v>
      </c>
      <c r="AR106" s="19">
        <v>5.6830871571820785</v>
      </c>
      <c r="AS106" s="19">
        <v>16.237391877663082</v>
      </c>
      <c r="AT106" s="19">
        <v>0.4510386632684189</v>
      </c>
      <c r="AU106" s="19">
        <v>0</v>
      </c>
      <c r="AV106" s="19">
        <v>32.745406953287215</v>
      </c>
      <c r="AW106" s="19">
        <v>0.72166186122947029</v>
      </c>
      <c r="AX106" s="19">
        <v>7.3068263449483863</v>
      </c>
      <c r="AY106" s="19">
        <v>0</v>
      </c>
      <c r="AZ106" s="19">
        <v>0</v>
      </c>
      <c r="BA106" s="19">
        <v>14.072406293974671</v>
      </c>
      <c r="BB106" s="19">
        <v>1.9845701183810434</v>
      </c>
      <c r="BC106" s="19">
        <v>0.22551933163420945</v>
      </c>
      <c r="BD106" s="19">
        <v>119.75076509776522</v>
      </c>
      <c r="BE106" s="19">
        <v>2.2551933163420945</v>
      </c>
      <c r="BF106" s="19">
        <v>42.803569144172961</v>
      </c>
      <c r="BG106" s="19">
        <v>4.5103866326841893E-2</v>
      </c>
      <c r="BH106" s="19">
        <v>8.1186959388315412</v>
      </c>
      <c r="BI106" s="19">
        <v>0</v>
      </c>
      <c r="BJ106" s="19">
        <v>46.68250164828136</v>
      </c>
      <c r="BK106" s="19">
        <v>0.18041546530736757</v>
      </c>
      <c r="BL106" s="19">
        <v>401.55972190787338</v>
      </c>
      <c r="BM106" s="19">
        <v>63.055205124924967</v>
      </c>
      <c r="BN106" s="19">
        <v>6.5400606173920748</v>
      </c>
      <c r="BO106" s="19">
        <v>170.13178378484764</v>
      </c>
      <c r="BP106" s="19">
        <v>97.108624201690589</v>
      </c>
      <c r="BQ106" s="19">
        <v>1.5335314551126242</v>
      </c>
      <c r="BR106" s="19">
        <v>363.89799352496044</v>
      </c>
      <c r="BS106" s="19">
        <v>0</v>
      </c>
      <c r="BT106" s="19">
        <v>1461.1397496580432</v>
      </c>
      <c r="BU106" s="19">
        <v>0</v>
      </c>
      <c r="BV106" s="19">
        <v>0</v>
      </c>
      <c r="BW106" s="19">
        <v>0</v>
      </c>
      <c r="BX106" s="19">
        <v>7705.860250341957</v>
      </c>
      <c r="BY106" s="19">
        <v>0</v>
      </c>
      <c r="BZ106" s="19">
        <v>0</v>
      </c>
      <c r="CA106" s="19">
        <v>7705.860250341957</v>
      </c>
      <c r="CB106" s="19">
        <v>9167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3">
        <v>9167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10.15676812670131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0.18355605048255383</v>
      </c>
      <c r="AL107" s="19">
        <v>0</v>
      </c>
      <c r="AM107" s="19">
        <v>0</v>
      </c>
      <c r="AN107" s="19">
        <v>0.91778025241276906</v>
      </c>
      <c r="AO107" s="19">
        <v>7.158685968819599</v>
      </c>
      <c r="AP107" s="19">
        <v>0.30592675080425635</v>
      </c>
      <c r="AQ107" s="19">
        <v>0</v>
      </c>
      <c r="AR107" s="19">
        <v>0</v>
      </c>
      <c r="AS107" s="19">
        <v>16.091747092303887</v>
      </c>
      <c r="AT107" s="19">
        <v>0</v>
      </c>
      <c r="AU107" s="19">
        <v>0</v>
      </c>
      <c r="AV107" s="19">
        <v>0</v>
      </c>
      <c r="AW107" s="19">
        <v>0</v>
      </c>
      <c r="AX107" s="19">
        <v>4.4053452115812917</v>
      </c>
      <c r="AY107" s="19">
        <v>0</v>
      </c>
      <c r="AZ107" s="19">
        <v>1.9579312051472406</v>
      </c>
      <c r="BA107" s="19">
        <v>0.18355605048255383</v>
      </c>
      <c r="BB107" s="19">
        <v>11.380475129918336</v>
      </c>
      <c r="BC107" s="19">
        <v>6.1185350160851269E-2</v>
      </c>
      <c r="BD107" s="19">
        <v>147.08958178668647</v>
      </c>
      <c r="BE107" s="19">
        <v>3.1204528582034152</v>
      </c>
      <c r="BF107" s="19">
        <v>20.497092303885179</v>
      </c>
      <c r="BG107" s="19">
        <v>11.502845830240041</v>
      </c>
      <c r="BH107" s="19">
        <v>209.55982430091564</v>
      </c>
      <c r="BI107" s="19">
        <v>1.4684484038604306</v>
      </c>
      <c r="BJ107" s="19">
        <v>0.24474140064340508</v>
      </c>
      <c r="BK107" s="19">
        <v>0</v>
      </c>
      <c r="BL107" s="19">
        <v>61.797203662459786</v>
      </c>
      <c r="BM107" s="19">
        <v>193.77400395941598</v>
      </c>
      <c r="BN107" s="19">
        <v>125.12404107894085</v>
      </c>
      <c r="BO107" s="19">
        <v>2.0803019054689433</v>
      </c>
      <c r="BP107" s="19">
        <v>8.5659490225191774</v>
      </c>
      <c r="BQ107" s="19">
        <v>0</v>
      </c>
      <c r="BR107" s="19">
        <v>15.173966839891117</v>
      </c>
      <c r="BS107" s="19">
        <v>0</v>
      </c>
      <c r="BT107" s="19">
        <v>852.80141054194507</v>
      </c>
      <c r="BU107" s="19">
        <v>0</v>
      </c>
      <c r="BV107" s="19">
        <v>0</v>
      </c>
      <c r="BW107" s="19">
        <v>0</v>
      </c>
      <c r="BX107" s="19">
        <v>1125.1985894580548</v>
      </c>
      <c r="BY107" s="19">
        <v>0</v>
      </c>
      <c r="BZ107" s="19">
        <v>0</v>
      </c>
      <c r="CA107" s="19">
        <v>1125.1985894580548</v>
      </c>
      <c r="CB107" s="19">
        <v>1978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3">
        <v>1978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5.1062942892872033E-2</v>
      </c>
      <c r="AU108" s="19">
        <v>0</v>
      </c>
      <c r="AV108" s="19">
        <v>0</v>
      </c>
      <c r="AW108" s="19">
        <v>0</v>
      </c>
      <c r="AX108" s="19">
        <v>0.20425177157148813</v>
      </c>
      <c r="AY108" s="19">
        <v>0</v>
      </c>
      <c r="AZ108" s="19">
        <v>0.66381825760733637</v>
      </c>
      <c r="BA108" s="19">
        <v>206.44747811588161</v>
      </c>
      <c r="BB108" s="19">
        <v>208.89849937473949</v>
      </c>
      <c r="BC108" s="19">
        <v>5.1062942892872033E-2</v>
      </c>
      <c r="BD108" s="19">
        <v>0.10212588578574407</v>
      </c>
      <c r="BE108" s="19">
        <v>0</v>
      </c>
      <c r="BF108" s="19">
        <v>0</v>
      </c>
      <c r="BG108" s="19">
        <v>0</v>
      </c>
      <c r="BH108" s="19">
        <v>1459.3278449353897</v>
      </c>
      <c r="BI108" s="19">
        <v>0</v>
      </c>
      <c r="BJ108" s="19">
        <v>0.91913297207169653</v>
      </c>
      <c r="BK108" s="19">
        <v>0.15318882867861608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3.8297207169654022</v>
      </c>
      <c r="BR108" s="19">
        <v>0</v>
      </c>
      <c r="BS108" s="19">
        <v>0</v>
      </c>
      <c r="BT108" s="19">
        <v>1880.648186744477</v>
      </c>
      <c r="BU108" s="19">
        <v>0</v>
      </c>
      <c r="BV108" s="19">
        <v>0</v>
      </c>
      <c r="BW108" s="19">
        <v>0</v>
      </c>
      <c r="BX108" s="19">
        <v>79.351813255523126</v>
      </c>
      <c r="BY108" s="19">
        <v>0</v>
      </c>
      <c r="BZ108" s="19">
        <v>0</v>
      </c>
      <c r="CA108" s="19">
        <v>79.351813255523126</v>
      </c>
      <c r="CB108" s="19">
        <v>1960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3">
        <v>1960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2.2086679019971175E-2</v>
      </c>
      <c r="E109" s="19">
        <v>1.2620959439983528E-2</v>
      </c>
      <c r="F109" s="19">
        <v>3.1552398599958821E-2</v>
      </c>
      <c r="G109" s="19">
        <v>0.11043339509985588</v>
      </c>
      <c r="H109" s="19">
        <v>1.495583693638048</v>
      </c>
      <c r="I109" s="19">
        <v>0.22086679019971175</v>
      </c>
      <c r="J109" s="19">
        <v>8.8346716079884702E-2</v>
      </c>
      <c r="K109" s="19">
        <v>2.0382849495573399</v>
      </c>
      <c r="L109" s="19">
        <v>0.76672328597899941</v>
      </c>
      <c r="M109" s="19">
        <v>4.300591929174387</v>
      </c>
      <c r="N109" s="19">
        <v>1.208456866378423</v>
      </c>
      <c r="O109" s="19">
        <v>7.8880996499897049E-2</v>
      </c>
      <c r="P109" s="19">
        <v>0.80143092443895403</v>
      </c>
      <c r="Q109" s="19">
        <v>2.1771155033971588</v>
      </c>
      <c r="R109" s="19">
        <v>0.59634033353922178</v>
      </c>
      <c r="S109" s="19">
        <v>0.27766110767963764</v>
      </c>
      <c r="T109" s="19">
        <v>1.1579730286184888</v>
      </c>
      <c r="U109" s="19">
        <v>1.3819950586781964</v>
      </c>
      <c r="V109" s="19">
        <v>0.52061457689932056</v>
      </c>
      <c r="W109" s="19">
        <v>0.28712682725962529</v>
      </c>
      <c r="X109" s="19">
        <v>0.94972719785876047</v>
      </c>
      <c r="Y109" s="19">
        <v>0.88031192093885113</v>
      </c>
      <c r="Z109" s="19">
        <v>9.7812435659872354E-2</v>
      </c>
      <c r="AA109" s="19">
        <v>0.76356804611900353</v>
      </c>
      <c r="AB109" s="19">
        <v>1.1989911467984353</v>
      </c>
      <c r="AC109" s="19">
        <v>1.7416924027177272</v>
      </c>
      <c r="AD109" s="19">
        <v>0.58687461395923413</v>
      </c>
      <c r="AE109" s="19">
        <v>0.2177115503397159</v>
      </c>
      <c r="AF109" s="19">
        <v>1.5050494132180359</v>
      </c>
      <c r="AG109" s="19">
        <v>2.4831737698167591</v>
      </c>
      <c r="AH109" s="19">
        <v>1.6186380481778877</v>
      </c>
      <c r="AI109" s="19">
        <v>1.842660078237595</v>
      </c>
      <c r="AJ109" s="19">
        <v>5.3670630018529959</v>
      </c>
      <c r="AK109" s="19">
        <v>4.8243617459337038</v>
      </c>
      <c r="AL109" s="19">
        <v>0.79512044471896237</v>
      </c>
      <c r="AM109" s="19">
        <v>1.6501904467778463</v>
      </c>
      <c r="AN109" s="19">
        <v>0.32814494543957173</v>
      </c>
      <c r="AO109" s="19">
        <v>1.3220455013382748</v>
      </c>
      <c r="AP109" s="19">
        <v>0.52692505661931233</v>
      </c>
      <c r="AQ109" s="19">
        <v>5.1714381305332511</v>
      </c>
      <c r="AR109" s="19">
        <v>4.3731624459542928</v>
      </c>
      <c r="AS109" s="19">
        <v>20.461730492073297</v>
      </c>
      <c r="AT109" s="19">
        <v>3.0795141033559812</v>
      </c>
      <c r="AU109" s="19">
        <v>0.12305435453983941</v>
      </c>
      <c r="AV109" s="19">
        <v>0.22086679019971175</v>
      </c>
      <c r="AW109" s="19">
        <v>2.3885165740168826</v>
      </c>
      <c r="AX109" s="19">
        <v>0.73517088737904057</v>
      </c>
      <c r="AY109" s="19">
        <v>2.1865812229771464</v>
      </c>
      <c r="AZ109" s="19">
        <v>0.7099289684990735</v>
      </c>
      <c r="BA109" s="19">
        <v>1.2116121062384186</v>
      </c>
      <c r="BB109" s="19">
        <v>88.324629400864723</v>
      </c>
      <c r="BC109" s="19">
        <v>4.3510757669343212</v>
      </c>
      <c r="BD109" s="19">
        <v>34.202800082355367</v>
      </c>
      <c r="BE109" s="19">
        <v>2.0824583075972822</v>
      </c>
      <c r="BF109" s="19">
        <v>8.2288655548692606</v>
      </c>
      <c r="BG109" s="19">
        <v>1.5933961292979206</v>
      </c>
      <c r="BH109" s="19">
        <v>6.4398445542515956</v>
      </c>
      <c r="BI109" s="19">
        <v>0.42911262095943997</v>
      </c>
      <c r="BJ109" s="19">
        <v>6.130631047971999</v>
      </c>
      <c r="BK109" s="19">
        <v>0.90239859995882232</v>
      </c>
      <c r="BL109" s="19">
        <v>16.088568046119004</v>
      </c>
      <c r="BM109" s="19">
        <v>2.9974778669960882</v>
      </c>
      <c r="BN109" s="19">
        <v>3.80837451101503</v>
      </c>
      <c r="BO109" s="19">
        <v>1.3094245418982913</v>
      </c>
      <c r="BP109" s="19">
        <v>2.9753911879761166</v>
      </c>
      <c r="BQ109" s="19">
        <v>0.87715668107885525</v>
      </c>
      <c r="BR109" s="19">
        <v>6.2631511220918261</v>
      </c>
      <c r="BS109" s="19">
        <v>0</v>
      </c>
      <c r="BT109" s="19">
        <v>273.9410798847025</v>
      </c>
      <c r="BU109" s="19">
        <v>0</v>
      </c>
      <c r="BV109" s="19">
        <v>0</v>
      </c>
      <c r="BW109" s="19">
        <v>0</v>
      </c>
      <c r="BX109" s="19">
        <v>339.05892011529755</v>
      </c>
      <c r="BY109" s="19">
        <v>0</v>
      </c>
      <c r="BZ109" s="19">
        <v>0</v>
      </c>
      <c r="CA109" s="19">
        <v>339.05892011529755</v>
      </c>
      <c r="CB109" s="19">
        <v>613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3">
        <v>613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1.2990370094337773</v>
      </c>
      <c r="E110" s="19">
        <v>0.74230686253358702</v>
      </c>
      <c r="F110" s="19">
        <v>9.2788357816698377E-2</v>
      </c>
      <c r="G110" s="19">
        <v>9.2788357816698377E-2</v>
      </c>
      <c r="H110" s="19">
        <v>3.711534312667935</v>
      </c>
      <c r="I110" s="19">
        <v>12.433639947437582</v>
      </c>
      <c r="J110" s="19">
        <v>2.2269205876007612</v>
      </c>
      <c r="K110" s="19">
        <v>28.764390923176496</v>
      </c>
      <c r="L110" s="19">
        <v>1.020671935983682</v>
      </c>
      <c r="M110" s="19">
        <v>56.136956479102523</v>
      </c>
      <c r="N110" s="19">
        <v>4.8249946064683149</v>
      </c>
      <c r="O110" s="19">
        <v>3.3403808814011415</v>
      </c>
      <c r="P110" s="19">
        <v>3.3403808814011415</v>
      </c>
      <c r="Q110" s="19">
        <v>4.2682644595681252</v>
      </c>
      <c r="R110" s="19">
        <v>1.020671935983682</v>
      </c>
      <c r="S110" s="19">
        <v>0.83509522035028538</v>
      </c>
      <c r="T110" s="19">
        <v>10.763449506737013</v>
      </c>
      <c r="U110" s="19">
        <v>0.46394178908349187</v>
      </c>
      <c r="V110" s="19">
        <v>2.2269205876007612</v>
      </c>
      <c r="W110" s="19">
        <v>0.18557671563339675</v>
      </c>
      <c r="X110" s="19">
        <v>25.331221683958656</v>
      </c>
      <c r="Y110" s="19">
        <v>16.052385902288819</v>
      </c>
      <c r="Z110" s="19">
        <v>1.2990370094337773</v>
      </c>
      <c r="AA110" s="19">
        <v>25.424010041775354</v>
      </c>
      <c r="AB110" s="19">
        <v>10.392296075470218</v>
      </c>
      <c r="AC110" s="19">
        <v>7.42306862533587</v>
      </c>
      <c r="AD110" s="19">
        <v>11.691333084903995</v>
      </c>
      <c r="AE110" s="19">
        <v>1.6701904407005708</v>
      </c>
      <c r="AF110" s="19">
        <v>8.7221056347696475</v>
      </c>
      <c r="AG110" s="19">
        <v>16.516327691372311</v>
      </c>
      <c r="AH110" s="19">
        <v>25.980740188675544</v>
      </c>
      <c r="AI110" s="19">
        <v>15.217290681938533</v>
      </c>
      <c r="AJ110" s="19">
        <v>71.910977307941238</v>
      </c>
      <c r="AK110" s="19">
        <v>9.9283542863867247</v>
      </c>
      <c r="AL110" s="19">
        <v>5.4745131111852041</v>
      </c>
      <c r="AM110" s="19">
        <v>8.9076823504030447</v>
      </c>
      <c r="AN110" s="19">
        <v>4.7322062486516163</v>
      </c>
      <c r="AO110" s="19">
        <v>74.137897895541997</v>
      </c>
      <c r="AP110" s="19">
        <v>17.444211269539295</v>
      </c>
      <c r="AQ110" s="19">
        <v>42.868221311314649</v>
      </c>
      <c r="AR110" s="19">
        <v>34.981210896895291</v>
      </c>
      <c r="AS110" s="19">
        <v>512.00615843254161</v>
      </c>
      <c r="AT110" s="19">
        <v>58.920607213603468</v>
      </c>
      <c r="AU110" s="19">
        <v>9.2788357816698377E-2</v>
      </c>
      <c r="AV110" s="19">
        <v>51.033596799184103</v>
      </c>
      <c r="AW110" s="19">
        <v>69.591268362523778</v>
      </c>
      <c r="AX110" s="19">
        <v>4.9177829642850135</v>
      </c>
      <c r="AY110" s="19">
        <v>6.0312432580853947</v>
      </c>
      <c r="AZ110" s="19">
        <v>50.662443367917312</v>
      </c>
      <c r="BA110" s="19">
        <v>77.107125345676351</v>
      </c>
      <c r="BB110" s="19">
        <v>246.81703179241768</v>
      </c>
      <c r="BC110" s="19">
        <v>477.11773589346308</v>
      </c>
      <c r="BD110" s="19">
        <v>1116.7078863239649</v>
      </c>
      <c r="BE110" s="19">
        <v>24.681703179241769</v>
      </c>
      <c r="BF110" s="19">
        <v>158.85366858218759</v>
      </c>
      <c r="BG110" s="19">
        <v>3.5259575970345383</v>
      </c>
      <c r="BH110" s="19">
        <v>245.33241806735052</v>
      </c>
      <c r="BI110" s="19">
        <v>26.25910526212564</v>
      </c>
      <c r="BJ110" s="19">
        <v>68.199442995273301</v>
      </c>
      <c r="BK110" s="19">
        <v>10.577872791103616</v>
      </c>
      <c r="BL110" s="19">
        <v>805.86688763802545</v>
      </c>
      <c r="BM110" s="19">
        <v>97.70614078098339</v>
      </c>
      <c r="BN110" s="19">
        <v>25.331221683958656</v>
      </c>
      <c r="BO110" s="19">
        <v>158.66809186655422</v>
      </c>
      <c r="BP110" s="19">
        <v>0</v>
      </c>
      <c r="BQ110" s="19">
        <v>10.763449506737013</v>
      </c>
      <c r="BR110" s="19">
        <v>107.26334163610332</v>
      </c>
      <c r="BS110" s="19">
        <v>0</v>
      </c>
      <c r="BT110" s="19">
        <v>4987.9309627944376</v>
      </c>
      <c r="BU110" s="19">
        <v>0</v>
      </c>
      <c r="BV110" s="19">
        <v>0</v>
      </c>
      <c r="BW110" s="19">
        <v>0</v>
      </c>
      <c r="BX110" s="19">
        <v>31.733618373310843</v>
      </c>
      <c r="BY110" s="19">
        <v>4442.335418832251</v>
      </c>
      <c r="BZ110" s="19">
        <v>0</v>
      </c>
      <c r="CA110" s="19">
        <v>4474.0690372055624</v>
      </c>
      <c r="CB110" s="19">
        <v>9462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3">
        <v>9462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125.03284538374098</v>
      </c>
      <c r="E111" s="19">
        <v>47.321359200777792</v>
      </c>
      <c r="F111" s="19">
        <v>11.36401348908915</v>
      </c>
      <c r="G111" s="19">
        <v>17.906930346443506</v>
      </c>
      <c r="H111" s="19">
        <v>119.09256560535344</v>
      </c>
      <c r="I111" s="19">
        <v>57.422704524412595</v>
      </c>
      <c r="J111" s="19">
        <v>11.27792247780817</v>
      </c>
      <c r="K111" s="19">
        <v>128.30430381241814</v>
      </c>
      <c r="L111" s="19">
        <v>51.769394783628343</v>
      </c>
      <c r="M111" s="19">
        <v>127.24251467328607</v>
      </c>
      <c r="N111" s="19">
        <v>40.66365432838213</v>
      </c>
      <c r="O111" s="19">
        <v>10.043951316114148</v>
      </c>
      <c r="P111" s="19">
        <v>25.368151324128302</v>
      </c>
      <c r="Q111" s="19">
        <v>30.045762937061465</v>
      </c>
      <c r="R111" s="19">
        <v>21.608843831525579</v>
      </c>
      <c r="S111" s="19">
        <v>14.549380906485352</v>
      </c>
      <c r="T111" s="19">
        <v>52.859880926520738</v>
      </c>
      <c r="U111" s="19">
        <v>11.392710492849474</v>
      </c>
      <c r="V111" s="19">
        <v>85.660556224573511</v>
      </c>
      <c r="W111" s="19">
        <v>17.964324353964162</v>
      </c>
      <c r="X111" s="19">
        <v>92.77741315713439</v>
      </c>
      <c r="Y111" s="19">
        <v>36.158224738010929</v>
      </c>
      <c r="Z111" s="19">
        <v>19.542659560782099</v>
      </c>
      <c r="AA111" s="19">
        <v>24.93769626772341</v>
      </c>
      <c r="AB111" s="19">
        <v>51.998970813710955</v>
      </c>
      <c r="AC111" s="19">
        <v>60.69416295308978</v>
      </c>
      <c r="AD111" s="19">
        <v>78.715881314574588</v>
      </c>
      <c r="AE111" s="19">
        <v>29.672701888177222</v>
      </c>
      <c r="AF111" s="19">
        <v>49.645816505364209</v>
      </c>
      <c r="AG111" s="19">
        <v>43.045505640489203</v>
      </c>
      <c r="AH111" s="19">
        <v>42.069807512638114</v>
      </c>
      <c r="AI111" s="19">
        <v>67.753625878130009</v>
      </c>
      <c r="AJ111" s="19">
        <v>107.75724912002462</v>
      </c>
      <c r="AK111" s="19">
        <v>40.66365432838213</v>
      </c>
      <c r="AL111" s="19">
        <v>27.032577542227216</v>
      </c>
      <c r="AM111" s="19">
        <v>29.615307880656569</v>
      </c>
      <c r="AN111" s="19">
        <v>16.759050196030461</v>
      </c>
      <c r="AO111" s="19">
        <v>153.52897011774482</v>
      </c>
      <c r="AP111" s="19">
        <v>29.500519865615267</v>
      </c>
      <c r="AQ111" s="19">
        <v>275.63472111793254</v>
      </c>
      <c r="AR111" s="19">
        <v>76.305332998707186</v>
      </c>
      <c r="AS111" s="19">
        <v>622.8397696141185</v>
      </c>
      <c r="AT111" s="19">
        <v>214.33792108587588</v>
      </c>
      <c r="AU111" s="19">
        <v>12.425802628221216</v>
      </c>
      <c r="AV111" s="19">
        <v>31.968462189003315</v>
      </c>
      <c r="AW111" s="19">
        <v>76.075756968624574</v>
      </c>
      <c r="AX111" s="19">
        <v>12.884954688386435</v>
      </c>
      <c r="AY111" s="19">
        <v>72.517328502344142</v>
      </c>
      <c r="AZ111" s="19">
        <v>15.8120490719397</v>
      </c>
      <c r="BA111" s="19">
        <v>24.421150200037541</v>
      </c>
      <c r="BB111" s="19">
        <v>170.54629334761822</v>
      </c>
      <c r="BC111" s="19">
        <v>51.51112174978541</v>
      </c>
      <c r="BD111" s="19">
        <v>1667.43940349375</v>
      </c>
      <c r="BE111" s="19">
        <v>476.74332347029804</v>
      </c>
      <c r="BF111" s="19">
        <v>97.110660724943642</v>
      </c>
      <c r="BG111" s="19">
        <v>41.065412381026697</v>
      </c>
      <c r="BH111" s="19">
        <v>19.944417613426666</v>
      </c>
      <c r="BI111" s="19">
        <v>33.030251328135378</v>
      </c>
      <c r="BJ111" s="19">
        <v>109.65125136820616</v>
      </c>
      <c r="BK111" s="19">
        <v>21.034903756319057</v>
      </c>
      <c r="BL111" s="19">
        <v>1283.7891602219499</v>
      </c>
      <c r="BM111" s="19">
        <v>11.794468545494041</v>
      </c>
      <c r="BN111" s="19">
        <v>33.6041914033419</v>
      </c>
      <c r="BO111" s="19">
        <v>8.6664951356184918</v>
      </c>
      <c r="BP111" s="19">
        <v>101.47260529651321</v>
      </c>
      <c r="BQ111" s="19">
        <v>19.226992519418509</v>
      </c>
      <c r="BR111" s="19">
        <v>62.444680182469675</v>
      </c>
      <c r="BS111" s="19">
        <v>0</v>
      </c>
      <c r="BT111" s="19">
        <v>7653.0604478225741</v>
      </c>
      <c r="BU111" s="19">
        <v>0</v>
      </c>
      <c r="BV111" s="19">
        <v>0</v>
      </c>
      <c r="BW111" s="19">
        <v>0</v>
      </c>
      <c r="BX111" s="19">
        <v>5953.939552177425</v>
      </c>
      <c r="BY111" s="19">
        <v>0</v>
      </c>
      <c r="BZ111" s="19">
        <v>0</v>
      </c>
      <c r="CA111" s="19">
        <v>5953.939552177425</v>
      </c>
      <c r="CB111" s="19">
        <v>13607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3">
        <v>13607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0.17843896254535155</v>
      </c>
      <c r="E112" s="19">
        <v>0.10196512145448661</v>
      </c>
      <c r="F112" s="19">
        <v>0.20393024290897321</v>
      </c>
      <c r="G112" s="19">
        <v>0.56080816799967625</v>
      </c>
      <c r="H112" s="19">
        <v>4.3590089421793019</v>
      </c>
      <c r="I112" s="19">
        <v>0.50982560727243298</v>
      </c>
      <c r="J112" s="19">
        <v>0.43335176618156807</v>
      </c>
      <c r="K112" s="19">
        <v>11.853445369084067</v>
      </c>
      <c r="L112" s="19">
        <v>4.4099915029065446</v>
      </c>
      <c r="M112" s="19">
        <v>10.34945982763039</v>
      </c>
      <c r="N112" s="19">
        <v>1.4275117003628124</v>
      </c>
      <c r="O112" s="19">
        <v>0.71375585018140619</v>
      </c>
      <c r="P112" s="19">
        <v>7.1885410625413053</v>
      </c>
      <c r="Q112" s="19">
        <v>9.1513696505401718</v>
      </c>
      <c r="R112" s="19">
        <v>2.1922501112714619</v>
      </c>
      <c r="S112" s="19">
        <v>0.68826456981778461</v>
      </c>
      <c r="T112" s="19">
        <v>3.2373926061799496</v>
      </c>
      <c r="U112" s="19">
        <v>1.3510378592719474</v>
      </c>
      <c r="V112" s="19">
        <v>2.4981454756349217</v>
      </c>
      <c r="W112" s="19">
        <v>2.4726541952712999</v>
      </c>
      <c r="X112" s="19">
        <v>3.7727094938160044</v>
      </c>
      <c r="Y112" s="19">
        <v>2.1412675505442187</v>
      </c>
      <c r="Z112" s="19">
        <v>3.3903402883616796</v>
      </c>
      <c r="AA112" s="19">
        <v>4.9962909512698435</v>
      </c>
      <c r="AB112" s="19">
        <v>8.7690004450858474</v>
      </c>
      <c r="AC112" s="19">
        <v>4.8178519887244917</v>
      </c>
      <c r="AD112" s="19">
        <v>5.6845555210876277</v>
      </c>
      <c r="AE112" s="19">
        <v>0.25491280363621649</v>
      </c>
      <c r="AF112" s="19">
        <v>5.8120119229057368</v>
      </c>
      <c r="AG112" s="19">
        <v>4.3845002225429237</v>
      </c>
      <c r="AH112" s="19">
        <v>2.7020757185438948</v>
      </c>
      <c r="AI112" s="19">
        <v>5.4551339978150333</v>
      </c>
      <c r="AJ112" s="19">
        <v>3.3138664472708146</v>
      </c>
      <c r="AK112" s="19">
        <v>5.1237473530879516</v>
      </c>
      <c r="AL112" s="19">
        <v>1.5294768218172989</v>
      </c>
      <c r="AM112" s="19">
        <v>5.5825903996331414</v>
      </c>
      <c r="AN112" s="19">
        <v>1.1725988967265959</v>
      </c>
      <c r="AO112" s="19">
        <v>21.718570869805646</v>
      </c>
      <c r="AP112" s="19">
        <v>6.2198724087236821</v>
      </c>
      <c r="AQ112" s="19">
        <v>36.503513480706204</v>
      </c>
      <c r="AR112" s="19">
        <v>92.303926196673999</v>
      </c>
      <c r="AS112" s="19">
        <v>740.06285151666373</v>
      </c>
      <c r="AT112" s="19">
        <v>26.179544933439434</v>
      </c>
      <c r="AU112" s="19">
        <v>1.6569332236354073</v>
      </c>
      <c r="AV112" s="19">
        <v>2.4216716345440568</v>
      </c>
      <c r="AW112" s="19">
        <v>50.013892073425673</v>
      </c>
      <c r="AX112" s="19">
        <v>24.369664027622299</v>
      </c>
      <c r="AY112" s="19">
        <v>103.52008955666753</v>
      </c>
      <c r="AZ112" s="19">
        <v>7.672875389450116</v>
      </c>
      <c r="BA112" s="19">
        <v>12.592692499629095</v>
      </c>
      <c r="BB112" s="19">
        <v>66.71068071159786</v>
      </c>
      <c r="BC112" s="19">
        <v>30.003236987982685</v>
      </c>
      <c r="BD112" s="19">
        <v>147.72196970718747</v>
      </c>
      <c r="BE112" s="19">
        <v>44.890144720337723</v>
      </c>
      <c r="BF112" s="19">
        <v>96.968830503216751</v>
      </c>
      <c r="BG112" s="19">
        <v>23.044117448713969</v>
      </c>
      <c r="BH112" s="19">
        <v>22.024466234169108</v>
      </c>
      <c r="BI112" s="19">
        <v>23.451977934531918</v>
      </c>
      <c r="BJ112" s="19">
        <v>69.82061691595969</v>
      </c>
      <c r="BK112" s="19">
        <v>5.2512037549060597</v>
      </c>
      <c r="BL112" s="19">
        <v>60.031965256328981</v>
      </c>
      <c r="BM112" s="19">
        <v>13.892747798173799</v>
      </c>
      <c r="BN112" s="19">
        <v>84.299664162496796</v>
      </c>
      <c r="BO112" s="19">
        <v>9.0494045290856864</v>
      </c>
      <c r="BP112" s="19">
        <v>36.172126835979121</v>
      </c>
      <c r="BQ112" s="19">
        <v>82.566257097770531</v>
      </c>
      <c r="BR112" s="19">
        <v>64.339991637781054</v>
      </c>
      <c r="BS112" s="19">
        <v>0</v>
      </c>
      <c r="BT112" s="19">
        <v>2138.2595794613112</v>
      </c>
      <c r="BU112" s="19">
        <v>0</v>
      </c>
      <c r="BV112" s="19">
        <v>0</v>
      </c>
      <c r="BW112" s="19">
        <v>0</v>
      </c>
      <c r="BX112" s="19">
        <v>1641.7404205386888</v>
      </c>
      <c r="BY112" s="19">
        <v>0</v>
      </c>
      <c r="BZ112" s="19">
        <v>0</v>
      </c>
      <c r="CA112" s="19">
        <v>1641.7404205386888</v>
      </c>
      <c r="CB112" s="19">
        <v>3780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3">
        <v>3780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3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0.29809292205298865</v>
      </c>
      <c r="E114" s="19">
        <v>0.15781389991040573</v>
      </c>
      <c r="F114" s="19">
        <v>0.82413925508767438</v>
      </c>
      <c r="G114" s="19">
        <v>7.0314859848969666</v>
      </c>
      <c r="H114" s="19">
        <v>112.95968258031486</v>
      </c>
      <c r="I114" s="19">
        <v>23.251247920133114</v>
      </c>
      <c r="J114" s="19">
        <v>3.6472545757071546</v>
      </c>
      <c r="K114" s="19">
        <v>43.574171253039808</v>
      </c>
      <c r="L114" s="19">
        <v>14.501343913989505</v>
      </c>
      <c r="M114" s="19">
        <v>97.739408677844622</v>
      </c>
      <c r="N114" s="19">
        <v>26.197107385127349</v>
      </c>
      <c r="O114" s="19">
        <v>12.800460770510687</v>
      </c>
      <c r="P114" s="19">
        <v>6.3125559964162301</v>
      </c>
      <c r="Q114" s="19">
        <v>3.9628823755279665</v>
      </c>
      <c r="R114" s="19">
        <v>3.2439523870472287</v>
      </c>
      <c r="S114" s="19">
        <v>4.4012543197235372</v>
      </c>
      <c r="T114" s="19">
        <v>33.807244336362473</v>
      </c>
      <c r="U114" s="19">
        <v>2.1918597209778574</v>
      </c>
      <c r="V114" s="19">
        <v>71.682580314859848</v>
      </c>
      <c r="W114" s="19">
        <v>5.260463330346858</v>
      </c>
      <c r="X114" s="19">
        <v>45.345193907589916</v>
      </c>
      <c r="Y114" s="19">
        <v>43.048124920005115</v>
      </c>
      <c r="Z114" s="19">
        <v>15.728785357737106</v>
      </c>
      <c r="AA114" s="19">
        <v>61.670165109432993</v>
      </c>
      <c r="AB114" s="19">
        <v>23.479201331114808</v>
      </c>
      <c r="AC114" s="19">
        <v>29.511199283245872</v>
      </c>
      <c r="AD114" s="19">
        <v>25.460642518878792</v>
      </c>
      <c r="AE114" s="19">
        <v>15.062460002559837</v>
      </c>
      <c r="AF114" s="19">
        <v>14.536413669525151</v>
      </c>
      <c r="AG114" s="19">
        <v>33.631895558684249</v>
      </c>
      <c r="AH114" s="19">
        <v>36.840778190195827</v>
      </c>
      <c r="AI114" s="19">
        <v>25.127479841290157</v>
      </c>
      <c r="AJ114" s="19">
        <v>36.963522334570584</v>
      </c>
      <c r="AK114" s="19">
        <v>17.377063867912454</v>
      </c>
      <c r="AL114" s="19">
        <v>7.9783693843594019</v>
      </c>
      <c r="AM114" s="19">
        <v>6.9788813515934978</v>
      </c>
      <c r="AN114" s="19">
        <v>8.0660437731985155</v>
      </c>
      <c r="AO114" s="19">
        <v>11.765902982209139</v>
      </c>
      <c r="AP114" s="19">
        <v>16.184692179700498</v>
      </c>
      <c r="AQ114" s="19">
        <v>76.522206578778963</v>
      </c>
      <c r="AR114" s="19">
        <v>98.563547932932295</v>
      </c>
      <c r="AS114" s="19">
        <v>277.1738128759759</v>
      </c>
      <c r="AT114" s="19">
        <v>31.194547548956866</v>
      </c>
      <c r="AU114" s="19">
        <v>2.8231153206194803</v>
      </c>
      <c r="AV114" s="19">
        <v>5.9267886855241265</v>
      </c>
      <c r="AW114" s="19">
        <v>23.303852553436581</v>
      </c>
      <c r="AX114" s="19">
        <v>2.7003711762447207</v>
      </c>
      <c r="AY114" s="19">
        <v>11.695763471137846</v>
      </c>
      <c r="AZ114" s="19">
        <v>8.0309740176628708</v>
      </c>
      <c r="BA114" s="19">
        <v>36.577755023678485</v>
      </c>
      <c r="BB114" s="19">
        <v>46.344681940355819</v>
      </c>
      <c r="BC114" s="19">
        <v>34.228081402790224</v>
      </c>
      <c r="BD114" s="19">
        <v>224.90234225009598</v>
      </c>
      <c r="BE114" s="19">
        <v>27.634967362088823</v>
      </c>
      <c r="BF114" s="19">
        <v>210.24318443619609</v>
      </c>
      <c r="BG114" s="19">
        <v>72.664533469857929</v>
      </c>
      <c r="BH114" s="19">
        <v>5.085114552668629</v>
      </c>
      <c r="BI114" s="19">
        <v>10.766414949443236</v>
      </c>
      <c r="BJ114" s="19">
        <v>50.640726993472413</v>
      </c>
      <c r="BK114" s="19">
        <v>15.553436580058875</v>
      </c>
      <c r="BL114" s="19">
        <v>64.230257263535137</v>
      </c>
      <c r="BM114" s="19">
        <v>19.744272366568538</v>
      </c>
      <c r="BN114" s="19">
        <v>23.409061820043515</v>
      </c>
      <c r="BO114" s="19">
        <v>4.2609752975809547</v>
      </c>
      <c r="BP114" s="19">
        <v>23.181108409061821</v>
      </c>
      <c r="BQ114" s="19">
        <v>14.062971969793933</v>
      </c>
      <c r="BR114" s="19">
        <v>48.957378727761423</v>
      </c>
      <c r="BS114" s="19">
        <v>0</v>
      </c>
      <c r="BT114" s="19">
        <v>2419.0240624600028</v>
      </c>
      <c r="BU114" s="19">
        <v>0</v>
      </c>
      <c r="BV114" s="19">
        <v>0</v>
      </c>
      <c r="BW114" s="19">
        <v>0</v>
      </c>
      <c r="BX114" s="19">
        <v>183.97593753999746</v>
      </c>
      <c r="BY114" s="19">
        <v>0</v>
      </c>
      <c r="BZ114" s="19">
        <v>0</v>
      </c>
      <c r="CA114" s="19">
        <v>183.97593753999746</v>
      </c>
      <c r="CB114" s="19">
        <v>2603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3">
        <v>2603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3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87.814676358601588</v>
      </c>
      <c r="E116" s="19">
        <v>3.6856524749048112</v>
      </c>
      <c r="F116" s="19">
        <v>0</v>
      </c>
      <c r="G116" s="19">
        <v>12.659415022499136</v>
      </c>
      <c r="H116" s="19">
        <v>342.605434406369</v>
      </c>
      <c r="I116" s="19">
        <v>54.32331256490135</v>
      </c>
      <c r="J116" s="19">
        <v>24.517601246105919</v>
      </c>
      <c r="K116" s="19">
        <v>195.82031844929043</v>
      </c>
      <c r="L116" s="19">
        <v>74.033541017653164</v>
      </c>
      <c r="M116" s="19">
        <v>199.34572516441673</v>
      </c>
      <c r="N116" s="19">
        <v>42.304880581516095</v>
      </c>
      <c r="O116" s="19">
        <v>29.485219799238489</v>
      </c>
      <c r="P116" s="19">
        <v>30.606940117687785</v>
      </c>
      <c r="Q116" s="19">
        <v>35.734804430598821</v>
      </c>
      <c r="R116" s="19">
        <v>23.876618206992038</v>
      </c>
      <c r="S116" s="19">
        <v>8.4930252682589131</v>
      </c>
      <c r="T116" s="19">
        <v>91.981066112841816</v>
      </c>
      <c r="U116" s="19">
        <v>8.6532710280373841</v>
      </c>
      <c r="V116" s="19">
        <v>32.209397715472477</v>
      </c>
      <c r="W116" s="19">
        <v>30.286448598130843</v>
      </c>
      <c r="X116" s="19">
        <v>144.22118380062307</v>
      </c>
      <c r="Y116" s="19">
        <v>111.85154032537211</v>
      </c>
      <c r="Z116" s="19">
        <v>78.199930771893392</v>
      </c>
      <c r="AA116" s="19">
        <v>168.41829352717201</v>
      </c>
      <c r="AB116" s="19">
        <v>173.86664935964001</v>
      </c>
      <c r="AC116" s="19">
        <v>126.59415022499135</v>
      </c>
      <c r="AD116" s="19">
        <v>73.873295257874688</v>
      </c>
      <c r="AE116" s="19">
        <v>49.99667705088266</v>
      </c>
      <c r="AF116" s="19">
        <v>98.390896503980613</v>
      </c>
      <c r="AG116" s="19">
        <v>138.61258220837661</v>
      </c>
      <c r="AH116" s="19">
        <v>80.283125649013499</v>
      </c>
      <c r="AI116" s="19">
        <v>343.40666320526134</v>
      </c>
      <c r="AJ116" s="19">
        <v>436.02871235721705</v>
      </c>
      <c r="AK116" s="19">
        <v>153.83592938733125</v>
      </c>
      <c r="AL116" s="19">
        <v>40.381931464174457</v>
      </c>
      <c r="AM116" s="19">
        <v>54.002821045344412</v>
      </c>
      <c r="AN116" s="19">
        <v>31.087677397023192</v>
      </c>
      <c r="AO116" s="19">
        <v>595.1527518172378</v>
      </c>
      <c r="AP116" s="19">
        <v>84.930252682589128</v>
      </c>
      <c r="AQ116" s="19">
        <v>1030.219989615784</v>
      </c>
      <c r="AR116" s="19">
        <v>21.312686050536517</v>
      </c>
      <c r="AS116" s="19">
        <v>263.92476635514015</v>
      </c>
      <c r="AT116" s="19">
        <v>73.713049498096225</v>
      </c>
      <c r="AU116" s="19">
        <v>2.724177916233991</v>
      </c>
      <c r="AV116" s="19">
        <v>0</v>
      </c>
      <c r="AW116" s="19">
        <v>797.54314641744554</v>
      </c>
      <c r="AX116" s="19">
        <v>0.96147455867082032</v>
      </c>
      <c r="AY116" s="19">
        <v>0</v>
      </c>
      <c r="AZ116" s="19">
        <v>0</v>
      </c>
      <c r="BA116" s="19">
        <v>0</v>
      </c>
      <c r="BB116" s="19">
        <v>1.4422118380062305</v>
      </c>
      <c r="BC116" s="19">
        <v>60.25240567670474</v>
      </c>
      <c r="BD116" s="19">
        <v>159.92526825891312</v>
      </c>
      <c r="BE116" s="19">
        <v>3.5254067151263411</v>
      </c>
      <c r="BF116" s="19">
        <v>0</v>
      </c>
      <c r="BG116" s="19">
        <v>656.04614053305647</v>
      </c>
      <c r="BH116" s="19">
        <v>0</v>
      </c>
      <c r="BI116" s="19">
        <v>14.422118380062305</v>
      </c>
      <c r="BJ116" s="19">
        <v>4.3266355140186921</v>
      </c>
      <c r="BK116" s="19">
        <v>0</v>
      </c>
      <c r="BL116" s="19">
        <v>810.84354447905855</v>
      </c>
      <c r="BM116" s="19">
        <v>215.85103842159916</v>
      </c>
      <c r="BN116" s="19">
        <v>18.908999653859468</v>
      </c>
      <c r="BO116" s="19">
        <v>226.10676704742124</v>
      </c>
      <c r="BP116" s="19">
        <v>0</v>
      </c>
      <c r="BQ116" s="19">
        <v>0</v>
      </c>
      <c r="BR116" s="19">
        <v>0</v>
      </c>
      <c r="BS116" s="19">
        <v>0</v>
      </c>
      <c r="BT116" s="19">
        <v>8673.622239529248</v>
      </c>
      <c r="BU116" s="19">
        <v>0</v>
      </c>
      <c r="BV116" s="19">
        <v>0</v>
      </c>
      <c r="BW116" s="19">
        <v>0</v>
      </c>
      <c r="BX116" s="19">
        <v>82.366320526133606</v>
      </c>
      <c r="BY116" s="19">
        <v>503.01143994461751</v>
      </c>
      <c r="BZ116" s="19">
        <v>0</v>
      </c>
      <c r="CA116" s="19">
        <v>585.37776047075113</v>
      </c>
      <c r="CB116" s="19">
        <v>9259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3">
        <v>9259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0.24397590361445784</v>
      </c>
      <c r="E117" s="19">
        <v>5.9042168674698789</v>
      </c>
      <c r="F117" s="19">
        <v>1.2198795180722892</v>
      </c>
      <c r="G117" s="19">
        <v>0.68313253012048192</v>
      </c>
      <c r="H117" s="19">
        <v>5.1722891566265057</v>
      </c>
      <c r="I117" s="19">
        <v>0.11385542168674699</v>
      </c>
      <c r="J117" s="19">
        <v>1.6265060240963854E-2</v>
      </c>
      <c r="K117" s="19">
        <v>31.245180722891565</v>
      </c>
      <c r="L117" s="19">
        <v>2.91144578313253</v>
      </c>
      <c r="M117" s="19">
        <v>54.959638554216873</v>
      </c>
      <c r="N117" s="19">
        <v>79.95903614457832</v>
      </c>
      <c r="O117" s="19">
        <v>7.3680722891566264</v>
      </c>
      <c r="P117" s="19">
        <v>1.7240963855421685</v>
      </c>
      <c r="Q117" s="19">
        <v>7.67710843373494</v>
      </c>
      <c r="R117" s="19">
        <v>14.215662650602411</v>
      </c>
      <c r="S117" s="19">
        <v>0.50421686746987959</v>
      </c>
      <c r="T117" s="19">
        <v>8.8644578313253017</v>
      </c>
      <c r="U117" s="19">
        <v>1.35</v>
      </c>
      <c r="V117" s="19">
        <v>1.8867469879518071</v>
      </c>
      <c r="W117" s="19">
        <v>0.82951807228915664</v>
      </c>
      <c r="X117" s="19">
        <v>1.7566265060240964</v>
      </c>
      <c r="Y117" s="19">
        <v>8.2951807228915673</v>
      </c>
      <c r="Z117" s="19">
        <v>20.217469879518074</v>
      </c>
      <c r="AA117" s="19">
        <v>29.992771084337353</v>
      </c>
      <c r="AB117" s="19">
        <v>8.7668674698795179</v>
      </c>
      <c r="AC117" s="19">
        <v>4.8957831325301209</v>
      </c>
      <c r="AD117" s="19">
        <v>3.2367469879518072</v>
      </c>
      <c r="AE117" s="19">
        <v>0.30903614457831324</v>
      </c>
      <c r="AF117" s="19">
        <v>8.9620481927710838</v>
      </c>
      <c r="AG117" s="19">
        <v>25.601204819277111</v>
      </c>
      <c r="AH117" s="19">
        <v>13.012048192771083</v>
      </c>
      <c r="AI117" s="19">
        <v>8.7180722891566269</v>
      </c>
      <c r="AJ117" s="19">
        <v>87.457228915662654</v>
      </c>
      <c r="AK117" s="19">
        <v>2.9927710843373494</v>
      </c>
      <c r="AL117" s="19">
        <v>5.2373493975903616</v>
      </c>
      <c r="AM117" s="19">
        <v>7.3680722891566264</v>
      </c>
      <c r="AN117" s="19">
        <v>1.35</v>
      </c>
      <c r="AO117" s="19">
        <v>41.703614457831321</v>
      </c>
      <c r="AP117" s="19">
        <v>2.9927710843373494</v>
      </c>
      <c r="AQ117" s="19">
        <v>38.043975903614459</v>
      </c>
      <c r="AR117" s="19">
        <v>49.608433734939759</v>
      </c>
      <c r="AS117" s="19">
        <v>255.36144578313252</v>
      </c>
      <c r="AT117" s="19">
        <v>10.003012048192771</v>
      </c>
      <c r="AU117" s="19">
        <v>0.66686746987951806</v>
      </c>
      <c r="AV117" s="19">
        <v>3.3018072289156626</v>
      </c>
      <c r="AW117" s="19">
        <v>15.32168674698795</v>
      </c>
      <c r="AX117" s="19">
        <v>4.6680722891566271</v>
      </c>
      <c r="AY117" s="19">
        <v>11.548192771084338</v>
      </c>
      <c r="AZ117" s="19">
        <v>20.006024096385541</v>
      </c>
      <c r="BA117" s="19">
        <v>34.498192771084341</v>
      </c>
      <c r="BB117" s="19">
        <v>74.526506024096378</v>
      </c>
      <c r="BC117" s="19">
        <v>27.910843373493975</v>
      </c>
      <c r="BD117" s="19">
        <v>196.72590361445785</v>
      </c>
      <c r="BE117" s="19">
        <v>14.540963855421689</v>
      </c>
      <c r="BF117" s="19">
        <v>68.296987951807239</v>
      </c>
      <c r="BG117" s="19">
        <v>6.9451807228915658</v>
      </c>
      <c r="BH117" s="19">
        <v>27.666867469879517</v>
      </c>
      <c r="BI117" s="19">
        <v>15.289156626506024</v>
      </c>
      <c r="BJ117" s="19">
        <v>26.186746987951807</v>
      </c>
      <c r="BK117" s="19">
        <v>2.6349397590361443</v>
      </c>
      <c r="BL117" s="19">
        <v>68.589759036144571</v>
      </c>
      <c r="BM117" s="19">
        <v>12.686746987951809</v>
      </c>
      <c r="BN117" s="19">
        <v>37.800000000000004</v>
      </c>
      <c r="BO117" s="19">
        <v>17.062048192771083</v>
      </c>
      <c r="BP117" s="19">
        <v>0.48795180722891568</v>
      </c>
      <c r="BQ117" s="19">
        <v>23.990963855421686</v>
      </c>
      <c r="BR117" s="19">
        <v>27.862048192771084</v>
      </c>
      <c r="BS117" s="19">
        <v>0</v>
      </c>
      <c r="BT117" s="19">
        <v>1601.9457831325301</v>
      </c>
      <c r="BU117" s="19">
        <v>0</v>
      </c>
      <c r="BV117" s="19">
        <v>0</v>
      </c>
      <c r="BW117" s="19">
        <v>0</v>
      </c>
      <c r="BX117" s="19">
        <v>18.054216867469879</v>
      </c>
      <c r="BY117" s="19">
        <v>0</v>
      </c>
      <c r="BZ117" s="19">
        <v>0</v>
      </c>
      <c r="CA117" s="19">
        <v>18.054216867469879</v>
      </c>
      <c r="CB117" s="19">
        <v>1620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3">
        <v>1620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151.49719915008691</v>
      </c>
      <c r="E118" s="19">
        <v>29.402416940312921</v>
      </c>
      <c r="F118" s="19">
        <v>72.260177226192781</v>
      </c>
      <c r="G118" s="19">
        <v>124.58651245895305</v>
      </c>
      <c r="H118" s="19">
        <v>4900.2367080355416</v>
      </c>
      <c r="I118" s="19">
        <v>496.85101168630484</v>
      </c>
      <c r="J118" s="19">
        <v>125.58320455862469</v>
      </c>
      <c r="K118" s="19">
        <v>148.50712285107204</v>
      </c>
      <c r="L118" s="19">
        <v>244.68791046938381</v>
      </c>
      <c r="M118" s="19">
        <v>578.57976385937809</v>
      </c>
      <c r="N118" s="19">
        <v>202.32849623333979</v>
      </c>
      <c r="O118" s="19">
        <v>26.910686691133865</v>
      </c>
      <c r="P118" s="19">
        <v>26.910686691133865</v>
      </c>
      <c r="Q118" s="19">
        <v>51.329643133088659</v>
      </c>
      <c r="R118" s="19">
        <v>36.379261638014292</v>
      </c>
      <c r="S118" s="19">
        <v>57.808141780954223</v>
      </c>
      <c r="T118" s="19">
        <v>339.37365993818815</v>
      </c>
      <c r="U118" s="19">
        <v>89.203942920610388</v>
      </c>
      <c r="V118" s="19">
        <v>169.936002994012</v>
      </c>
      <c r="W118" s="19">
        <v>20.432188043268305</v>
      </c>
      <c r="X118" s="19">
        <v>204.82022648251882</v>
      </c>
      <c r="Y118" s="19">
        <v>232.72760527332431</v>
      </c>
      <c r="Z118" s="19">
        <v>43.854452385551483</v>
      </c>
      <c r="AA118" s="19">
        <v>87.708904771102965</v>
      </c>
      <c r="AB118" s="19">
        <v>296.51589965230829</v>
      </c>
      <c r="AC118" s="19">
        <v>186.87976868842961</v>
      </c>
      <c r="AD118" s="19">
        <v>222.76068427660806</v>
      </c>
      <c r="AE118" s="19">
        <v>101.1642481166699</v>
      </c>
      <c r="AF118" s="19">
        <v>401.66691616766468</v>
      </c>
      <c r="AG118" s="19">
        <v>295.51920755263666</v>
      </c>
      <c r="AH118" s="19">
        <v>117.60966776125169</v>
      </c>
      <c r="AI118" s="19">
        <v>367.28103872899362</v>
      </c>
      <c r="AJ118" s="19">
        <v>915.46169354838719</v>
      </c>
      <c r="AK118" s="19">
        <v>302.99439830017383</v>
      </c>
      <c r="AL118" s="19">
        <v>310.46958904771105</v>
      </c>
      <c r="AM118" s="19">
        <v>130.06831900714701</v>
      </c>
      <c r="AN118" s="19">
        <v>166.9459266949971</v>
      </c>
      <c r="AO118" s="19">
        <v>407.64706876569437</v>
      </c>
      <c r="AP118" s="19">
        <v>783.89833639173264</v>
      </c>
      <c r="AQ118" s="19">
        <v>2847.549328761831</v>
      </c>
      <c r="AR118" s="19">
        <v>460.97009609812636</v>
      </c>
      <c r="AS118" s="19">
        <v>3382.7729862854935</v>
      </c>
      <c r="AT118" s="19">
        <v>2046.208880625845</v>
      </c>
      <c r="AU118" s="19">
        <v>574.09464941085571</v>
      </c>
      <c r="AV118" s="19">
        <v>1389.8871329920805</v>
      </c>
      <c r="AW118" s="19">
        <v>870.61054906316406</v>
      </c>
      <c r="AX118" s="19">
        <v>68.273408827506287</v>
      </c>
      <c r="AY118" s="19">
        <v>522.76500627776704</v>
      </c>
      <c r="AZ118" s="19">
        <v>426.08587260961946</v>
      </c>
      <c r="BA118" s="19">
        <v>526.25342862661773</v>
      </c>
      <c r="BB118" s="19">
        <v>3029.4456369519025</v>
      </c>
      <c r="BC118" s="19">
        <v>987.22352472474404</v>
      </c>
      <c r="BD118" s="19">
        <v>926.92365269461084</v>
      </c>
      <c r="BE118" s="19">
        <v>127.07824270813211</v>
      </c>
      <c r="BF118" s="19">
        <v>337.38027573884489</v>
      </c>
      <c r="BG118" s="19">
        <v>626.9193306934518</v>
      </c>
      <c r="BH118" s="19">
        <v>134.05508740583349</v>
      </c>
      <c r="BI118" s="19">
        <v>828.25113482711993</v>
      </c>
      <c r="BJ118" s="19">
        <v>585.55660855707936</v>
      </c>
      <c r="BK118" s="19">
        <v>158.47404384778829</v>
      </c>
      <c r="BL118" s="19">
        <v>2106.5087526559782</v>
      </c>
      <c r="BM118" s="19">
        <v>754.4959194514197</v>
      </c>
      <c r="BN118" s="19">
        <v>986.72517867490831</v>
      </c>
      <c r="BO118" s="19">
        <v>818.2842138304037</v>
      </c>
      <c r="BP118" s="19">
        <v>322.92824029360634</v>
      </c>
      <c r="BQ118" s="19">
        <v>256.14986961560749</v>
      </c>
      <c r="BR118" s="19">
        <v>107.64274676453546</v>
      </c>
      <c r="BS118" s="19">
        <v>0</v>
      </c>
      <c r="BT118" s="19">
        <v>39678.312487927375</v>
      </c>
      <c r="BU118" s="19">
        <v>0</v>
      </c>
      <c r="BV118" s="19">
        <v>0</v>
      </c>
      <c r="BW118" s="19">
        <v>0</v>
      </c>
      <c r="BX118" s="19">
        <v>1600.6875120726288</v>
      </c>
      <c r="BY118" s="19">
        <v>0</v>
      </c>
      <c r="BZ118" s="19">
        <v>0</v>
      </c>
      <c r="CA118" s="19">
        <v>1600.6875120726288</v>
      </c>
      <c r="CB118" s="19">
        <v>41279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3">
        <v>41279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0.33672719171215332</v>
      </c>
      <c r="E119" s="19">
        <v>0.19897515873899968</v>
      </c>
      <c r="F119" s="19">
        <v>0.21428094018046115</v>
      </c>
      <c r="G119" s="19">
        <v>0.12244625153169211</v>
      </c>
      <c r="H119" s="19">
        <v>3.3366603542386102</v>
      </c>
      <c r="I119" s="19">
        <v>1.6530243956778434</v>
      </c>
      <c r="J119" s="19">
        <v>0.41325609891946086</v>
      </c>
      <c r="K119" s="19">
        <v>4.0407263005458391</v>
      </c>
      <c r="L119" s="19">
        <v>4.4539823994652998</v>
      </c>
      <c r="M119" s="19">
        <v>5.4947755374846832</v>
      </c>
      <c r="N119" s="19">
        <v>1.974445805948535</v>
      </c>
      <c r="O119" s="19">
        <v>0.56631391333407599</v>
      </c>
      <c r="P119" s="19">
        <v>0.87242954216330615</v>
      </c>
      <c r="Q119" s="19">
        <v>0.48978500612676845</v>
      </c>
      <c r="R119" s="19">
        <v>0.67345438342430664</v>
      </c>
      <c r="S119" s="19">
        <v>0.33672719171215332</v>
      </c>
      <c r="T119" s="19">
        <v>6.0151721064943748</v>
      </c>
      <c r="U119" s="19">
        <v>0.38264453603653781</v>
      </c>
      <c r="V119" s="19">
        <v>1.6530243956778434</v>
      </c>
      <c r="W119" s="19">
        <v>2.7856522223459956</v>
      </c>
      <c r="X119" s="19">
        <v>2.8927926924362257</v>
      </c>
      <c r="Y119" s="19">
        <v>6.4743455497382199</v>
      </c>
      <c r="Z119" s="19">
        <v>1.760164865768074</v>
      </c>
      <c r="AA119" s="19">
        <v>4.3774534922579926</v>
      </c>
      <c r="AB119" s="19">
        <v>6.7192380528016047</v>
      </c>
      <c r="AC119" s="19">
        <v>2.3111729976606883</v>
      </c>
      <c r="AD119" s="19">
        <v>2.479536593516765</v>
      </c>
      <c r="AE119" s="19">
        <v>1.1173220452266903</v>
      </c>
      <c r="AF119" s="19">
        <v>2.8621811295533028</v>
      </c>
      <c r="AG119" s="19">
        <v>2.2805614347777654</v>
      </c>
      <c r="AH119" s="19">
        <v>2.6172886264899189</v>
      </c>
      <c r="AI119" s="19">
        <v>5.6172217890163756</v>
      </c>
      <c r="AJ119" s="19">
        <v>13.928261111729977</v>
      </c>
      <c r="AK119" s="19">
        <v>2.5866770636069956</v>
      </c>
      <c r="AL119" s="19">
        <v>1.6530243956778434</v>
      </c>
      <c r="AM119" s="19">
        <v>1.9591400245070738</v>
      </c>
      <c r="AN119" s="19">
        <v>0.56631391333407599</v>
      </c>
      <c r="AO119" s="19">
        <v>8.8008243288403705</v>
      </c>
      <c r="AP119" s="19">
        <v>3.3366603542386102</v>
      </c>
      <c r="AQ119" s="19">
        <v>19.239367271917121</v>
      </c>
      <c r="AR119" s="19">
        <v>10.867104823437673</v>
      </c>
      <c r="AS119" s="19">
        <v>88.222524228584163</v>
      </c>
      <c r="AT119" s="19">
        <v>12.168096245961902</v>
      </c>
      <c r="AU119" s="19">
        <v>7.6528907207307567E-2</v>
      </c>
      <c r="AV119" s="19">
        <v>4.5305113066726079</v>
      </c>
      <c r="AW119" s="19">
        <v>17.586342876239279</v>
      </c>
      <c r="AX119" s="19">
        <v>2.4948423749582265</v>
      </c>
      <c r="AY119" s="19">
        <v>12.076261557313133</v>
      </c>
      <c r="AZ119" s="19">
        <v>1.5305781441461512</v>
      </c>
      <c r="BA119" s="19">
        <v>8.0814526010916783</v>
      </c>
      <c r="BB119" s="19">
        <v>19.162838364709813</v>
      </c>
      <c r="BC119" s="19">
        <v>14.754773309568897</v>
      </c>
      <c r="BD119" s="19">
        <v>47.723426534476999</v>
      </c>
      <c r="BE119" s="19">
        <v>10.163038877130445</v>
      </c>
      <c r="BF119" s="19">
        <v>19.300590397682967</v>
      </c>
      <c r="BG119" s="19">
        <v>3.1223794140581487</v>
      </c>
      <c r="BH119" s="19">
        <v>2.5407597192826112</v>
      </c>
      <c r="BI119" s="19">
        <v>2.2346440904533806</v>
      </c>
      <c r="BJ119" s="19">
        <v>36.550206082210096</v>
      </c>
      <c r="BK119" s="19">
        <v>0.84181797928038327</v>
      </c>
      <c r="BL119" s="19">
        <v>73.039189038654342</v>
      </c>
      <c r="BM119" s="19">
        <v>47.264253091233151</v>
      </c>
      <c r="BN119" s="19">
        <v>17.586342876239279</v>
      </c>
      <c r="BO119" s="19">
        <v>29.218736771750027</v>
      </c>
      <c r="BP119" s="19">
        <v>17.892458505068507</v>
      </c>
      <c r="BQ119" s="19">
        <v>6.9794363373064492</v>
      </c>
      <c r="BR119" s="19">
        <v>20.800556978946197</v>
      </c>
      <c r="BS119" s="19">
        <v>0</v>
      </c>
      <c r="BT119" s="19">
        <v>656.40374289851843</v>
      </c>
      <c r="BU119" s="19">
        <v>0</v>
      </c>
      <c r="BV119" s="19">
        <v>0</v>
      </c>
      <c r="BW119" s="19">
        <v>0</v>
      </c>
      <c r="BX119" s="19">
        <v>30.596257101481566</v>
      </c>
      <c r="BY119" s="19">
        <v>0</v>
      </c>
      <c r="BZ119" s="19">
        <v>0</v>
      </c>
      <c r="CA119" s="19">
        <v>30.596257101481566</v>
      </c>
      <c r="CB119" s="19">
        <v>687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3">
        <v>687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0.10780985531638186</v>
      </c>
      <c r="E120" s="19">
        <v>3.5936618438793949E-2</v>
      </c>
      <c r="F120" s="19">
        <v>0.71873236877587909</v>
      </c>
      <c r="G120" s="19">
        <v>17.357386705937479</v>
      </c>
      <c r="H120" s="19">
        <v>5.1029998183087413</v>
      </c>
      <c r="I120" s="19">
        <v>6.0014152792785902</v>
      </c>
      <c r="J120" s="19">
        <v>3.485851988563013</v>
      </c>
      <c r="K120" s="19">
        <v>7.5826264905855245</v>
      </c>
      <c r="L120" s="19">
        <v>5.210809673625123</v>
      </c>
      <c r="M120" s="19">
        <v>20.376062654796172</v>
      </c>
      <c r="N120" s="19">
        <v>22.5681963795626</v>
      </c>
      <c r="O120" s="19">
        <v>3.5217886070018074</v>
      </c>
      <c r="P120" s="19">
        <v>4.1686477389000984</v>
      </c>
      <c r="Q120" s="19">
        <v>3.9889646467061293</v>
      </c>
      <c r="R120" s="19">
        <v>5.1029998183087413</v>
      </c>
      <c r="S120" s="19">
        <v>0.35936618438793955</v>
      </c>
      <c r="T120" s="19">
        <v>1.7968309219396976</v>
      </c>
      <c r="U120" s="19">
        <v>0.39530280282673347</v>
      </c>
      <c r="V120" s="19">
        <v>0.61092251345949711</v>
      </c>
      <c r="W120" s="19">
        <v>0.35936618438793955</v>
      </c>
      <c r="X120" s="19">
        <v>7.8701194380958759</v>
      </c>
      <c r="Y120" s="19">
        <v>6.8998307402484391</v>
      </c>
      <c r="Z120" s="19">
        <v>5.9654786608397963</v>
      </c>
      <c r="AA120" s="19">
        <v>19.513583812265114</v>
      </c>
      <c r="AB120" s="19">
        <v>2.407753435399195</v>
      </c>
      <c r="AC120" s="19">
        <v>20.268252799479789</v>
      </c>
      <c r="AD120" s="19">
        <v>7.6185631090243175</v>
      </c>
      <c r="AE120" s="19">
        <v>10.349746110372658</v>
      </c>
      <c r="AF120" s="19">
        <v>14.266837520201198</v>
      </c>
      <c r="AG120" s="19">
        <v>20.124506325724614</v>
      </c>
      <c r="AH120" s="19">
        <v>14.410583993956376</v>
      </c>
      <c r="AI120" s="19">
        <v>43.806737876889827</v>
      </c>
      <c r="AJ120" s="19">
        <v>14.805886796783108</v>
      </c>
      <c r="AK120" s="19">
        <v>6.2170349899113537</v>
      </c>
      <c r="AL120" s="19">
        <v>1.6890210666233159</v>
      </c>
      <c r="AM120" s="19">
        <v>3.4499153701242196</v>
      </c>
      <c r="AN120" s="19">
        <v>7.3310701615139662</v>
      </c>
      <c r="AO120" s="19">
        <v>54.048674131946107</v>
      </c>
      <c r="AP120" s="19">
        <v>2.3358801985216071</v>
      </c>
      <c r="AQ120" s="19">
        <v>36.942843755080183</v>
      </c>
      <c r="AR120" s="19">
        <v>34.139787516854256</v>
      </c>
      <c r="AS120" s="19">
        <v>523.52465741635024</v>
      </c>
      <c r="AT120" s="19">
        <v>26.664970881585113</v>
      </c>
      <c r="AU120" s="19">
        <v>3.1983590410526617</v>
      </c>
      <c r="AV120" s="19">
        <v>14.230900901762405</v>
      </c>
      <c r="AW120" s="19">
        <v>30.186759488586922</v>
      </c>
      <c r="AX120" s="19">
        <v>18.004245837835771</v>
      </c>
      <c r="AY120" s="19">
        <v>20.1963795626022</v>
      </c>
      <c r="AZ120" s="19">
        <v>7.402943398391554</v>
      </c>
      <c r="BA120" s="19">
        <v>6.7560842664932634</v>
      </c>
      <c r="BB120" s="19">
        <v>474.68679295802929</v>
      </c>
      <c r="BC120" s="19">
        <v>108.67233415891292</v>
      </c>
      <c r="BD120" s="19">
        <v>538.5821005422049</v>
      </c>
      <c r="BE120" s="19">
        <v>11.535654518852859</v>
      </c>
      <c r="BF120" s="19">
        <v>50.023772866801181</v>
      </c>
      <c r="BG120" s="19">
        <v>13.655915006741701</v>
      </c>
      <c r="BH120" s="19">
        <v>12.865309401088235</v>
      </c>
      <c r="BI120" s="19">
        <v>12.038767176995975</v>
      </c>
      <c r="BJ120" s="19">
        <v>79.419926749734643</v>
      </c>
      <c r="BK120" s="19">
        <v>8.3372954778001969</v>
      </c>
      <c r="BL120" s="19">
        <v>494.77536266531507</v>
      </c>
      <c r="BM120" s="19">
        <v>201.28099987568493</v>
      </c>
      <c r="BN120" s="19">
        <v>43.447371692501889</v>
      </c>
      <c r="BO120" s="19">
        <v>195.38739445172271</v>
      </c>
      <c r="BP120" s="19">
        <v>26.413414552513554</v>
      </c>
      <c r="BQ120" s="19">
        <v>12.434069979822707</v>
      </c>
      <c r="BR120" s="19">
        <v>125.63441806202366</v>
      </c>
      <c r="BS120" s="19">
        <v>0</v>
      </c>
      <c r="BT120" s="19">
        <v>3502.6703259923688</v>
      </c>
      <c r="BU120" s="19">
        <v>0</v>
      </c>
      <c r="BV120" s="19">
        <v>0</v>
      </c>
      <c r="BW120" s="19">
        <v>0</v>
      </c>
      <c r="BX120" s="19">
        <v>255.32967400763101</v>
      </c>
      <c r="BY120" s="19">
        <v>0</v>
      </c>
      <c r="BZ120" s="19">
        <v>0</v>
      </c>
      <c r="CA120" s="19">
        <v>255.32967400763101</v>
      </c>
      <c r="CB120" s="19">
        <v>3758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3">
        <v>3758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3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3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3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3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1.448297342192691E-2</v>
      </c>
      <c r="E125" s="19">
        <v>4.8276578073089705E-3</v>
      </c>
      <c r="F125" s="19">
        <v>0</v>
      </c>
      <c r="G125" s="19">
        <v>4.8276578073089705E-3</v>
      </c>
      <c r="H125" s="19">
        <v>0.1303467607973422</v>
      </c>
      <c r="I125" s="19">
        <v>0.37172965116279072</v>
      </c>
      <c r="J125" s="19">
        <v>8.6897840531561465E-2</v>
      </c>
      <c r="K125" s="19">
        <v>1.448297342192691E-2</v>
      </c>
      <c r="L125" s="19">
        <v>0</v>
      </c>
      <c r="M125" s="19">
        <v>7.2414867109634545E-2</v>
      </c>
      <c r="N125" s="19">
        <v>0</v>
      </c>
      <c r="O125" s="19">
        <v>0</v>
      </c>
      <c r="P125" s="19">
        <v>4.8276578073089705E-3</v>
      </c>
      <c r="Q125" s="19">
        <v>0</v>
      </c>
      <c r="R125" s="19">
        <v>0</v>
      </c>
      <c r="S125" s="19">
        <v>0</v>
      </c>
      <c r="T125" s="19">
        <v>0.14000207641196014</v>
      </c>
      <c r="U125" s="19">
        <v>0</v>
      </c>
      <c r="V125" s="19">
        <v>2.4138289036544851E-2</v>
      </c>
      <c r="W125" s="19">
        <v>0</v>
      </c>
      <c r="X125" s="19">
        <v>4.3448920265780733E-2</v>
      </c>
      <c r="Y125" s="19">
        <v>0.10138081395348837</v>
      </c>
      <c r="Z125" s="19">
        <v>0</v>
      </c>
      <c r="AA125" s="19">
        <v>0</v>
      </c>
      <c r="AB125" s="19">
        <v>9.655315614617941E-3</v>
      </c>
      <c r="AC125" s="19">
        <v>0</v>
      </c>
      <c r="AD125" s="19">
        <v>0.67104443521594692</v>
      </c>
      <c r="AE125" s="19">
        <v>0.23172757475083056</v>
      </c>
      <c r="AF125" s="19">
        <v>0.25586586378737541</v>
      </c>
      <c r="AG125" s="19">
        <v>4.8276578073089705E-3</v>
      </c>
      <c r="AH125" s="19">
        <v>0</v>
      </c>
      <c r="AI125" s="19">
        <v>0.10620847176079735</v>
      </c>
      <c r="AJ125" s="19">
        <v>0.46345514950166111</v>
      </c>
      <c r="AK125" s="19">
        <v>1.448297342192691E-2</v>
      </c>
      <c r="AL125" s="19">
        <v>0</v>
      </c>
      <c r="AM125" s="19">
        <v>0</v>
      </c>
      <c r="AN125" s="19">
        <v>2.4138289036544851E-2</v>
      </c>
      <c r="AO125" s="19">
        <v>0.38138496677740863</v>
      </c>
      <c r="AP125" s="19">
        <v>4.8276578073089705E-3</v>
      </c>
      <c r="AQ125" s="19">
        <v>9.655315614617941E-3</v>
      </c>
      <c r="AR125" s="19">
        <v>0.10620847176079735</v>
      </c>
      <c r="AS125" s="19">
        <v>2.3945182724252492</v>
      </c>
      <c r="AT125" s="19">
        <v>3.6979858803986709</v>
      </c>
      <c r="AU125" s="19">
        <v>0.28965946843853818</v>
      </c>
      <c r="AV125" s="19">
        <v>4.8276578073089702E-2</v>
      </c>
      <c r="AW125" s="19">
        <v>0.84001245847176076</v>
      </c>
      <c r="AX125" s="19">
        <v>4.8276578073089705E-3</v>
      </c>
      <c r="AY125" s="19">
        <v>0</v>
      </c>
      <c r="AZ125" s="19">
        <v>0</v>
      </c>
      <c r="BA125" s="19">
        <v>0</v>
      </c>
      <c r="BB125" s="19">
        <v>0.24621054817275748</v>
      </c>
      <c r="BC125" s="19">
        <v>0</v>
      </c>
      <c r="BD125" s="19">
        <v>7.246314368770765</v>
      </c>
      <c r="BE125" s="19">
        <v>0</v>
      </c>
      <c r="BF125" s="19">
        <v>8.9263392857142865</v>
      </c>
      <c r="BG125" s="19">
        <v>0.75311461794019929</v>
      </c>
      <c r="BH125" s="19">
        <v>2.1483077242524917</v>
      </c>
      <c r="BI125" s="19">
        <v>0.22207225913621262</v>
      </c>
      <c r="BJ125" s="19">
        <v>5.9621573920265778</v>
      </c>
      <c r="BK125" s="19">
        <v>0.49724875415282394</v>
      </c>
      <c r="BL125" s="19">
        <v>0.95104858803986703</v>
      </c>
      <c r="BM125" s="19">
        <v>2.7179713455149499</v>
      </c>
      <c r="BN125" s="19">
        <v>0</v>
      </c>
      <c r="BO125" s="19">
        <v>2.0276162790697674</v>
      </c>
      <c r="BP125" s="19">
        <v>0</v>
      </c>
      <c r="BQ125" s="19">
        <v>0</v>
      </c>
      <c r="BR125" s="19">
        <v>1.6269206810631227</v>
      </c>
      <c r="BS125" s="19">
        <v>0</v>
      </c>
      <c r="BT125" s="19">
        <v>43.897892441860463</v>
      </c>
      <c r="BU125" s="19">
        <v>0</v>
      </c>
      <c r="BV125" s="19">
        <v>0</v>
      </c>
      <c r="BW125" s="19">
        <v>0</v>
      </c>
      <c r="BX125" s="19">
        <v>328.10210755813949</v>
      </c>
      <c r="BY125" s="19">
        <v>0</v>
      </c>
      <c r="BZ125" s="19">
        <v>0</v>
      </c>
      <c r="CA125" s="19">
        <v>328.10210755813949</v>
      </c>
      <c r="CB125" s="19">
        <v>372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3">
        <v>372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3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1.6926142073805033E-2</v>
      </c>
      <c r="BM127" s="19">
        <v>5.6420473579350111E-4</v>
      </c>
      <c r="BN127" s="19">
        <v>0</v>
      </c>
      <c r="BO127" s="19">
        <v>2.8210236789675052E-3</v>
      </c>
      <c r="BP127" s="19">
        <v>3.8247439039441438</v>
      </c>
      <c r="BQ127" s="19">
        <v>0</v>
      </c>
      <c r="BR127" s="19">
        <v>0</v>
      </c>
      <c r="BS127" s="19">
        <v>0</v>
      </c>
      <c r="BT127" s="19">
        <v>3.8450552744327098</v>
      </c>
      <c r="BU127" s="19">
        <v>0</v>
      </c>
      <c r="BV127" s="19">
        <v>0</v>
      </c>
      <c r="BW127" s="19">
        <v>0</v>
      </c>
      <c r="BX127" s="19">
        <v>28.15494472556729</v>
      </c>
      <c r="BY127" s="19">
        <v>0</v>
      </c>
      <c r="BZ127" s="19">
        <v>0</v>
      </c>
      <c r="CA127" s="19">
        <v>28.15494472556729</v>
      </c>
      <c r="CB127" s="19">
        <v>32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3">
        <v>32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0.11717455514732368</v>
      </c>
      <c r="AT128" s="19">
        <v>0</v>
      </c>
      <c r="AU128" s="19">
        <v>0</v>
      </c>
      <c r="AV128" s="19">
        <v>0</v>
      </c>
      <c r="AW128" s="19">
        <v>0</v>
      </c>
      <c r="AX128" s="19">
        <v>1.2889201066205604</v>
      </c>
      <c r="AY128" s="19">
        <v>0</v>
      </c>
      <c r="AZ128" s="19">
        <v>0</v>
      </c>
      <c r="BA128" s="19">
        <v>237.39564872847777</v>
      </c>
      <c r="BB128" s="19">
        <v>39.136301419206113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6.2102514228081551</v>
      </c>
      <c r="BI128" s="19">
        <v>0</v>
      </c>
      <c r="BJ128" s="19">
        <v>2.3434911029464738</v>
      </c>
      <c r="BK128" s="19">
        <v>0</v>
      </c>
      <c r="BL128" s="19">
        <v>76.163460845760397</v>
      </c>
      <c r="BM128" s="19">
        <v>8.3193934154599827</v>
      </c>
      <c r="BN128" s="19">
        <v>0</v>
      </c>
      <c r="BO128" s="19">
        <v>5.5072040919242129</v>
      </c>
      <c r="BP128" s="19">
        <v>0</v>
      </c>
      <c r="BQ128" s="19">
        <v>69.015812981773649</v>
      </c>
      <c r="BR128" s="19">
        <v>116.35433326129241</v>
      </c>
      <c r="BS128" s="19">
        <v>0</v>
      </c>
      <c r="BT128" s="19">
        <v>561.85199193141705</v>
      </c>
      <c r="BU128" s="19">
        <v>0</v>
      </c>
      <c r="BV128" s="19">
        <v>0</v>
      </c>
      <c r="BW128" s="19">
        <v>0</v>
      </c>
      <c r="BX128" s="19">
        <v>2691.1480080685828</v>
      </c>
      <c r="BY128" s="19">
        <v>0</v>
      </c>
      <c r="BZ128" s="19">
        <v>0</v>
      </c>
      <c r="CA128" s="19">
        <v>2691.1480080685828</v>
      </c>
      <c r="CB128" s="19">
        <v>3253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3">
        <v>3253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3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3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3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3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10111.626443749932</v>
      </c>
      <c r="E133" s="19">
        <f t="shared" ref="E133:BP133" si="12">SUM(E5:E132)</f>
        <v>3026.4024182425255</v>
      </c>
      <c r="F133" s="19">
        <f t="shared" si="12"/>
        <v>405.81111853716914</v>
      </c>
      <c r="G133" s="19">
        <f t="shared" si="12"/>
        <v>1189.6154839346746</v>
      </c>
      <c r="H133" s="19">
        <f t="shared" si="12"/>
        <v>10943.507365439998</v>
      </c>
      <c r="I133" s="19">
        <f t="shared" si="12"/>
        <v>2301.3481336600671</v>
      </c>
      <c r="J133" s="19">
        <f t="shared" si="12"/>
        <v>1025.8948928717473</v>
      </c>
      <c r="K133" s="19">
        <f t="shared" si="12"/>
        <v>2931.281864525914</v>
      </c>
      <c r="L133" s="19">
        <f t="shared" si="12"/>
        <v>821.91727872251192</v>
      </c>
      <c r="M133" s="19">
        <f t="shared" si="12"/>
        <v>9650.50694084108</v>
      </c>
      <c r="N133" s="19">
        <f t="shared" si="12"/>
        <v>2154.0606256928431</v>
      </c>
      <c r="O133" s="19">
        <f t="shared" si="12"/>
        <v>528.4392530327691</v>
      </c>
      <c r="P133" s="19">
        <f t="shared" si="12"/>
        <v>3847.4819386422137</v>
      </c>
      <c r="Q133" s="19">
        <f t="shared" si="12"/>
        <v>3496.792374119947</v>
      </c>
      <c r="R133" s="19">
        <f t="shared" si="12"/>
        <v>2018.1490131106734</v>
      </c>
      <c r="S133" s="19">
        <f t="shared" si="12"/>
        <v>861.87326814326104</v>
      </c>
      <c r="T133" s="19">
        <f t="shared" si="12"/>
        <v>4985.5929999701521</v>
      </c>
      <c r="U133" s="19">
        <f t="shared" si="12"/>
        <v>1061.9946265489482</v>
      </c>
      <c r="V133" s="19">
        <f t="shared" si="12"/>
        <v>49344.127402460217</v>
      </c>
      <c r="W133" s="19">
        <f t="shared" si="12"/>
        <v>482.33958174294651</v>
      </c>
      <c r="X133" s="19">
        <f t="shared" si="12"/>
        <v>28775.707697217797</v>
      </c>
      <c r="Y133" s="19">
        <f t="shared" si="12"/>
        <v>9829.0709364677587</v>
      </c>
      <c r="Z133" s="19">
        <f t="shared" si="12"/>
        <v>3422.4612803627533</v>
      </c>
      <c r="AA133" s="19">
        <f t="shared" si="12"/>
        <v>2867.9495988352642</v>
      </c>
      <c r="AB133" s="19">
        <f t="shared" si="12"/>
        <v>10143.358169660911</v>
      </c>
      <c r="AC133" s="19">
        <f t="shared" si="12"/>
        <v>4603.3418809587138</v>
      </c>
      <c r="AD133" s="19">
        <f t="shared" si="12"/>
        <v>9968.9734110183072</v>
      </c>
      <c r="AE133" s="19">
        <f t="shared" si="12"/>
        <v>5502.7419062395447</v>
      </c>
      <c r="AF133" s="19">
        <f t="shared" si="12"/>
        <v>5842.6667029377568</v>
      </c>
      <c r="AG133" s="19">
        <f t="shared" si="12"/>
        <v>18289.633988441095</v>
      </c>
      <c r="AH133" s="19">
        <f t="shared" si="12"/>
        <v>8061.1446389859902</v>
      </c>
      <c r="AI133" s="19">
        <f t="shared" si="12"/>
        <v>13438.084339562278</v>
      </c>
      <c r="AJ133" s="19">
        <f t="shared" si="12"/>
        <v>18947.099534510893</v>
      </c>
      <c r="AK133" s="19">
        <f t="shared" si="12"/>
        <v>7977.4544550748706</v>
      </c>
      <c r="AL133" s="19">
        <f t="shared" si="12"/>
        <v>5695.8172550220661</v>
      </c>
      <c r="AM133" s="19">
        <f t="shared" si="12"/>
        <v>3280.7613427088368</v>
      </c>
      <c r="AN133" s="19">
        <f t="shared" si="12"/>
        <v>6354.6238805361309</v>
      </c>
      <c r="AO133" s="19">
        <f t="shared" si="12"/>
        <v>7567.7412145117987</v>
      </c>
      <c r="AP133" s="19">
        <f t="shared" si="12"/>
        <v>1926.1059751307155</v>
      </c>
      <c r="AQ133" s="19">
        <f t="shared" si="12"/>
        <v>23880.440241026114</v>
      </c>
      <c r="AR133" s="19">
        <f t="shared" si="12"/>
        <v>5519.5107853479876</v>
      </c>
      <c r="AS133" s="19">
        <f t="shared" si="12"/>
        <v>13065.966545692052</v>
      </c>
      <c r="AT133" s="19">
        <f t="shared" si="12"/>
        <v>8005.1549352116581</v>
      </c>
      <c r="AU133" s="19">
        <f t="shared" si="12"/>
        <v>941.92755075416983</v>
      </c>
      <c r="AV133" s="19">
        <f t="shared" si="12"/>
        <v>6804.5990284082218</v>
      </c>
      <c r="AW133" s="19">
        <f t="shared" si="12"/>
        <v>3055.9837527866098</v>
      </c>
      <c r="AX133" s="19">
        <f t="shared" si="12"/>
        <v>341.24749313839646</v>
      </c>
      <c r="AY133" s="19">
        <f t="shared" si="12"/>
        <v>4303.3398392321415</v>
      </c>
      <c r="AZ133" s="19">
        <f t="shared" si="12"/>
        <v>874.23302376715662</v>
      </c>
      <c r="BA133" s="19">
        <f t="shared" si="12"/>
        <v>1568.3604107217373</v>
      </c>
      <c r="BB133" s="19">
        <f t="shared" si="12"/>
        <v>5361.2622241676654</v>
      </c>
      <c r="BC133" s="19">
        <f t="shared" si="12"/>
        <v>3300.0327215443276</v>
      </c>
      <c r="BD133" s="19">
        <f t="shared" si="12"/>
        <v>6753.2747093008629</v>
      </c>
      <c r="BE133" s="19">
        <f t="shared" si="12"/>
        <v>1332.5579589260158</v>
      </c>
      <c r="BF133" s="19">
        <f t="shared" si="12"/>
        <v>2044.8862956765856</v>
      </c>
      <c r="BG133" s="19">
        <f t="shared" si="12"/>
        <v>2869.467016196973</v>
      </c>
      <c r="BH133" s="19">
        <f t="shared" si="12"/>
        <v>2621.6590187678185</v>
      </c>
      <c r="BI133" s="19">
        <f t="shared" si="12"/>
        <v>1506.3250111143213</v>
      </c>
      <c r="BJ133" s="19">
        <f t="shared" si="12"/>
        <v>3421.9940100493454</v>
      </c>
      <c r="BK133" s="19">
        <f t="shared" si="12"/>
        <v>363.6427235289795</v>
      </c>
      <c r="BL133" s="19">
        <f t="shared" si="12"/>
        <v>9884.4909575777874</v>
      </c>
      <c r="BM133" s="19">
        <f t="shared" si="12"/>
        <v>3183.0643075327807</v>
      </c>
      <c r="BN133" s="19">
        <f t="shared" si="12"/>
        <v>2017.8139619327653</v>
      </c>
      <c r="BO133" s="19">
        <f t="shared" si="12"/>
        <v>3872.0092536941943</v>
      </c>
      <c r="BP133" s="19">
        <f t="shared" si="12"/>
        <v>4703.6633179911305</v>
      </c>
      <c r="BQ133" s="19">
        <f t="shared" ref="BQ133:CB133" si="13">SUM(BQ5:BQ132)</f>
        <v>803.77441690113596</v>
      </c>
      <c r="BR133" s="19">
        <f t="shared" si="13"/>
        <v>7874.4756476926177</v>
      </c>
      <c r="BS133" s="19">
        <f t="shared" si="13"/>
        <v>0</v>
      </c>
      <c r="BT133" s="19">
        <f t="shared" si="13"/>
        <v>413958.65839085478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139371.41576616769</v>
      </c>
      <c r="BY133" s="19">
        <f t="shared" si="13"/>
        <v>75585.925842977682</v>
      </c>
      <c r="BZ133" s="19">
        <f t="shared" si="13"/>
        <v>0</v>
      </c>
      <c r="CA133" s="19">
        <f t="shared" si="13"/>
        <v>214957.34160914537</v>
      </c>
      <c r="CB133" s="19">
        <f t="shared" si="13"/>
        <v>628916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3">
        <f>SUM(CH5:CH132)</f>
        <v>628916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7.7101816645542887E-2</v>
      </c>
      <c r="E5" s="19">
        <v>7.498943810730882E-2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1.1970145049992957E-2</v>
      </c>
      <c r="L5" s="19">
        <v>0</v>
      </c>
      <c r="M5" s="19">
        <v>4.2951696944092381</v>
      </c>
      <c r="N5" s="19">
        <v>0.10843543162934799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0.1651175890719617</v>
      </c>
      <c r="AT5" s="19">
        <v>0</v>
      </c>
      <c r="AU5" s="19">
        <v>0</v>
      </c>
      <c r="AV5" s="19">
        <v>0</v>
      </c>
      <c r="AW5" s="19">
        <v>0</v>
      </c>
      <c r="AX5" s="19">
        <v>3.5206308970567524E-4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6.9356428672018022E-2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4.8024926066751163</v>
      </c>
      <c r="BU5" s="19">
        <v>0</v>
      </c>
      <c r="BV5" s="19">
        <v>0</v>
      </c>
      <c r="BW5" s="19">
        <v>0</v>
      </c>
      <c r="BX5" s="19">
        <v>0.19750739332488382</v>
      </c>
      <c r="BY5" s="19">
        <v>0</v>
      </c>
      <c r="BZ5" s="19">
        <v>0</v>
      </c>
      <c r="CA5" s="19">
        <v>0.19750739332488382</v>
      </c>
      <c r="CB5" s="19">
        <v>5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5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0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19">
        <v>0</v>
      </c>
      <c r="BO6" s="19">
        <v>0</v>
      </c>
      <c r="BP6" s="19">
        <v>0</v>
      </c>
      <c r="BQ6" s="19">
        <v>0</v>
      </c>
      <c r="BR6" s="19">
        <v>0</v>
      </c>
      <c r="BS6" s="19">
        <v>0</v>
      </c>
      <c r="BT6" s="19">
        <v>0</v>
      </c>
      <c r="BU6" s="19">
        <v>0</v>
      </c>
      <c r="BV6" s="19">
        <v>0</v>
      </c>
      <c r="BW6" s="19">
        <v>0</v>
      </c>
      <c r="BX6" s="19">
        <v>0</v>
      </c>
      <c r="BY6" s="19">
        <v>0</v>
      </c>
      <c r="BZ6" s="19">
        <v>0</v>
      </c>
      <c r="CA6" s="19">
        <v>0</v>
      </c>
      <c r="CB6" s="19">
        <v>0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0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4.3664190862030161E-2</v>
      </c>
      <c r="E7" s="19">
        <v>3.1510240828269186E-3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0.108260184559982</v>
      </c>
      <c r="N7" s="19">
        <v>0</v>
      </c>
      <c r="O7" s="19">
        <v>0</v>
      </c>
      <c r="P7" s="19">
        <v>0.8032860679720909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7.4274139095205942E-3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3.3085752869682648E-2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0.99887463425613321</v>
      </c>
      <c r="BU7" s="19">
        <v>0</v>
      </c>
      <c r="BV7" s="19">
        <v>0</v>
      </c>
      <c r="BW7" s="19">
        <v>0</v>
      </c>
      <c r="BX7" s="19">
        <v>1.1253657438667567E-3</v>
      </c>
      <c r="BY7" s="19">
        <v>0</v>
      </c>
      <c r="BZ7" s="19">
        <v>0</v>
      </c>
      <c r="CA7" s="19">
        <v>1.1253657438667567E-3</v>
      </c>
      <c r="CB7" s="19">
        <v>1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1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0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0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7.791858088469688</v>
      </c>
      <c r="E10" s="19">
        <v>2.2144799264940276</v>
      </c>
      <c r="F10" s="19">
        <v>0.24707007444354853</v>
      </c>
      <c r="G10" s="19">
        <v>0</v>
      </c>
      <c r="H10" s="19">
        <v>0</v>
      </c>
      <c r="I10" s="19">
        <v>0</v>
      </c>
      <c r="J10" s="19">
        <v>0</v>
      </c>
      <c r="K10" s="19">
        <v>4.346603161506872E-2</v>
      </c>
      <c r="L10" s="19">
        <v>0</v>
      </c>
      <c r="M10" s="19">
        <v>6.9339758855407005</v>
      </c>
      <c r="N10" s="19">
        <v>0</v>
      </c>
      <c r="O10" s="19">
        <v>11.321757392788165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0.27223461906279889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5.7192146861932532E-2</v>
      </c>
      <c r="AQ10" s="19">
        <v>1.3726115246863808E-2</v>
      </c>
      <c r="AR10" s="19">
        <v>0</v>
      </c>
      <c r="AS10" s="19">
        <v>1.2582272309625158</v>
      </c>
      <c r="AT10" s="19">
        <v>0</v>
      </c>
      <c r="AU10" s="19">
        <v>0</v>
      </c>
      <c r="AV10" s="19">
        <v>0</v>
      </c>
      <c r="AW10" s="19">
        <v>0</v>
      </c>
      <c r="AX10" s="19">
        <v>0.32027602242682218</v>
      </c>
      <c r="AY10" s="19">
        <v>4.3717677061261231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6.8630576234319039E-3</v>
      </c>
      <c r="BG10" s="19">
        <v>0</v>
      </c>
      <c r="BH10" s="19">
        <v>0</v>
      </c>
      <c r="BI10" s="19">
        <v>0</v>
      </c>
      <c r="BJ10" s="19">
        <v>0.21961784394982092</v>
      </c>
      <c r="BK10" s="19">
        <v>0</v>
      </c>
      <c r="BL10" s="19">
        <v>1.2193365710964017</v>
      </c>
      <c r="BM10" s="19">
        <v>0.79611468431810084</v>
      </c>
      <c r="BN10" s="19">
        <v>8.4644377355660147E-2</v>
      </c>
      <c r="BO10" s="19">
        <v>0.35230362466950438</v>
      </c>
      <c r="BP10" s="19">
        <v>0.29053610605861724</v>
      </c>
      <c r="BQ10" s="19">
        <v>2.2876858744773011E-3</v>
      </c>
      <c r="BR10" s="19">
        <v>0.41178345740591421</v>
      </c>
      <c r="BS10" s="19">
        <v>0</v>
      </c>
      <c r="BT10" s="19">
        <v>38.229518648390183</v>
      </c>
      <c r="BU10" s="19">
        <v>0</v>
      </c>
      <c r="BV10" s="19">
        <v>0</v>
      </c>
      <c r="BW10" s="19">
        <v>0</v>
      </c>
      <c r="BX10" s="19">
        <v>83.770481351609817</v>
      </c>
      <c r="BY10" s="19">
        <v>0</v>
      </c>
      <c r="BZ10" s="19">
        <v>0</v>
      </c>
      <c r="CA10" s="19">
        <v>83.770481351609817</v>
      </c>
      <c r="CB10" s="19">
        <v>122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122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6.7294751009421266E-4</v>
      </c>
      <c r="E11" s="19">
        <v>5.3835800807537008E-4</v>
      </c>
      <c r="F11" s="19">
        <v>2.6917900403768504E-4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0.72126514131897712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9.2866756393001348E-3</v>
      </c>
      <c r="AY11" s="19">
        <v>3.6069986541049801E-2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1.2113055181695827E-3</v>
      </c>
      <c r="BM11" s="19">
        <v>8.0753701211305523E-4</v>
      </c>
      <c r="BN11" s="19">
        <v>0</v>
      </c>
      <c r="BO11" s="19">
        <v>2.6917900403768504E-4</v>
      </c>
      <c r="BP11" s="19">
        <v>0</v>
      </c>
      <c r="BQ11" s="19">
        <v>0</v>
      </c>
      <c r="BR11" s="19">
        <v>5.3835800807537008E-4</v>
      </c>
      <c r="BS11" s="19">
        <v>0</v>
      </c>
      <c r="BT11" s="19">
        <v>0.77092866756392997</v>
      </c>
      <c r="BU11" s="19">
        <v>0</v>
      </c>
      <c r="BV11" s="19">
        <v>0</v>
      </c>
      <c r="BW11" s="19">
        <v>0</v>
      </c>
      <c r="BX11" s="19">
        <v>0.20740242261103634</v>
      </c>
      <c r="BY11" s="19">
        <v>2.1668909825033646E-2</v>
      </c>
      <c r="BZ11" s="19">
        <v>0</v>
      </c>
      <c r="CA11" s="19">
        <v>0.22907133243606997</v>
      </c>
      <c r="CB11" s="19">
        <v>1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1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0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9.8135208509501984E-2</v>
      </c>
      <c r="E13" s="19">
        <v>2.8038631002714851E-2</v>
      </c>
      <c r="F13" s="19">
        <v>2.002759357336775E-3</v>
      </c>
      <c r="G13" s="19">
        <v>0</v>
      </c>
      <c r="H13" s="19">
        <v>0</v>
      </c>
      <c r="I13" s="19">
        <v>0</v>
      </c>
      <c r="J13" s="19">
        <v>0</v>
      </c>
      <c r="K13" s="19">
        <v>2.002759357336775E-3</v>
      </c>
      <c r="L13" s="19">
        <v>0</v>
      </c>
      <c r="M13" s="19">
        <v>4.7425341581734841</v>
      </c>
      <c r="N13" s="19">
        <v>3.4046909074725178E-2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0.1842538608749833</v>
      </c>
      <c r="AT13" s="19">
        <v>0</v>
      </c>
      <c r="AU13" s="19">
        <v>0</v>
      </c>
      <c r="AV13" s="19">
        <v>0</v>
      </c>
      <c r="AW13" s="19">
        <v>0</v>
      </c>
      <c r="AX13" s="19">
        <v>3.8052427789398727E-2</v>
      </c>
      <c r="AY13" s="19">
        <v>0.97934932573768307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4.00551871467355E-3</v>
      </c>
      <c r="BH13" s="19">
        <v>0</v>
      </c>
      <c r="BI13" s="19">
        <v>0</v>
      </c>
      <c r="BJ13" s="19">
        <v>0</v>
      </c>
      <c r="BK13" s="19">
        <v>0</v>
      </c>
      <c r="BL13" s="19">
        <v>0.2563531977391072</v>
      </c>
      <c r="BM13" s="19">
        <v>0.16222350794427878</v>
      </c>
      <c r="BN13" s="19">
        <v>6.0082780720103254E-3</v>
      </c>
      <c r="BO13" s="19">
        <v>6.2085540077440021E-2</v>
      </c>
      <c r="BP13" s="19">
        <v>3.6049668432061949E-2</v>
      </c>
      <c r="BQ13" s="19">
        <v>0</v>
      </c>
      <c r="BR13" s="19">
        <v>8.0110374293470999E-3</v>
      </c>
      <c r="BS13" s="19">
        <v>0</v>
      </c>
      <c r="BT13" s="19">
        <v>6.6431527882860824</v>
      </c>
      <c r="BU13" s="19">
        <v>0</v>
      </c>
      <c r="BV13" s="19">
        <v>0</v>
      </c>
      <c r="BW13" s="19">
        <v>0</v>
      </c>
      <c r="BX13" s="19">
        <v>38.15256575726557</v>
      </c>
      <c r="BY13" s="19">
        <v>0.20428145444835105</v>
      </c>
      <c r="BZ13" s="19">
        <v>0</v>
      </c>
      <c r="CA13" s="19">
        <v>38.356847211713919</v>
      </c>
      <c r="CB13" s="19">
        <v>45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45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0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0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0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0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2.3881297871521494</v>
      </c>
      <c r="E18" s="19">
        <v>3.2257418883029905</v>
      </c>
      <c r="F18" s="19">
        <v>5.1607713328971174</v>
      </c>
      <c r="G18" s="19">
        <v>4.1568838766791114E-3</v>
      </c>
      <c r="H18" s="19">
        <v>0</v>
      </c>
      <c r="I18" s="19">
        <v>0</v>
      </c>
      <c r="J18" s="19">
        <v>0</v>
      </c>
      <c r="K18" s="19">
        <v>0.79604326238404988</v>
      </c>
      <c r="L18" s="19">
        <v>0</v>
      </c>
      <c r="M18" s="19">
        <v>0.64223855894692272</v>
      </c>
      <c r="N18" s="19">
        <v>2.0784419383395557E-3</v>
      </c>
      <c r="O18" s="19">
        <v>2.2862861321735116E-2</v>
      </c>
      <c r="P18" s="19">
        <v>0.15380470343712713</v>
      </c>
      <c r="Q18" s="19">
        <v>3.9490396828451561E-2</v>
      </c>
      <c r="R18" s="19">
        <v>5.4039490396828448E-2</v>
      </c>
      <c r="S18" s="19">
        <v>8.3012971017281867</v>
      </c>
      <c r="T18" s="19">
        <v>7.8461183172318227</v>
      </c>
      <c r="U18" s="19">
        <v>0</v>
      </c>
      <c r="V18" s="19">
        <v>0</v>
      </c>
      <c r="W18" s="19">
        <v>2.0784419383395557E-3</v>
      </c>
      <c r="X18" s="19">
        <v>0.45517878449636273</v>
      </c>
      <c r="Y18" s="19">
        <v>0</v>
      </c>
      <c r="Z18" s="19">
        <v>0</v>
      </c>
      <c r="AA18" s="19">
        <v>0</v>
      </c>
      <c r="AB18" s="19">
        <v>3.8804510988799503</v>
      </c>
      <c r="AC18" s="19">
        <v>0.20784419383395558</v>
      </c>
      <c r="AD18" s="19">
        <v>1.390477656749163</v>
      </c>
      <c r="AE18" s="19">
        <v>0</v>
      </c>
      <c r="AF18" s="19">
        <v>3.3255071013432891E-2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6.2353258150186679E-3</v>
      </c>
      <c r="AN18" s="19">
        <v>0</v>
      </c>
      <c r="AO18" s="19">
        <v>0</v>
      </c>
      <c r="AP18" s="19">
        <v>0</v>
      </c>
      <c r="AQ18" s="19">
        <v>1.1971825564835841</v>
      </c>
      <c r="AR18" s="19">
        <v>0</v>
      </c>
      <c r="AS18" s="19">
        <v>0.77318040106231478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1.2470651630037336E-2</v>
      </c>
      <c r="BH18" s="19">
        <v>0</v>
      </c>
      <c r="BI18" s="19">
        <v>0</v>
      </c>
      <c r="BJ18" s="19">
        <v>0</v>
      </c>
      <c r="BK18" s="19">
        <v>0</v>
      </c>
      <c r="BL18" s="19">
        <v>4.1568838766791114E-2</v>
      </c>
      <c r="BM18" s="19">
        <v>1.4549093568376891E-2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36.651245140679727</v>
      </c>
      <c r="BU18" s="19">
        <v>0</v>
      </c>
      <c r="BV18" s="19">
        <v>0</v>
      </c>
      <c r="BW18" s="19">
        <v>0</v>
      </c>
      <c r="BX18" s="19">
        <v>15.86266887340749</v>
      </c>
      <c r="BY18" s="19">
        <v>1.4860859859127824</v>
      </c>
      <c r="BZ18" s="19">
        <v>0</v>
      </c>
      <c r="CA18" s="19">
        <v>17.34875485932027</v>
      </c>
      <c r="CB18" s="19">
        <v>54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54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1.4160294534126311E-3</v>
      </c>
      <c r="E19" s="19">
        <v>2.2656471254602095E-3</v>
      </c>
      <c r="F19" s="19">
        <v>4.3613707165109032E-2</v>
      </c>
      <c r="G19" s="19">
        <v>0</v>
      </c>
      <c r="H19" s="19">
        <v>0</v>
      </c>
      <c r="I19" s="19">
        <v>0</v>
      </c>
      <c r="J19" s="19">
        <v>0</v>
      </c>
      <c r="K19" s="19">
        <v>9.8650051921079965E-2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4.5312942509204189E-3</v>
      </c>
      <c r="AY19" s="19">
        <v>4.8617011233833662E-2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8.9681865382799965E-3</v>
      </c>
      <c r="BM19" s="19">
        <v>7.7409610119890497E-3</v>
      </c>
      <c r="BN19" s="19">
        <v>7.5521570848673656E-4</v>
      </c>
      <c r="BO19" s="19">
        <v>3.4928726517511562E-3</v>
      </c>
      <c r="BP19" s="19">
        <v>1.7936373076559993E-3</v>
      </c>
      <c r="BQ19" s="19">
        <v>0</v>
      </c>
      <c r="BR19" s="19">
        <v>0</v>
      </c>
      <c r="BS19" s="19">
        <v>0</v>
      </c>
      <c r="BT19" s="19">
        <v>0.22184461436797887</v>
      </c>
      <c r="BU19" s="19">
        <v>0</v>
      </c>
      <c r="BV19" s="19">
        <v>0</v>
      </c>
      <c r="BW19" s="19">
        <v>0</v>
      </c>
      <c r="BX19" s="19">
        <v>0.77815538563202113</v>
      </c>
      <c r="BY19" s="19">
        <v>0</v>
      </c>
      <c r="BZ19" s="19">
        <v>0</v>
      </c>
      <c r="CA19" s="19">
        <v>0.77815538563202113</v>
      </c>
      <c r="CB19" s="19">
        <v>1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1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2.9200116467701012E-2</v>
      </c>
      <c r="E21" s="19">
        <v>0.2168379019175575</v>
      </c>
      <c r="F21" s="19">
        <v>6.4889147706002244E-3</v>
      </c>
      <c r="G21" s="19">
        <v>0.24982321866810864</v>
      </c>
      <c r="H21" s="19">
        <v>0.19683041470820684</v>
      </c>
      <c r="I21" s="19">
        <v>0</v>
      </c>
      <c r="J21" s="19">
        <v>0</v>
      </c>
      <c r="K21" s="19">
        <v>2.8118630672600977E-2</v>
      </c>
      <c r="L21" s="19">
        <v>9.7333721559003366E-3</v>
      </c>
      <c r="M21" s="19">
        <v>0.1670895553429558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2.1629715902000747E-3</v>
      </c>
      <c r="U21" s="19">
        <v>0</v>
      </c>
      <c r="V21" s="19">
        <v>0</v>
      </c>
      <c r="W21" s="19">
        <v>8.9222578095753097E-2</v>
      </c>
      <c r="X21" s="19">
        <v>2.4290170957946842</v>
      </c>
      <c r="Y21" s="19">
        <v>5.7318747140301982E-2</v>
      </c>
      <c r="Z21" s="19">
        <v>0</v>
      </c>
      <c r="AA21" s="19">
        <v>0</v>
      </c>
      <c r="AB21" s="19">
        <v>0</v>
      </c>
      <c r="AC21" s="19">
        <v>3.4975250613535209</v>
      </c>
      <c r="AD21" s="19">
        <v>0.26334179110685912</v>
      </c>
      <c r="AE21" s="19">
        <v>0.17574144170375608</v>
      </c>
      <c r="AF21" s="19">
        <v>5.4074289755001866E-4</v>
      </c>
      <c r="AG21" s="19">
        <v>0</v>
      </c>
      <c r="AH21" s="19">
        <v>2.8659373570150991E-2</v>
      </c>
      <c r="AI21" s="19">
        <v>0</v>
      </c>
      <c r="AJ21" s="19">
        <v>0</v>
      </c>
      <c r="AK21" s="19">
        <v>2.0007487209350694E-2</v>
      </c>
      <c r="AL21" s="19">
        <v>0</v>
      </c>
      <c r="AM21" s="19">
        <v>2.1629715902000749E-2</v>
      </c>
      <c r="AN21" s="19">
        <v>0</v>
      </c>
      <c r="AO21" s="19">
        <v>0</v>
      </c>
      <c r="AP21" s="19">
        <v>0.21521567322490742</v>
      </c>
      <c r="AQ21" s="19">
        <v>4.9580716276361221</v>
      </c>
      <c r="AR21" s="19">
        <v>0</v>
      </c>
      <c r="AS21" s="19">
        <v>4.0014974418701388E-2</v>
      </c>
      <c r="AT21" s="19">
        <v>0</v>
      </c>
      <c r="AU21" s="19">
        <v>0</v>
      </c>
      <c r="AV21" s="19">
        <v>0</v>
      </c>
      <c r="AW21" s="19">
        <v>3.2444573853001122E-3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0.23954910361465828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4.1637203111351447E-2</v>
      </c>
      <c r="BM21" s="19">
        <v>1.0814857951000375E-2</v>
      </c>
      <c r="BN21" s="19">
        <v>0</v>
      </c>
      <c r="BO21" s="19">
        <v>1.6222286926500561E-3</v>
      </c>
      <c r="BP21" s="19">
        <v>5.4074289755001866E-4</v>
      </c>
      <c r="BQ21" s="19">
        <v>0</v>
      </c>
      <c r="BR21" s="19">
        <v>0</v>
      </c>
      <c r="BS21" s="19">
        <v>0</v>
      </c>
      <c r="BT21" s="19">
        <v>13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13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13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1.6033954256071681E-2</v>
      </c>
      <c r="I24" s="19">
        <v>4.2442820089601506E-3</v>
      </c>
      <c r="J24" s="19">
        <v>0.52063192643244527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2.0278236265031835E-2</v>
      </c>
      <c r="AD24" s="19">
        <v>1.0077811836830937</v>
      </c>
      <c r="AE24" s="19">
        <v>4.4234850271162465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7.0738033482669188E-3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4.7158688988446123E-4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6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6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6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1.4589938553912628E-3</v>
      </c>
      <c r="E25" s="19">
        <v>0.33094843953125141</v>
      </c>
      <c r="F25" s="19">
        <v>2.4316564256521048E-4</v>
      </c>
      <c r="G25" s="19">
        <v>0</v>
      </c>
      <c r="H25" s="19">
        <v>0</v>
      </c>
      <c r="I25" s="19">
        <v>0</v>
      </c>
      <c r="J25" s="19">
        <v>0</v>
      </c>
      <c r="K25" s="19">
        <v>0.61350691619202602</v>
      </c>
      <c r="L25" s="19">
        <v>0</v>
      </c>
      <c r="M25" s="19">
        <v>6.930220813108498E-2</v>
      </c>
      <c r="N25" s="19">
        <v>0</v>
      </c>
      <c r="O25" s="19">
        <v>0</v>
      </c>
      <c r="P25" s="19">
        <v>0</v>
      </c>
      <c r="Q25" s="19">
        <v>0</v>
      </c>
      <c r="R25" s="19">
        <v>0.66919184833945922</v>
      </c>
      <c r="S25" s="19">
        <v>0</v>
      </c>
      <c r="T25" s="19">
        <v>0</v>
      </c>
      <c r="U25" s="19">
        <v>0</v>
      </c>
      <c r="V25" s="19">
        <v>0</v>
      </c>
      <c r="W25" s="19">
        <v>0.10407489501791009</v>
      </c>
      <c r="X25" s="19">
        <v>0</v>
      </c>
      <c r="Y25" s="19">
        <v>0</v>
      </c>
      <c r="Z25" s="19">
        <v>0.28815128643977439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1.1185619557999682E-2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2.4316564256521048E-4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5.9332416785911349E-2</v>
      </c>
      <c r="AY25" s="19">
        <v>2.1875181205166334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0.296905249572122</v>
      </c>
      <c r="BM25" s="19">
        <v>0.23052102915181955</v>
      </c>
      <c r="BN25" s="19">
        <v>2.7477717609868783E-2</v>
      </c>
      <c r="BO25" s="19">
        <v>0.10529072323073613</v>
      </c>
      <c r="BP25" s="19">
        <v>6.7600048633128504E-2</v>
      </c>
      <c r="BQ25" s="19">
        <v>1.2158282128260525E-3</v>
      </c>
      <c r="BR25" s="19">
        <v>2.9666208392955674E-2</v>
      </c>
      <c r="BS25" s="19">
        <v>0</v>
      </c>
      <c r="BT25" s="19">
        <v>5.093833880456029</v>
      </c>
      <c r="BU25" s="19">
        <v>0</v>
      </c>
      <c r="BV25" s="19">
        <v>0</v>
      </c>
      <c r="BW25" s="19">
        <v>0</v>
      </c>
      <c r="BX25" s="19">
        <v>20.906166119543972</v>
      </c>
      <c r="BY25" s="19">
        <v>0</v>
      </c>
      <c r="BZ25" s="19">
        <v>0</v>
      </c>
      <c r="CA25" s="19">
        <v>20.906166119543972</v>
      </c>
      <c r="CB25" s="19">
        <v>26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26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0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0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0.25907046476761619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0.14392803598200898</v>
      </c>
      <c r="AY28" s="19">
        <v>9.4704647676161926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0.80599700149925035</v>
      </c>
      <c r="BM28" s="19">
        <v>0.66206896551724137</v>
      </c>
      <c r="BN28" s="19">
        <v>4.3178410794602697E-2</v>
      </c>
      <c r="BO28" s="19">
        <v>0.33103448275862069</v>
      </c>
      <c r="BP28" s="19">
        <v>0.11514242878560718</v>
      </c>
      <c r="BQ28" s="19">
        <v>0</v>
      </c>
      <c r="BR28" s="19">
        <v>0.11514242878560718</v>
      </c>
      <c r="BS28" s="19">
        <v>0</v>
      </c>
      <c r="BT28" s="19">
        <v>11.946026986506748</v>
      </c>
      <c r="BU28" s="19">
        <v>0</v>
      </c>
      <c r="BV28" s="19">
        <v>0</v>
      </c>
      <c r="BW28" s="19">
        <v>0</v>
      </c>
      <c r="BX28" s="19">
        <v>84.053973013493248</v>
      </c>
      <c r="BY28" s="19">
        <v>0</v>
      </c>
      <c r="BZ28" s="19">
        <v>0</v>
      </c>
      <c r="CA28" s="19">
        <v>84.053973013493248</v>
      </c>
      <c r="CB28" s="19">
        <v>96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96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3.8089084139398359</v>
      </c>
      <c r="L30" s="19">
        <v>0</v>
      </c>
      <c r="M30" s="19">
        <v>1.4032820472409921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1.2529303993223143E-2</v>
      </c>
      <c r="Z30" s="19">
        <v>0</v>
      </c>
      <c r="AA30" s="19">
        <v>2.0882173322038572E-3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1.1485195327121216E-2</v>
      </c>
      <c r="AT30" s="19">
        <v>0</v>
      </c>
      <c r="AU30" s="19">
        <v>0</v>
      </c>
      <c r="AV30" s="19">
        <v>0</v>
      </c>
      <c r="AW30" s="19">
        <v>0</v>
      </c>
      <c r="AX30" s="19">
        <v>6.3690628632217638E-2</v>
      </c>
      <c r="AY30" s="19">
        <v>1.0796083607493943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1.0441086661019286E-3</v>
      </c>
      <c r="BH30" s="19">
        <v>0</v>
      </c>
      <c r="BI30" s="19">
        <v>0</v>
      </c>
      <c r="BJ30" s="19">
        <v>0</v>
      </c>
      <c r="BK30" s="19">
        <v>0</v>
      </c>
      <c r="BL30" s="19">
        <v>0.18793955989834715</v>
      </c>
      <c r="BM30" s="19">
        <v>0.14513110458816808</v>
      </c>
      <c r="BN30" s="19">
        <v>1.4617521325427003E-2</v>
      </c>
      <c r="BO30" s="19">
        <v>7.8308149957644638E-2</v>
      </c>
      <c r="BP30" s="19">
        <v>5.6381867969504139E-2</v>
      </c>
      <c r="BQ30" s="19">
        <v>0</v>
      </c>
      <c r="BR30" s="19">
        <v>5.2205433305096437E-2</v>
      </c>
      <c r="BS30" s="19">
        <v>0</v>
      </c>
      <c r="BT30" s="19">
        <v>6.9172199129252769</v>
      </c>
      <c r="BU30" s="19">
        <v>0</v>
      </c>
      <c r="BV30" s="19">
        <v>0</v>
      </c>
      <c r="BW30" s="19">
        <v>0</v>
      </c>
      <c r="BX30" s="19">
        <v>46.082780087074724</v>
      </c>
      <c r="BY30" s="19">
        <v>0</v>
      </c>
      <c r="BZ30" s="19">
        <v>0</v>
      </c>
      <c r="CA30" s="19">
        <v>46.082780087074724</v>
      </c>
      <c r="CB30" s="19">
        <v>53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53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8.314971105475409E-4</v>
      </c>
      <c r="E31" s="19">
        <v>3.9080364195734421E-3</v>
      </c>
      <c r="F31" s="19">
        <v>4.1574855527377042E-5</v>
      </c>
      <c r="G31" s="19">
        <v>0</v>
      </c>
      <c r="H31" s="19">
        <v>0</v>
      </c>
      <c r="I31" s="19">
        <v>0</v>
      </c>
      <c r="J31" s="19">
        <v>0</v>
      </c>
      <c r="K31" s="19">
        <v>1.9706481519976719E-2</v>
      </c>
      <c r="L31" s="19">
        <v>0.10934187003700162</v>
      </c>
      <c r="M31" s="19">
        <v>0.29343533031222718</v>
      </c>
      <c r="N31" s="19">
        <v>5.7996923460690977E-2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2.4695464183261961E-2</v>
      </c>
      <c r="X31" s="19">
        <v>0</v>
      </c>
      <c r="Y31" s="19">
        <v>2.6192158982247537E-2</v>
      </c>
      <c r="Z31" s="19">
        <v>0</v>
      </c>
      <c r="AA31" s="19">
        <v>4.1574855527377042E-5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6.2362283291065559E-4</v>
      </c>
      <c r="AT31" s="19">
        <v>0</v>
      </c>
      <c r="AU31" s="19">
        <v>0</v>
      </c>
      <c r="AV31" s="19">
        <v>0</v>
      </c>
      <c r="AW31" s="19">
        <v>0</v>
      </c>
      <c r="AX31" s="19">
        <v>8.3149711054754085E-5</v>
      </c>
      <c r="AY31" s="19">
        <v>5.0596599176817858E-2</v>
      </c>
      <c r="AZ31" s="19">
        <v>0</v>
      </c>
      <c r="BA31" s="19">
        <v>0</v>
      </c>
      <c r="BB31" s="19">
        <v>0</v>
      </c>
      <c r="BC31" s="19">
        <v>0</v>
      </c>
      <c r="BD31" s="19">
        <v>8.3149711054754085E-5</v>
      </c>
      <c r="BE31" s="19">
        <v>0</v>
      </c>
      <c r="BF31" s="19">
        <v>0</v>
      </c>
      <c r="BG31" s="19">
        <v>8.3149711054754085E-5</v>
      </c>
      <c r="BH31" s="19">
        <v>0</v>
      </c>
      <c r="BI31" s="19">
        <v>0</v>
      </c>
      <c r="BJ31" s="19">
        <v>4.1574855527377042E-5</v>
      </c>
      <c r="BK31" s="19">
        <v>0</v>
      </c>
      <c r="BL31" s="19">
        <v>4.3237849748472123E-3</v>
      </c>
      <c r="BM31" s="19">
        <v>3.4507130087722943E-3</v>
      </c>
      <c r="BN31" s="19">
        <v>3.7417369974639337E-4</v>
      </c>
      <c r="BO31" s="19">
        <v>1.5798445100403276E-3</v>
      </c>
      <c r="BP31" s="19">
        <v>1.12252109923918E-3</v>
      </c>
      <c r="BQ31" s="19">
        <v>0</v>
      </c>
      <c r="BR31" s="19">
        <v>4.1574855527377045E-4</v>
      </c>
      <c r="BS31" s="19">
        <v>0</v>
      </c>
      <c r="BT31" s="19">
        <v>0.59896894358292108</v>
      </c>
      <c r="BU31" s="19">
        <v>0</v>
      </c>
      <c r="BV31" s="19">
        <v>0</v>
      </c>
      <c r="BW31" s="19">
        <v>0</v>
      </c>
      <c r="BX31" s="19">
        <v>0.40103105641707892</v>
      </c>
      <c r="BY31" s="19">
        <v>0</v>
      </c>
      <c r="BZ31" s="19">
        <v>0</v>
      </c>
      <c r="CA31" s="19">
        <v>0.40103105641707892</v>
      </c>
      <c r="CB31" s="19">
        <v>1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1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0.61289422271839233</v>
      </c>
      <c r="L32" s="19">
        <v>0</v>
      </c>
      <c r="M32" s="19">
        <v>12.987520433794504</v>
      </c>
      <c r="N32" s="19">
        <v>2.3542920936166816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3.4049679039910692E-2</v>
      </c>
      <c r="AU32" s="19">
        <v>0</v>
      </c>
      <c r="AV32" s="19">
        <v>0</v>
      </c>
      <c r="AW32" s="19">
        <v>0</v>
      </c>
      <c r="AX32" s="19">
        <v>9.7284797256887677E-3</v>
      </c>
      <c r="AY32" s="19">
        <v>6.0559786292412587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9.7284797256887677E-3</v>
      </c>
      <c r="BH32" s="19">
        <v>0</v>
      </c>
      <c r="BI32" s="19">
        <v>0</v>
      </c>
      <c r="BJ32" s="19">
        <v>0</v>
      </c>
      <c r="BK32" s="19">
        <v>0</v>
      </c>
      <c r="BL32" s="19">
        <v>2.1159443403373075</v>
      </c>
      <c r="BM32" s="19">
        <v>1.6295203540528689</v>
      </c>
      <c r="BN32" s="19">
        <v>0.15565567561102028</v>
      </c>
      <c r="BO32" s="19">
        <v>0.7296359794266577</v>
      </c>
      <c r="BP32" s="19">
        <v>0.35508950998764005</v>
      </c>
      <c r="BQ32" s="19">
        <v>0</v>
      </c>
      <c r="BR32" s="19">
        <v>4.3778158765599456E-2</v>
      </c>
      <c r="BS32" s="19">
        <v>0</v>
      </c>
      <c r="BT32" s="19">
        <v>27.093816036043222</v>
      </c>
      <c r="BU32" s="19">
        <v>0</v>
      </c>
      <c r="BV32" s="19">
        <v>0</v>
      </c>
      <c r="BW32" s="19">
        <v>0</v>
      </c>
      <c r="BX32" s="19">
        <v>94.906183963956792</v>
      </c>
      <c r="BY32" s="19">
        <v>0</v>
      </c>
      <c r="BZ32" s="19">
        <v>0</v>
      </c>
      <c r="CA32" s="19">
        <v>94.906183963956792</v>
      </c>
      <c r="CB32" s="19">
        <v>122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122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0.96809986130374481</v>
      </c>
      <c r="E33" s="19">
        <v>4.4909847434119277</v>
      </c>
      <c r="F33" s="19">
        <v>1.3869625520110958E-2</v>
      </c>
      <c r="G33" s="19">
        <v>0</v>
      </c>
      <c r="H33" s="19">
        <v>0</v>
      </c>
      <c r="I33" s="19">
        <v>0</v>
      </c>
      <c r="J33" s="19">
        <v>0</v>
      </c>
      <c r="K33" s="19">
        <v>16.058252427184467</v>
      </c>
      <c r="L33" s="19">
        <v>0</v>
      </c>
      <c r="M33" s="19">
        <v>39.284327323162273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3.9833564493758669</v>
      </c>
      <c r="X33" s="19">
        <v>5.5478502080443829E-3</v>
      </c>
      <c r="Y33" s="19">
        <v>0.31622746185852985</v>
      </c>
      <c r="Z33" s="19">
        <v>2.0804438280166435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1.6643550624133148E-2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0.9153952843273232</v>
      </c>
      <c r="AT33" s="19">
        <v>0</v>
      </c>
      <c r="AU33" s="19">
        <v>0</v>
      </c>
      <c r="AV33" s="19">
        <v>0</v>
      </c>
      <c r="AW33" s="19">
        <v>0</v>
      </c>
      <c r="AX33" s="19">
        <v>1.3869625520110958E-2</v>
      </c>
      <c r="AY33" s="19">
        <v>7.2843273231622749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2.7739251040221915E-3</v>
      </c>
      <c r="BH33" s="19">
        <v>0</v>
      </c>
      <c r="BI33" s="19">
        <v>0</v>
      </c>
      <c r="BJ33" s="19">
        <v>0</v>
      </c>
      <c r="BK33" s="19">
        <v>0</v>
      </c>
      <c r="BL33" s="19">
        <v>0.3578363384188627</v>
      </c>
      <c r="BM33" s="19">
        <v>0.28848821081830794</v>
      </c>
      <c r="BN33" s="19">
        <v>2.4965325936199722E-2</v>
      </c>
      <c r="BO33" s="19">
        <v>0.13869625520110956</v>
      </c>
      <c r="BP33" s="19">
        <v>7.4895977808599176E-2</v>
      </c>
      <c r="BQ33" s="19">
        <v>0</v>
      </c>
      <c r="BR33" s="19">
        <v>4.9930651872399444E-2</v>
      </c>
      <c r="BS33" s="19">
        <v>0</v>
      </c>
      <c r="BT33" s="19">
        <v>76.368932038834942</v>
      </c>
      <c r="BU33" s="19">
        <v>0</v>
      </c>
      <c r="BV33" s="19">
        <v>0</v>
      </c>
      <c r="BW33" s="19">
        <v>0</v>
      </c>
      <c r="BX33" s="19">
        <v>55.631067961165044</v>
      </c>
      <c r="BY33" s="19">
        <v>0</v>
      </c>
      <c r="BZ33" s="19">
        <v>0</v>
      </c>
      <c r="CA33" s="19">
        <v>55.631067961165044</v>
      </c>
      <c r="CB33" s="19">
        <v>132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132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0.17525094619055454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8.3100213921342772E-2</v>
      </c>
      <c r="AS34" s="19">
        <v>1.6455487905216389E-2</v>
      </c>
      <c r="AT34" s="19">
        <v>0</v>
      </c>
      <c r="AU34" s="19">
        <v>0</v>
      </c>
      <c r="AV34" s="19">
        <v>2.5506006253085405E-2</v>
      </c>
      <c r="AW34" s="19">
        <v>0</v>
      </c>
      <c r="AX34" s="19">
        <v>5.3480335691953262E-2</v>
      </c>
      <c r="AY34" s="19">
        <v>1.3847293072239593</v>
      </c>
      <c r="AZ34" s="19">
        <v>0</v>
      </c>
      <c r="BA34" s="19">
        <v>0</v>
      </c>
      <c r="BB34" s="19">
        <v>0</v>
      </c>
      <c r="BC34" s="19">
        <v>0</v>
      </c>
      <c r="BD34" s="19">
        <v>0.18018759256211947</v>
      </c>
      <c r="BE34" s="19">
        <v>1.2341615928912293E-2</v>
      </c>
      <c r="BF34" s="19">
        <v>9.8732927431298342E-3</v>
      </c>
      <c r="BG34" s="19">
        <v>0</v>
      </c>
      <c r="BH34" s="19">
        <v>0</v>
      </c>
      <c r="BI34" s="19">
        <v>0</v>
      </c>
      <c r="BJ34" s="19">
        <v>8.2277439526081948E-4</v>
      </c>
      <c r="BK34" s="19">
        <v>0</v>
      </c>
      <c r="BL34" s="19">
        <v>7.7340793154517029E-2</v>
      </c>
      <c r="BM34" s="19">
        <v>6.4176402830343912E-2</v>
      </c>
      <c r="BN34" s="19">
        <v>6.5821951620865559E-3</v>
      </c>
      <c r="BO34" s="19">
        <v>2.6328780648346223E-2</v>
      </c>
      <c r="BP34" s="19">
        <v>3.8670396577258515E-2</v>
      </c>
      <c r="BQ34" s="19">
        <v>0</v>
      </c>
      <c r="BR34" s="19">
        <v>1.4809939114694751E-2</v>
      </c>
      <c r="BS34" s="19">
        <v>0</v>
      </c>
      <c r="BT34" s="19">
        <v>2.1696560803027811</v>
      </c>
      <c r="BU34" s="19">
        <v>0</v>
      </c>
      <c r="BV34" s="19">
        <v>0</v>
      </c>
      <c r="BW34" s="19">
        <v>0</v>
      </c>
      <c r="BX34" s="19">
        <v>7.8303439196972189</v>
      </c>
      <c r="BY34" s="19">
        <v>0</v>
      </c>
      <c r="BZ34" s="19">
        <v>0</v>
      </c>
      <c r="CA34" s="19">
        <v>7.8303439196972189</v>
      </c>
      <c r="CB34" s="19">
        <v>10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10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2.8115706947823738E-3</v>
      </c>
      <c r="E35" s="19">
        <v>7.3533387402000541E-3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6.8559070018924029E-2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1.0813733441470668E-3</v>
      </c>
      <c r="AY35" s="19">
        <v>0.22881859962151932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6.747769667477696E-2</v>
      </c>
      <c r="BM35" s="19">
        <v>5.1905920519059207E-2</v>
      </c>
      <c r="BN35" s="19">
        <v>4.3254933765882672E-3</v>
      </c>
      <c r="BO35" s="19">
        <v>2.3357664233576641E-2</v>
      </c>
      <c r="BP35" s="19">
        <v>1.2327656123276562E-2</v>
      </c>
      <c r="BQ35" s="19">
        <v>0</v>
      </c>
      <c r="BR35" s="19">
        <v>4.9743173830765069E-3</v>
      </c>
      <c r="BS35" s="19">
        <v>0</v>
      </c>
      <c r="BT35" s="19">
        <v>0.472992700729927</v>
      </c>
      <c r="BU35" s="19">
        <v>0</v>
      </c>
      <c r="BV35" s="19">
        <v>0</v>
      </c>
      <c r="BW35" s="19">
        <v>0</v>
      </c>
      <c r="BX35" s="19">
        <v>3.5270072992700729</v>
      </c>
      <c r="BY35" s="19">
        <v>0</v>
      </c>
      <c r="BZ35" s="19">
        <v>0</v>
      </c>
      <c r="CA35" s="19">
        <v>3.5270072992700729</v>
      </c>
      <c r="CB35" s="19">
        <v>4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4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6.7123032256346058E-3</v>
      </c>
      <c r="E36" s="19">
        <v>0.16301307833684042</v>
      </c>
      <c r="F36" s="19">
        <v>0</v>
      </c>
      <c r="G36" s="19">
        <v>1.3904056681671684E-2</v>
      </c>
      <c r="H36" s="19">
        <v>0</v>
      </c>
      <c r="I36" s="19">
        <v>1.4383506912074154E-3</v>
      </c>
      <c r="J36" s="19">
        <v>0</v>
      </c>
      <c r="K36" s="19">
        <v>1.4858162640172603</v>
      </c>
      <c r="L36" s="19">
        <v>0</v>
      </c>
      <c r="M36" s="19">
        <v>3.4016993847055375</v>
      </c>
      <c r="N36" s="19">
        <v>0.75705191380550296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0.30493034653597212</v>
      </c>
      <c r="U36" s="19">
        <v>0</v>
      </c>
      <c r="V36" s="19">
        <v>0</v>
      </c>
      <c r="W36" s="19">
        <v>0</v>
      </c>
      <c r="X36" s="19">
        <v>0</v>
      </c>
      <c r="Y36" s="19">
        <v>0.17356098340569481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1.1271874916762112</v>
      </c>
      <c r="AT36" s="19">
        <v>0</v>
      </c>
      <c r="AU36" s="19">
        <v>0</v>
      </c>
      <c r="AV36" s="19">
        <v>0</v>
      </c>
      <c r="AW36" s="19">
        <v>0</v>
      </c>
      <c r="AX36" s="19">
        <v>9.5890046080494373E-4</v>
      </c>
      <c r="AY36" s="19">
        <v>0.77383267186958948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1.9178009216098875E-3</v>
      </c>
      <c r="BH36" s="19">
        <v>0</v>
      </c>
      <c r="BI36" s="19">
        <v>0</v>
      </c>
      <c r="BJ36" s="19">
        <v>0</v>
      </c>
      <c r="BK36" s="19">
        <v>0</v>
      </c>
      <c r="BL36" s="19">
        <v>4.2191620275417521E-2</v>
      </c>
      <c r="BM36" s="19">
        <v>3.4999866819380443E-2</v>
      </c>
      <c r="BN36" s="19">
        <v>1.4383506912074154E-3</v>
      </c>
      <c r="BO36" s="19">
        <v>1.1506805529659324E-2</v>
      </c>
      <c r="BP36" s="19">
        <v>7.6712036864395499E-3</v>
      </c>
      <c r="BQ36" s="19">
        <v>0</v>
      </c>
      <c r="BR36" s="19">
        <v>2.0136909676903816E-2</v>
      </c>
      <c r="BS36" s="19">
        <v>0</v>
      </c>
      <c r="BT36" s="19">
        <v>8.3299683030125458</v>
      </c>
      <c r="BU36" s="19">
        <v>0</v>
      </c>
      <c r="BV36" s="19">
        <v>0</v>
      </c>
      <c r="BW36" s="19">
        <v>0</v>
      </c>
      <c r="BX36" s="19">
        <v>9.6700316969874542</v>
      </c>
      <c r="BY36" s="19">
        <v>0</v>
      </c>
      <c r="BZ36" s="19">
        <v>0</v>
      </c>
      <c r="CA36" s="19">
        <v>9.6700316969874542</v>
      </c>
      <c r="CB36" s="19">
        <v>18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18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1.0045257060101376</v>
      </c>
      <c r="E37" s="19">
        <v>10.456794593289885</v>
      </c>
      <c r="F37" s="19">
        <v>0.78005068790731347</v>
      </c>
      <c r="G37" s="19">
        <v>0</v>
      </c>
      <c r="H37" s="19">
        <v>0</v>
      </c>
      <c r="I37" s="19">
        <v>0</v>
      </c>
      <c r="J37" s="19">
        <v>0</v>
      </c>
      <c r="K37" s="19">
        <v>8.6095522568187306</v>
      </c>
      <c r="L37" s="19">
        <v>0</v>
      </c>
      <c r="M37" s="19">
        <v>0.64723630219647599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1.870625150856867E-2</v>
      </c>
      <c r="BI37" s="19">
        <v>0</v>
      </c>
      <c r="BJ37" s="19">
        <v>0</v>
      </c>
      <c r="BK37" s="19">
        <v>0</v>
      </c>
      <c r="BL37" s="19">
        <v>5.7989379676562876E-2</v>
      </c>
      <c r="BM37" s="19">
        <v>5.7989379676562876E-2</v>
      </c>
      <c r="BN37" s="19">
        <v>0</v>
      </c>
      <c r="BO37" s="19">
        <v>4.6765628771421675E-3</v>
      </c>
      <c r="BP37" s="19">
        <v>3.7412503017137341E-3</v>
      </c>
      <c r="BQ37" s="19">
        <v>2.7124064687424572E-2</v>
      </c>
      <c r="BR37" s="19">
        <v>0.68932536809075551</v>
      </c>
      <c r="BS37" s="19">
        <v>0</v>
      </c>
      <c r="BT37" s="19">
        <v>22.357711803041276</v>
      </c>
      <c r="BU37" s="19">
        <v>0</v>
      </c>
      <c r="BV37" s="19">
        <v>0</v>
      </c>
      <c r="BW37" s="19">
        <v>0</v>
      </c>
      <c r="BX37" s="19">
        <v>8.6422881969587255</v>
      </c>
      <c r="BY37" s="19">
        <v>0</v>
      </c>
      <c r="BZ37" s="19">
        <v>0</v>
      </c>
      <c r="CA37" s="19">
        <v>8.6422881969587255</v>
      </c>
      <c r="CB37" s="19">
        <v>31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31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2.0355326933034538E-2</v>
      </c>
      <c r="E38" s="19">
        <v>0.18319794239731085</v>
      </c>
      <c r="F38" s="19">
        <v>9.2524213331975184E-3</v>
      </c>
      <c r="G38" s="19">
        <v>0</v>
      </c>
      <c r="H38" s="19">
        <v>0</v>
      </c>
      <c r="I38" s="19">
        <v>0</v>
      </c>
      <c r="J38" s="19">
        <v>0</v>
      </c>
      <c r="K38" s="19">
        <v>4.922288149261079</v>
      </c>
      <c r="L38" s="19">
        <v>0</v>
      </c>
      <c r="M38" s="19">
        <v>9.6761822302579645</v>
      </c>
      <c r="N38" s="19">
        <v>0.50518220479258447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2.7757263999592555E-2</v>
      </c>
      <c r="Z38" s="19">
        <v>0</v>
      </c>
      <c r="AA38" s="19">
        <v>9.2524213331975184E-3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3.7009685332790076E-3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0.48112590932627092</v>
      </c>
      <c r="AT38" s="19">
        <v>3.7009685332790076E-3</v>
      </c>
      <c r="AU38" s="19">
        <v>0</v>
      </c>
      <c r="AV38" s="19">
        <v>0</v>
      </c>
      <c r="AW38" s="19">
        <v>2.960774826623206E-2</v>
      </c>
      <c r="AX38" s="19">
        <v>0.38490072746101672</v>
      </c>
      <c r="AY38" s="19">
        <v>7.2946089790929234</v>
      </c>
      <c r="AZ38" s="19">
        <v>0</v>
      </c>
      <c r="BA38" s="19">
        <v>0</v>
      </c>
      <c r="BB38" s="19">
        <v>4.9963075199266599E-2</v>
      </c>
      <c r="BC38" s="19">
        <v>0</v>
      </c>
      <c r="BD38" s="19">
        <v>3.7009685332790076E-3</v>
      </c>
      <c r="BE38" s="19">
        <v>0</v>
      </c>
      <c r="BF38" s="19">
        <v>2.960774826623206E-2</v>
      </c>
      <c r="BG38" s="19">
        <v>9.2524213331975184E-3</v>
      </c>
      <c r="BH38" s="19">
        <v>2.960774826623206E-2</v>
      </c>
      <c r="BI38" s="19">
        <v>0</v>
      </c>
      <c r="BJ38" s="19">
        <v>0</v>
      </c>
      <c r="BK38" s="19">
        <v>0</v>
      </c>
      <c r="BL38" s="19">
        <v>1.5692106581102991</v>
      </c>
      <c r="BM38" s="19">
        <v>1.7098474623749012</v>
      </c>
      <c r="BN38" s="19">
        <v>0.21465617493018241</v>
      </c>
      <c r="BO38" s="19">
        <v>2.2279830570339625</v>
      </c>
      <c r="BP38" s="19">
        <v>0.67542675732341884</v>
      </c>
      <c r="BQ38" s="19">
        <v>1.2953389866476525E-2</v>
      </c>
      <c r="BR38" s="19">
        <v>6.6617433599022127E-2</v>
      </c>
      <c r="BS38" s="19">
        <v>0</v>
      </c>
      <c r="BT38" s="19">
        <v>30.149940156357431</v>
      </c>
      <c r="BU38" s="19">
        <v>0</v>
      </c>
      <c r="BV38" s="19">
        <v>0</v>
      </c>
      <c r="BW38" s="19">
        <v>0</v>
      </c>
      <c r="BX38" s="19">
        <v>187.85005984364258</v>
      </c>
      <c r="BY38" s="19">
        <v>0</v>
      </c>
      <c r="BZ38" s="19">
        <v>0</v>
      </c>
      <c r="CA38" s="19">
        <v>187.85005984364258</v>
      </c>
      <c r="CB38" s="19">
        <v>218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218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0.82066453009011975</v>
      </c>
      <c r="L39" s="19">
        <v>0</v>
      </c>
      <c r="M39" s="19">
        <v>1.9174404908647656E-3</v>
      </c>
      <c r="N39" s="19">
        <v>18.395924069356564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1.9174404908647656E-3</v>
      </c>
      <c r="AS39" s="19">
        <v>2.4926726381241951E-2</v>
      </c>
      <c r="AT39" s="19">
        <v>1.3422083436053361E-2</v>
      </c>
      <c r="AU39" s="19">
        <v>0</v>
      </c>
      <c r="AV39" s="19">
        <v>1.7256964417782891E-2</v>
      </c>
      <c r="AW39" s="19">
        <v>0</v>
      </c>
      <c r="AX39" s="19">
        <v>1.1773084613909661</v>
      </c>
      <c r="AY39" s="19">
        <v>68.607938203632173</v>
      </c>
      <c r="AZ39" s="19">
        <v>0</v>
      </c>
      <c r="BA39" s="19">
        <v>0</v>
      </c>
      <c r="BB39" s="19">
        <v>0</v>
      </c>
      <c r="BC39" s="19">
        <v>0</v>
      </c>
      <c r="BD39" s="19">
        <v>0.34705672884652261</v>
      </c>
      <c r="BE39" s="19">
        <v>0</v>
      </c>
      <c r="BF39" s="19">
        <v>3.8348809817295311E-3</v>
      </c>
      <c r="BG39" s="19">
        <v>0</v>
      </c>
      <c r="BH39" s="19">
        <v>0</v>
      </c>
      <c r="BI39" s="19">
        <v>0</v>
      </c>
      <c r="BJ39" s="19">
        <v>1.9174404908647656E-3</v>
      </c>
      <c r="BK39" s="19">
        <v>0</v>
      </c>
      <c r="BL39" s="19">
        <v>0.22242309694031284</v>
      </c>
      <c r="BM39" s="19">
        <v>0.18023940614128797</v>
      </c>
      <c r="BN39" s="19">
        <v>1.7256964417782891E-2</v>
      </c>
      <c r="BO39" s="19">
        <v>8.4367381598049684E-2</v>
      </c>
      <c r="BP39" s="19">
        <v>0.30870791902922728</v>
      </c>
      <c r="BQ39" s="19">
        <v>7.2862738652861095E-2</v>
      </c>
      <c r="BR39" s="19">
        <v>3.4513928835565783E-2</v>
      </c>
      <c r="BS39" s="19">
        <v>0</v>
      </c>
      <c r="BT39" s="19">
        <v>90.334456405620841</v>
      </c>
      <c r="BU39" s="19">
        <v>0</v>
      </c>
      <c r="BV39" s="19">
        <v>0</v>
      </c>
      <c r="BW39" s="19">
        <v>0</v>
      </c>
      <c r="BX39" s="19">
        <v>119.66554359437917</v>
      </c>
      <c r="BY39" s="19">
        <v>0</v>
      </c>
      <c r="BZ39" s="19">
        <v>0</v>
      </c>
      <c r="CA39" s="19">
        <v>119.66554359437917</v>
      </c>
      <c r="CB39" s="19">
        <v>210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210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0.25319939452318702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0.25319939452318702</v>
      </c>
      <c r="BU40" s="19">
        <v>0</v>
      </c>
      <c r="BV40" s="19">
        <v>0</v>
      </c>
      <c r="BW40" s="19">
        <v>0</v>
      </c>
      <c r="BX40" s="19">
        <v>4.746800605476813</v>
      </c>
      <c r="BY40" s="19">
        <v>0</v>
      </c>
      <c r="BZ40" s="19">
        <v>0</v>
      </c>
      <c r="CA40" s="19">
        <v>4.746800605476813</v>
      </c>
      <c r="CB40" s="19">
        <v>5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5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2.2864259028642593</v>
      </c>
      <c r="E41" s="19">
        <v>6.7247820672478212E-2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167.85056039850559</v>
      </c>
      <c r="Q41" s="19">
        <v>126.67247820672478</v>
      </c>
      <c r="R41" s="19">
        <v>1.1880448318804482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2.5105853051058529</v>
      </c>
      <c r="AB41" s="19">
        <v>1.4570361145703612</v>
      </c>
      <c r="AC41" s="19">
        <v>0</v>
      </c>
      <c r="AD41" s="19">
        <v>0</v>
      </c>
      <c r="AE41" s="19">
        <v>0</v>
      </c>
      <c r="AF41" s="19">
        <v>0.40348692403486924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2.2415940224159402E-2</v>
      </c>
      <c r="AM41" s="19">
        <v>1.88293897882939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6.7247820672478212E-2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304.4084682440847</v>
      </c>
      <c r="BU41" s="19">
        <v>0</v>
      </c>
      <c r="BV41" s="19">
        <v>0</v>
      </c>
      <c r="BW41" s="19">
        <v>0</v>
      </c>
      <c r="BX41" s="19">
        <v>1.5915317559153175</v>
      </c>
      <c r="BY41" s="19">
        <v>0</v>
      </c>
      <c r="BZ41" s="19">
        <v>0</v>
      </c>
      <c r="CA41" s="19">
        <v>1.5915317559153175</v>
      </c>
      <c r="CB41" s="19">
        <v>306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306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7.8669823347295571</v>
      </c>
      <c r="E42" s="19">
        <v>0</v>
      </c>
      <c r="F42" s="19">
        <v>0</v>
      </c>
      <c r="G42" s="19">
        <v>4.1253687852850121</v>
      </c>
      <c r="H42" s="19">
        <v>0</v>
      </c>
      <c r="I42" s="19">
        <v>0</v>
      </c>
      <c r="J42" s="19">
        <v>3.1979602986705519E-2</v>
      </c>
      <c r="K42" s="19">
        <v>0</v>
      </c>
      <c r="L42" s="19">
        <v>1.598980149335276</v>
      </c>
      <c r="M42" s="19">
        <v>3.197960298670552</v>
      </c>
      <c r="N42" s="19">
        <v>0</v>
      </c>
      <c r="O42" s="19">
        <v>0</v>
      </c>
      <c r="P42" s="19">
        <v>105.98040429794209</v>
      </c>
      <c r="Q42" s="19">
        <v>493.57319249681296</v>
      </c>
      <c r="R42" s="19">
        <v>95.906829357129837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0.31979602986705513</v>
      </c>
      <c r="Z42" s="19">
        <v>0</v>
      </c>
      <c r="AA42" s="19">
        <v>0.5116736477872883</v>
      </c>
      <c r="AB42" s="19">
        <v>0.5116736477872883</v>
      </c>
      <c r="AC42" s="19">
        <v>0.15989801493352757</v>
      </c>
      <c r="AD42" s="19">
        <v>0</v>
      </c>
      <c r="AE42" s="19">
        <v>0</v>
      </c>
      <c r="AF42" s="19">
        <v>1.2791841194682205</v>
      </c>
      <c r="AG42" s="19">
        <v>0</v>
      </c>
      <c r="AH42" s="19">
        <v>9.5938808960116556E-2</v>
      </c>
      <c r="AI42" s="19">
        <v>0</v>
      </c>
      <c r="AJ42" s="19">
        <v>0</v>
      </c>
      <c r="AK42" s="19">
        <v>63.479511928610457</v>
      </c>
      <c r="AL42" s="19">
        <v>1.790857767255509</v>
      </c>
      <c r="AM42" s="19">
        <v>42.94860681114551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0.15989801493352757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0.15989801493352757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0.57563285376069928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1.4071025314150427</v>
      </c>
      <c r="BS42" s="19">
        <v>0</v>
      </c>
      <c r="BT42" s="19">
        <v>825.68136951374981</v>
      </c>
      <c r="BU42" s="19">
        <v>0</v>
      </c>
      <c r="BV42" s="19">
        <v>0</v>
      </c>
      <c r="BW42" s="19">
        <v>0</v>
      </c>
      <c r="BX42" s="19">
        <v>52.318630486250228</v>
      </c>
      <c r="BY42" s="19">
        <v>0</v>
      </c>
      <c r="BZ42" s="19">
        <v>0</v>
      </c>
      <c r="CA42" s="19">
        <v>52.318630486250228</v>
      </c>
      <c r="CB42" s="19">
        <v>878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878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5.7158716890444596</v>
      </c>
      <c r="E43" s="19">
        <v>0.12577712763178517</v>
      </c>
      <c r="F43" s="19">
        <v>0.12577712763178517</v>
      </c>
      <c r="G43" s="19">
        <v>1.8866569144767775</v>
      </c>
      <c r="H43" s="19">
        <v>1.1878950943001934</v>
      </c>
      <c r="I43" s="19">
        <v>0</v>
      </c>
      <c r="J43" s="19">
        <v>6.9876182017658425E-2</v>
      </c>
      <c r="K43" s="19">
        <v>0</v>
      </c>
      <c r="L43" s="19">
        <v>1.6490778956167389</v>
      </c>
      <c r="M43" s="19">
        <v>1.9705083328979678</v>
      </c>
      <c r="N43" s="19">
        <v>0</v>
      </c>
      <c r="O43" s="19">
        <v>0</v>
      </c>
      <c r="P43" s="19">
        <v>50.436628180345856</v>
      </c>
      <c r="Q43" s="19">
        <v>9.4332845723838883</v>
      </c>
      <c r="R43" s="19">
        <v>15.750091426780209</v>
      </c>
      <c r="S43" s="19">
        <v>0</v>
      </c>
      <c r="T43" s="19">
        <v>1.9006321508803095</v>
      </c>
      <c r="U43" s="19">
        <v>0</v>
      </c>
      <c r="V43" s="19">
        <v>0</v>
      </c>
      <c r="W43" s="19">
        <v>0</v>
      </c>
      <c r="X43" s="19">
        <v>0</v>
      </c>
      <c r="Y43" s="19">
        <v>0.34938091008829214</v>
      </c>
      <c r="Z43" s="19">
        <v>0</v>
      </c>
      <c r="AA43" s="19">
        <v>1.3975236403531686E-2</v>
      </c>
      <c r="AB43" s="19">
        <v>8.4130923149260752</v>
      </c>
      <c r="AC43" s="19">
        <v>0.16770283684238022</v>
      </c>
      <c r="AD43" s="19">
        <v>0</v>
      </c>
      <c r="AE43" s="19">
        <v>0</v>
      </c>
      <c r="AF43" s="19">
        <v>2.7950472807063372E-2</v>
      </c>
      <c r="AG43" s="19">
        <v>0</v>
      </c>
      <c r="AH43" s="19">
        <v>6.9876182017658425E-2</v>
      </c>
      <c r="AI43" s="19">
        <v>0.11180189122825349</v>
      </c>
      <c r="AJ43" s="19">
        <v>8.3851418421190108E-2</v>
      </c>
      <c r="AK43" s="19">
        <v>0</v>
      </c>
      <c r="AL43" s="19">
        <v>0.88043989342249629</v>
      </c>
      <c r="AM43" s="19">
        <v>6.3447573272033848</v>
      </c>
      <c r="AN43" s="19">
        <v>1.3975236403531686E-2</v>
      </c>
      <c r="AO43" s="19">
        <v>0.33540567368476043</v>
      </c>
      <c r="AP43" s="19">
        <v>0.16770283684238022</v>
      </c>
      <c r="AQ43" s="19">
        <v>12.703489890810303</v>
      </c>
      <c r="AR43" s="19">
        <v>4.1925709210595054E-2</v>
      </c>
      <c r="AS43" s="19">
        <v>1.8307559688626509</v>
      </c>
      <c r="AT43" s="19">
        <v>0.61491040175539424</v>
      </c>
      <c r="AU43" s="19">
        <v>0.22360378245650697</v>
      </c>
      <c r="AV43" s="19">
        <v>0</v>
      </c>
      <c r="AW43" s="19">
        <v>0</v>
      </c>
      <c r="AX43" s="19">
        <v>4.8074813228149003</v>
      </c>
      <c r="AY43" s="19">
        <v>3.1584034271981611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5.5900945614126743E-2</v>
      </c>
      <c r="BH43" s="19">
        <v>0</v>
      </c>
      <c r="BI43" s="19">
        <v>0</v>
      </c>
      <c r="BJ43" s="19">
        <v>0.16770283684238022</v>
      </c>
      <c r="BK43" s="19">
        <v>0</v>
      </c>
      <c r="BL43" s="19">
        <v>0.76863800219424272</v>
      </c>
      <c r="BM43" s="19">
        <v>0.85248942061543287</v>
      </c>
      <c r="BN43" s="19">
        <v>0</v>
      </c>
      <c r="BO43" s="19">
        <v>0.34938091008829214</v>
      </c>
      <c r="BP43" s="19">
        <v>0.20962854605297529</v>
      </c>
      <c r="BQ43" s="19">
        <v>0</v>
      </c>
      <c r="BR43" s="19">
        <v>11.683297633352488</v>
      </c>
      <c r="BS43" s="19">
        <v>0</v>
      </c>
      <c r="BT43" s="19">
        <v>144.69959772216708</v>
      </c>
      <c r="BU43" s="19">
        <v>0</v>
      </c>
      <c r="BV43" s="19">
        <v>0</v>
      </c>
      <c r="BW43" s="19">
        <v>0</v>
      </c>
      <c r="BX43" s="19">
        <v>390.30040227783292</v>
      </c>
      <c r="BY43" s="19">
        <v>0</v>
      </c>
      <c r="BZ43" s="19">
        <v>0</v>
      </c>
      <c r="CA43" s="19">
        <v>390.30040227783292</v>
      </c>
      <c r="CB43" s="19">
        <v>535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535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2.5021840010899968E-2</v>
      </c>
      <c r="E44" s="19">
        <v>2.5021840010899968E-2</v>
      </c>
      <c r="F44" s="19">
        <v>0.23770748010354972</v>
      </c>
      <c r="G44" s="19">
        <v>7.5065520032699909E-2</v>
      </c>
      <c r="H44" s="19">
        <v>1.2135592405286486</v>
      </c>
      <c r="I44" s="19">
        <v>0</v>
      </c>
      <c r="J44" s="19">
        <v>0</v>
      </c>
      <c r="K44" s="19">
        <v>0.10008736004359987</v>
      </c>
      <c r="L44" s="19">
        <v>0</v>
      </c>
      <c r="M44" s="19">
        <v>0.11259828004904987</v>
      </c>
      <c r="N44" s="19">
        <v>0</v>
      </c>
      <c r="O44" s="19">
        <v>0</v>
      </c>
      <c r="P44" s="19">
        <v>0.1626419600708498</v>
      </c>
      <c r="Q44" s="19">
        <v>41.911582018257448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0.11259828004904987</v>
      </c>
      <c r="Z44" s="19">
        <v>0</v>
      </c>
      <c r="AA44" s="19">
        <v>0</v>
      </c>
      <c r="AB44" s="19">
        <v>0</v>
      </c>
      <c r="AC44" s="19">
        <v>0.27524024011989967</v>
      </c>
      <c r="AD44" s="19">
        <v>7.5065520032699909E-2</v>
      </c>
      <c r="AE44" s="19">
        <v>0</v>
      </c>
      <c r="AF44" s="19">
        <v>1.1760264805122984</v>
      </c>
      <c r="AG44" s="19">
        <v>0</v>
      </c>
      <c r="AH44" s="19">
        <v>2.5021840010899968E-2</v>
      </c>
      <c r="AI44" s="19">
        <v>2.5021840010899968E-2</v>
      </c>
      <c r="AJ44" s="19">
        <v>0</v>
      </c>
      <c r="AK44" s="19">
        <v>0</v>
      </c>
      <c r="AL44" s="19">
        <v>0</v>
      </c>
      <c r="AM44" s="19">
        <v>0</v>
      </c>
      <c r="AN44" s="19">
        <v>1.2510920005449984E-2</v>
      </c>
      <c r="AO44" s="19">
        <v>1.8140834007902478</v>
      </c>
      <c r="AP44" s="19">
        <v>2.0643018008992473</v>
      </c>
      <c r="AQ44" s="19">
        <v>0.8882753203869489</v>
      </c>
      <c r="AR44" s="19">
        <v>1.2510920005449984E-2</v>
      </c>
      <c r="AS44" s="19">
        <v>6.1303508026704918</v>
      </c>
      <c r="AT44" s="19">
        <v>3.5656122015532459</v>
      </c>
      <c r="AU44" s="19">
        <v>0.1626419600708498</v>
      </c>
      <c r="AV44" s="19">
        <v>3.1152190813570462</v>
      </c>
      <c r="AW44" s="19">
        <v>1.613908680703048</v>
      </c>
      <c r="AX44" s="19">
        <v>1.613908680703048</v>
      </c>
      <c r="AY44" s="19">
        <v>3.5155685215314456</v>
      </c>
      <c r="AZ44" s="19">
        <v>0</v>
      </c>
      <c r="BA44" s="19">
        <v>2.302009281002797</v>
      </c>
      <c r="BB44" s="19">
        <v>1.0133845204414487</v>
      </c>
      <c r="BC44" s="19">
        <v>0</v>
      </c>
      <c r="BD44" s="19">
        <v>15.325877006676231</v>
      </c>
      <c r="BE44" s="19">
        <v>0.67558968029429922</v>
      </c>
      <c r="BF44" s="19">
        <v>0.11259828004904987</v>
      </c>
      <c r="BG44" s="19">
        <v>3.7157432416186453</v>
      </c>
      <c r="BH44" s="19">
        <v>0.63805692027794925</v>
      </c>
      <c r="BI44" s="19">
        <v>0</v>
      </c>
      <c r="BJ44" s="19">
        <v>2.7774242412098964</v>
      </c>
      <c r="BK44" s="19">
        <v>3.5531012815477956</v>
      </c>
      <c r="BL44" s="19">
        <v>9.3706790840820382</v>
      </c>
      <c r="BM44" s="19">
        <v>10.984587764785086</v>
      </c>
      <c r="BN44" s="19">
        <v>0</v>
      </c>
      <c r="BO44" s="19">
        <v>0.68810060029974918</v>
      </c>
      <c r="BP44" s="19">
        <v>0.4879258802125494</v>
      </c>
      <c r="BQ44" s="19">
        <v>2.0643018008992473</v>
      </c>
      <c r="BR44" s="19">
        <v>18.478628848049627</v>
      </c>
      <c r="BS44" s="19">
        <v>0</v>
      </c>
      <c r="BT44" s="19">
        <v>142.24916046196631</v>
      </c>
      <c r="BU44" s="19">
        <v>0</v>
      </c>
      <c r="BV44" s="19">
        <v>0</v>
      </c>
      <c r="BW44" s="19">
        <v>0</v>
      </c>
      <c r="BX44" s="19">
        <v>1418.7508395380337</v>
      </c>
      <c r="BY44" s="19">
        <v>0</v>
      </c>
      <c r="BZ44" s="19">
        <v>0</v>
      </c>
      <c r="CA44" s="19">
        <v>1418.7508395380337</v>
      </c>
      <c r="CB44" s="19">
        <v>1561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1561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2.6408138669313391E-2</v>
      </c>
      <c r="E45" s="19">
        <v>1.3204069334656695E-2</v>
      </c>
      <c r="F45" s="19">
        <v>0</v>
      </c>
      <c r="G45" s="19">
        <v>0</v>
      </c>
      <c r="H45" s="19">
        <v>5.2816277338626781E-2</v>
      </c>
      <c r="I45" s="19">
        <v>0</v>
      </c>
      <c r="J45" s="19">
        <v>0</v>
      </c>
      <c r="K45" s="19">
        <v>6.6020346673283464E-2</v>
      </c>
      <c r="L45" s="19">
        <v>0</v>
      </c>
      <c r="M45" s="19">
        <v>0.11883662401191024</v>
      </c>
      <c r="N45" s="19">
        <v>0</v>
      </c>
      <c r="O45" s="19">
        <v>0</v>
      </c>
      <c r="P45" s="19">
        <v>0</v>
      </c>
      <c r="Q45" s="19">
        <v>0</v>
      </c>
      <c r="R45" s="19">
        <v>85.786838467264545</v>
      </c>
      <c r="S45" s="19">
        <v>0</v>
      </c>
      <c r="T45" s="19">
        <v>1.2675906561270425</v>
      </c>
      <c r="U45" s="19">
        <v>0</v>
      </c>
      <c r="V45" s="19">
        <v>0</v>
      </c>
      <c r="W45" s="19">
        <v>0</v>
      </c>
      <c r="X45" s="19">
        <v>0</v>
      </c>
      <c r="Y45" s="19">
        <v>3.9612208003970077E-2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0.62059125872886467</v>
      </c>
      <c r="AG45" s="19">
        <v>0</v>
      </c>
      <c r="AH45" s="19">
        <v>0</v>
      </c>
      <c r="AI45" s="19">
        <v>0</v>
      </c>
      <c r="AJ45" s="19">
        <v>2.6408138669313391E-2</v>
      </c>
      <c r="AK45" s="19">
        <v>7.9224416007940154E-2</v>
      </c>
      <c r="AL45" s="19">
        <v>0</v>
      </c>
      <c r="AM45" s="19">
        <v>0.58097905072489453</v>
      </c>
      <c r="AN45" s="19">
        <v>0</v>
      </c>
      <c r="AO45" s="19">
        <v>2.0070185388678174</v>
      </c>
      <c r="AP45" s="19">
        <v>0</v>
      </c>
      <c r="AQ45" s="19">
        <v>0.59418312005955121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1.3204069334656695E-2</v>
      </c>
      <c r="AY45" s="19">
        <v>0</v>
      </c>
      <c r="AZ45" s="19">
        <v>0</v>
      </c>
      <c r="BA45" s="19">
        <v>0.52816277338626771</v>
      </c>
      <c r="BB45" s="19">
        <v>0</v>
      </c>
      <c r="BC45" s="19">
        <v>3.9612208003970077E-2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7.9224416007940154E-2</v>
      </c>
      <c r="BK45" s="19">
        <v>0.9638970614299387</v>
      </c>
      <c r="BL45" s="19">
        <v>0.35650987203573076</v>
      </c>
      <c r="BM45" s="19">
        <v>1.3204069334656695E-2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93.273545780014899</v>
      </c>
      <c r="BU45" s="19">
        <v>0</v>
      </c>
      <c r="BV45" s="19">
        <v>0</v>
      </c>
      <c r="BW45" s="19">
        <v>0</v>
      </c>
      <c r="BX45" s="19">
        <v>651.72645421998516</v>
      </c>
      <c r="BY45" s="19">
        <v>0</v>
      </c>
      <c r="BZ45" s="19">
        <v>0</v>
      </c>
      <c r="CA45" s="19">
        <v>651.72645421998516</v>
      </c>
      <c r="CB45" s="19">
        <v>745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745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0.4838381784915633</v>
      </c>
      <c r="E46" s="19">
        <v>0.31103882903029068</v>
      </c>
      <c r="F46" s="19">
        <v>1.829640170766416E-2</v>
      </c>
      <c r="G46" s="19">
        <v>8.1317340922951818E-3</v>
      </c>
      <c r="H46" s="19">
        <v>0</v>
      </c>
      <c r="I46" s="19">
        <v>0</v>
      </c>
      <c r="J46" s="19">
        <v>0</v>
      </c>
      <c r="K46" s="19">
        <v>4.1675137223012804E-2</v>
      </c>
      <c r="L46" s="19">
        <v>0</v>
      </c>
      <c r="M46" s="19">
        <v>0.42691603984549703</v>
      </c>
      <c r="N46" s="19">
        <v>0.10571254319983736</v>
      </c>
      <c r="O46" s="19">
        <v>0</v>
      </c>
      <c r="P46" s="19">
        <v>3.5576336653791424E-2</v>
      </c>
      <c r="Q46" s="19">
        <v>0</v>
      </c>
      <c r="R46" s="19">
        <v>0</v>
      </c>
      <c r="S46" s="19">
        <v>4.2518804635088436</v>
      </c>
      <c r="T46" s="19">
        <v>0.5031510469607644</v>
      </c>
      <c r="U46" s="19">
        <v>0</v>
      </c>
      <c r="V46" s="19">
        <v>0</v>
      </c>
      <c r="W46" s="19">
        <v>0</v>
      </c>
      <c r="X46" s="19">
        <v>2.236226875381175E-2</v>
      </c>
      <c r="Y46" s="19">
        <v>5.1839804838381784E-2</v>
      </c>
      <c r="Z46" s="19">
        <v>0</v>
      </c>
      <c r="AA46" s="19">
        <v>0</v>
      </c>
      <c r="AB46" s="19">
        <v>0</v>
      </c>
      <c r="AC46" s="19">
        <v>4.9806871315307991E-2</v>
      </c>
      <c r="AD46" s="19">
        <v>1.829640170766416E-2</v>
      </c>
      <c r="AE46" s="19">
        <v>0</v>
      </c>
      <c r="AF46" s="19">
        <v>0.31510469607643826</v>
      </c>
      <c r="AG46" s="19">
        <v>0</v>
      </c>
      <c r="AH46" s="19">
        <v>3.0494002846106929E-3</v>
      </c>
      <c r="AI46" s="19">
        <v>0.47672291116080506</v>
      </c>
      <c r="AJ46" s="19">
        <v>0.3029070949379955</v>
      </c>
      <c r="AK46" s="19">
        <v>0.10672900996137426</v>
      </c>
      <c r="AL46" s="19">
        <v>0.30595649522260621</v>
      </c>
      <c r="AM46" s="19">
        <v>7.8339093311648718</v>
      </c>
      <c r="AN46" s="19">
        <v>0</v>
      </c>
      <c r="AO46" s="19">
        <v>0.48282171173002641</v>
      </c>
      <c r="AP46" s="19">
        <v>7.1152673307582842E-3</v>
      </c>
      <c r="AQ46" s="19">
        <v>7.3856474893270994</v>
      </c>
      <c r="AR46" s="19">
        <v>0</v>
      </c>
      <c r="AS46" s="19">
        <v>2.5147387680422852</v>
      </c>
      <c r="AT46" s="19">
        <v>0</v>
      </c>
      <c r="AU46" s="19">
        <v>0</v>
      </c>
      <c r="AV46" s="19">
        <v>0</v>
      </c>
      <c r="AW46" s="19">
        <v>9.3514942061394601E-2</v>
      </c>
      <c r="AX46" s="19">
        <v>0</v>
      </c>
      <c r="AY46" s="19">
        <v>0</v>
      </c>
      <c r="AZ46" s="19">
        <v>0</v>
      </c>
      <c r="BA46" s="19">
        <v>0.2276885545842651</v>
      </c>
      <c r="BB46" s="19">
        <v>0</v>
      </c>
      <c r="BC46" s="19">
        <v>0</v>
      </c>
      <c r="BD46" s="19">
        <v>0</v>
      </c>
      <c r="BE46" s="19">
        <v>0.64240699329131934</v>
      </c>
      <c r="BF46" s="19">
        <v>0</v>
      </c>
      <c r="BG46" s="19">
        <v>0</v>
      </c>
      <c r="BH46" s="19">
        <v>0</v>
      </c>
      <c r="BI46" s="19">
        <v>0</v>
      </c>
      <c r="BJ46" s="19">
        <v>0.14433828013823949</v>
      </c>
      <c r="BK46" s="19">
        <v>0</v>
      </c>
      <c r="BL46" s="19">
        <v>7.8267940638341124E-2</v>
      </c>
      <c r="BM46" s="19">
        <v>2.8461069323033137E-2</v>
      </c>
      <c r="BN46" s="19">
        <v>0</v>
      </c>
      <c r="BO46" s="19">
        <v>2.0329335230737954E-3</v>
      </c>
      <c r="BP46" s="19">
        <v>0</v>
      </c>
      <c r="BQ46" s="19">
        <v>0</v>
      </c>
      <c r="BR46" s="19">
        <v>0.24903435657653997</v>
      </c>
      <c r="BS46" s="19">
        <v>0</v>
      </c>
      <c r="BT46" s="19">
        <v>27.5289693027038</v>
      </c>
      <c r="BU46" s="19">
        <v>0</v>
      </c>
      <c r="BV46" s="19">
        <v>0</v>
      </c>
      <c r="BW46" s="19">
        <v>0</v>
      </c>
      <c r="BX46" s="19">
        <v>2.3643016873348239</v>
      </c>
      <c r="BY46" s="19">
        <v>0.10672900996137426</v>
      </c>
      <c r="BZ46" s="19">
        <v>0</v>
      </c>
      <c r="CA46" s="19">
        <v>2.4710306972961984</v>
      </c>
      <c r="CB46" s="19">
        <v>30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30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17.9375</v>
      </c>
      <c r="U47" s="19">
        <v>0</v>
      </c>
      <c r="V47" s="19">
        <v>0</v>
      </c>
      <c r="W47" s="19">
        <v>0</v>
      </c>
      <c r="X47" s="19">
        <v>6.25E-2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18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18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18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1.2347205570081039</v>
      </c>
      <c r="E48" s="19">
        <v>0.41844944891444086</v>
      </c>
      <c r="F48" s="19">
        <v>6.1883369205656749E-2</v>
      </c>
      <c r="G48" s="19">
        <v>1.473413552515637E-2</v>
      </c>
      <c r="H48" s="19">
        <v>0.10313894867609459</v>
      </c>
      <c r="I48" s="19">
        <v>0.22101203287734553</v>
      </c>
      <c r="J48" s="19">
        <v>6.4830196310688037E-2</v>
      </c>
      <c r="K48" s="19">
        <v>8.1862856977768796</v>
      </c>
      <c r="L48" s="19">
        <v>8.8404813150938219E-2</v>
      </c>
      <c r="M48" s="19">
        <v>10.502491802331461</v>
      </c>
      <c r="N48" s="19">
        <v>0.68955754257731805</v>
      </c>
      <c r="O48" s="19">
        <v>3.197307408958932</v>
      </c>
      <c r="P48" s="19">
        <v>2.1010877258872984</v>
      </c>
      <c r="Q48" s="19">
        <v>2.0274170482615164</v>
      </c>
      <c r="R48" s="19">
        <v>2.1305559969376109</v>
      </c>
      <c r="S48" s="19">
        <v>1.9242780995854221</v>
      </c>
      <c r="T48" s="19">
        <v>24.579484883065856</v>
      </c>
      <c r="U48" s="19">
        <v>4.8534242419865077</v>
      </c>
      <c r="V48" s="19">
        <v>0.32709780865847143</v>
      </c>
      <c r="W48" s="19">
        <v>0.10313894867609459</v>
      </c>
      <c r="X48" s="19">
        <v>0.20627789735218918</v>
      </c>
      <c r="Y48" s="19">
        <v>0.59525907521631738</v>
      </c>
      <c r="Z48" s="19">
        <v>4.4998049893827554</v>
      </c>
      <c r="AA48" s="19">
        <v>2.5431117916419894</v>
      </c>
      <c r="AB48" s="19">
        <v>6.3828275094977389</v>
      </c>
      <c r="AC48" s="19">
        <v>6.2413798084562382</v>
      </c>
      <c r="AD48" s="19">
        <v>9.4298467361000768E-2</v>
      </c>
      <c r="AE48" s="19">
        <v>4.1255579470437835E-2</v>
      </c>
      <c r="AF48" s="19">
        <v>4.2286968957198781</v>
      </c>
      <c r="AG48" s="19">
        <v>4.0489404423129702</v>
      </c>
      <c r="AH48" s="19">
        <v>1.4380516272552617</v>
      </c>
      <c r="AI48" s="19">
        <v>0.59525907521631738</v>
      </c>
      <c r="AJ48" s="19">
        <v>1.3083912346338857</v>
      </c>
      <c r="AK48" s="19">
        <v>2.5136435205916765</v>
      </c>
      <c r="AL48" s="19">
        <v>0.22395885998237683</v>
      </c>
      <c r="AM48" s="19">
        <v>2.943880277926243</v>
      </c>
      <c r="AN48" s="19">
        <v>4.1255579470437835E-2</v>
      </c>
      <c r="AO48" s="19">
        <v>0.18565010761697026</v>
      </c>
      <c r="AP48" s="19">
        <v>0.17680962630187644</v>
      </c>
      <c r="AQ48" s="19">
        <v>1.4910945151458246</v>
      </c>
      <c r="AR48" s="19">
        <v>2.3574616840250191</v>
      </c>
      <c r="AS48" s="19">
        <v>15.523885189304751</v>
      </c>
      <c r="AT48" s="19">
        <v>0.52748205180059804</v>
      </c>
      <c r="AU48" s="19">
        <v>0.19154376182703281</v>
      </c>
      <c r="AV48" s="19">
        <v>5.8936542100625482E-2</v>
      </c>
      <c r="AW48" s="19">
        <v>0.76617504730813124</v>
      </c>
      <c r="AX48" s="19">
        <v>0.58347176679619228</v>
      </c>
      <c r="AY48" s="19">
        <v>3.6334378205035605</v>
      </c>
      <c r="AZ48" s="19">
        <v>5.1363196440695109</v>
      </c>
      <c r="BA48" s="19">
        <v>0.33004463576350268</v>
      </c>
      <c r="BB48" s="19">
        <v>0.14734135525156369</v>
      </c>
      <c r="BC48" s="19">
        <v>0.92825053808485136</v>
      </c>
      <c r="BD48" s="19">
        <v>5.6726421771852023</v>
      </c>
      <c r="BE48" s="19">
        <v>0.86636716887919452</v>
      </c>
      <c r="BF48" s="19">
        <v>4.5233796062230054</v>
      </c>
      <c r="BG48" s="19">
        <v>1.5912866367168881</v>
      </c>
      <c r="BH48" s="19">
        <v>1.6001271180319818</v>
      </c>
      <c r="BI48" s="19">
        <v>1.3614341225244486</v>
      </c>
      <c r="BJ48" s="19">
        <v>6.4623918413335835</v>
      </c>
      <c r="BK48" s="19">
        <v>0.12671356551634477</v>
      </c>
      <c r="BL48" s="19">
        <v>2.9144120068759296</v>
      </c>
      <c r="BM48" s="19">
        <v>2.4311323616508012</v>
      </c>
      <c r="BN48" s="19">
        <v>1.2288269027980412</v>
      </c>
      <c r="BO48" s="19">
        <v>0.35067242549872157</v>
      </c>
      <c r="BP48" s="19">
        <v>2.0716194548369855</v>
      </c>
      <c r="BQ48" s="19">
        <v>0.10019212157106332</v>
      </c>
      <c r="BR48" s="19">
        <v>1.7710430901237957</v>
      </c>
      <c r="BS48" s="19">
        <v>0</v>
      </c>
      <c r="BT48" s="19">
        <v>165.88573822352549</v>
      </c>
      <c r="BU48" s="19">
        <v>0</v>
      </c>
      <c r="BV48" s="19">
        <v>0</v>
      </c>
      <c r="BW48" s="19">
        <v>0</v>
      </c>
      <c r="BX48" s="19">
        <v>38.114261776474493</v>
      </c>
      <c r="BY48" s="19">
        <v>0</v>
      </c>
      <c r="BZ48" s="19">
        <v>0</v>
      </c>
      <c r="CA48" s="19">
        <v>38.114261776474493</v>
      </c>
      <c r="CB48" s="19">
        <v>204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204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2.5553918768601749E-3</v>
      </c>
      <c r="E49" s="19">
        <v>0</v>
      </c>
      <c r="F49" s="19">
        <v>2.0443135014881399E-3</v>
      </c>
      <c r="G49" s="19">
        <v>0</v>
      </c>
      <c r="H49" s="19">
        <v>3.0664702522322099E-3</v>
      </c>
      <c r="I49" s="19">
        <v>6.6440188798364552E-3</v>
      </c>
      <c r="J49" s="19">
        <v>2.5553918768601749E-3</v>
      </c>
      <c r="K49" s="19">
        <v>2.7087153894717855E-2</v>
      </c>
      <c r="L49" s="19">
        <v>1.02215675074407E-2</v>
      </c>
      <c r="M49" s="19">
        <v>4.8041367284971291E-2</v>
      </c>
      <c r="N49" s="19">
        <v>0.14821272885789014</v>
      </c>
      <c r="O49" s="19">
        <v>0</v>
      </c>
      <c r="P49" s="19">
        <v>7.1550972552084898E-3</v>
      </c>
      <c r="Q49" s="19">
        <v>7.6661756305805252E-3</v>
      </c>
      <c r="R49" s="19">
        <v>3.0664702522322099E-3</v>
      </c>
      <c r="S49" s="19">
        <v>9.1994107566966288E-3</v>
      </c>
      <c r="T49" s="19">
        <v>8.5861167062501881E-2</v>
      </c>
      <c r="U49" s="19">
        <v>1.0671316477768091</v>
      </c>
      <c r="V49" s="19">
        <v>2.5553918768601749E-3</v>
      </c>
      <c r="W49" s="19">
        <v>3.0664702522322099E-3</v>
      </c>
      <c r="X49" s="19">
        <v>5.1107837537203498E-4</v>
      </c>
      <c r="Y49" s="19">
        <v>1.1243724258184771E-2</v>
      </c>
      <c r="Z49" s="19">
        <v>0</v>
      </c>
      <c r="AA49" s="19">
        <v>5.1107837537203498E-3</v>
      </c>
      <c r="AB49" s="19">
        <v>1.4821272885789015E-2</v>
      </c>
      <c r="AC49" s="19">
        <v>7.1550972552084898E-3</v>
      </c>
      <c r="AD49" s="19">
        <v>8.6883323813245952E-3</v>
      </c>
      <c r="AE49" s="19">
        <v>1.02215675074407E-3</v>
      </c>
      <c r="AF49" s="19">
        <v>1.431019451041698E-2</v>
      </c>
      <c r="AG49" s="19">
        <v>0.11345939933259178</v>
      </c>
      <c r="AH49" s="19">
        <v>8.1772540059525597E-3</v>
      </c>
      <c r="AI49" s="19">
        <v>1.431019451041698E-2</v>
      </c>
      <c r="AJ49" s="19">
        <v>1.7887743138021224E-2</v>
      </c>
      <c r="AK49" s="19">
        <v>1.226588100892884E-2</v>
      </c>
      <c r="AL49" s="19">
        <v>4.0886270029762799E-3</v>
      </c>
      <c r="AM49" s="19">
        <v>1.8909899888765295E-2</v>
      </c>
      <c r="AN49" s="19">
        <v>0</v>
      </c>
      <c r="AO49" s="19">
        <v>1.328803775967291E-2</v>
      </c>
      <c r="AP49" s="19">
        <v>5.1107837537203498E-3</v>
      </c>
      <c r="AQ49" s="19">
        <v>2.7598232270089888E-2</v>
      </c>
      <c r="AR49" s="19">
        <v>7.3595286053573031E-2</v>
      </c>
      <c r="AS49" s="19">
        <v>4.3140125665153475</v>
      </c>
      <c r="AT49" s="19">
        <v>3.781979977753059E-2</v>
      </c>
      <c r="AU49" s="19">
        <v>5.1107837537203498E-4</v>
      </c>
      <c r="AV49" s="19">
        <v>2.5042840393229716E-2</v>
      </c>
      <c r="AW49" s="19">
        <v>2.8109310645461925E-2</v>
      </c>
      <c r="AX49" s="19">
        <v>1.533235126116105E-3</v>
      </c>
      <c r="AY49" s="19">
        <v>3.4242251149926344E-2</v>
      </c>
      <c r="AZ49" s="19">
        <v>1.7509545140245919</v>
      </c>
      <c r="BA49" s="19">
        <v>0.26473859844271413</v>
      </c>
      <c r="BB49" s="19">
        <v>0.59438415055767668</v>
      </c>
      <c r="BC49" s="19">
        <v>0.65571355560232092</v>
      </c>
      <c r="BD49" s="19">
        <v>1.372245437873914</v>
      </c>
      <c r="BE49" s="19">
        <v>0.21107536902865043</v>
      </c>
      <c r="BF49" s="19">
        <v>0.33680064937017107</v>
      </c>
      <c r="BG49" s="19">
        <v>0.22231909328683522</v>
      </c>
      <c r="BH49" s="19">
        <v>2.4245558127649343</v>
      </c>
      <c r="BI49" s="19">
        <v>3.4753329525298381E-2</v>
      </c>
      <c r="BJ49" s="19">
        <v>1.0272675344977904</v>
      </c>
      <c r="BK49" s="19">
        <v>1.02215675074407E-3</v>
      </c>
      <c r="BL49" s="19">
        <v>0.72981992003126595</v>
      </c>
      <c r="BM49" s="19">
        <v>0.16610047199591135</v>
      </c>
      <c r="BN49" s="19">
        <v>7.6661756305805252E-3</v>
      </c>
      <c r="BO49" s="19">
        <v>6.2351561795388269E-2</v>
      </c>
      <c r="BP49" s="19">
        <v>1.0732645882812735E-2</v>
      </c>
      <c r="BQ49" s="19">
        <v>0.26882722544569043</v>
      </c>
      <c r="BR49" s="19">
        <v>0.33117878724107869</v>
      </c>
      <c r="BS49" s="19">
        <v>0</v>
      </c>
      <c r="BT49" s="19">
        <v>16.721462285422241</v>
      </c>
      <c r="BU49" s="19">
        <v>0</v>
      </c>
      <c r="BV49" s="19">
        <v>0</v>
      </c>
      <c r="BW49" s="19">
        <v>0</v>
      </c>
      <c r="BX49" s="19">
        <v>0.27853771457775911</v>
      </c>
      <c r="BY49" s="19">
        <v>0</v>
      </c>
      <c r="BZ49" s="19">
        <v>0</v>
      </c>
      <c r="CA49" s="19">
        <v>0.27853771457775911</v>
      </c>
      <c r="CB49" s="19">
        <v>17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17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0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0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0.14180863241532557</v>
      </c>
      <c r="E55" s="19">
        <v>0.12468857316005655</v>
      </c>
      <c r="F55" s="19">
        <v>9.3933068480237022E-3</v>
      </c>
      <c r="G55" s="19">
        <v>2.2725742374250894E-3</v>
      </c>
      <c r="H55" s="19">
        <v>7.772203891993805E-2</v>
      </c>
      <c r="I55" s="19">
        <v>5.2269207460777053E-2</v>
      </c>
      <c r="J55" s="19">
        <v>1.8635108746885731E-2</v>
      </c>
      <c r="K55" s="19">
        <v>9.5448117971853753E-3</v>
      </c>
      <c r="L55" s="19">
        <v>1.5150494916167263E-4</v>
      </c>
      <c r="M55" s="19">
        <v>8.0449128004848158E-2</v>
      </c>
      <c r="N55" s="19">
        <v>9.0902969497003577E-3</v>
      </c>
      <c r="O55" s="19">
        <v>6.0601979664669052E-4</v>
      </c>
      <c r="P55" s="19">
        <v>1.333243552622719E-2</v>
      </c>
      <c r="Q55" s="19">
        <v>0</v>
      </c>
      <c r="R55" s="19">
        <v>1.8483603797724058E-2</v>
      </c>
      <c r="S55" s="19">
        <v>0</v>
      </c>
      <c r="T55" s="19">
        <v>6.3480573698740828E-2</v>
      </c>
      <c r="U55" s="19">
        <v>0</v>
      </c>
      <c r="V55" s="19">
        <v>19.162497474917515</v>
      </c>
      <c r="W55" s="19">
        <v>0</v>
      </c>
      <c r="X55" s="19">
        <v>0.21074338428388661</v>
      </c>
      <c r="Y55" s="19">
        <v>0.12438556326173322</v>
      </c>
      <c r="Z55" s="19">
        <v>4.4996969901016766E-2</v>
      </c>
      <c r="AA55" s="19">
        <v>1.3635445424550535E-3</v>
      </c>
      <c r="AB55" s="19">
        <v>0.22786344353915561</v>
      </c>
      <c r="AC55" s="19">
        <v>0.46118106524813146</v>
      </c>
      <c r="AD55" s="19">
        <v>0.33300787825735639</v>
      </c>
      <c r="AE55" s="19">
        <v>2.5755841357484342E-2</v>
      </c>
      <c r="AF55" s="19">
        <v>2.1968217628442529E-2</v>
      </c>
      <c r="AG55" s="19">
        <v>1.5150494916167263E-4</v>
      </c>
      <c r="AH55" s="19">
        <v>0.10044778129418894</v>
      </c>
      <c r="AI55" s="19">
        <v>3.7724732341256485E-2</v>
      </c>
      <c r="AJ55" s="19">
        <v>2.7725405696586089E-2</v>
      </c>
      <c r="AK55" s="19">
        <v>4.651201939263349E-2</v>
      </c>
      <c r="AL55" s="19">
        <v>2.1210692882634163E-3</v>
      </c>
      <c r="AM55" s="19">
        <v>1.2120395932933809E-2</v>
      </c>
      <c r="AN55" s="19">
        <v>2.3634772069220929E-2</v>
      </c>
      <c r="AO55" s="19">
        <v>2.8634435391556128E-2</v>
      </c>
      <c r="AP55" s="19">
        <v>2.1968217628442529E-2</v>
      </c>
      <c r="AQ55" s="19">
        <v>0.43466769914483872</v>
      </c>
      <c r="AR55" s="19">
        <v>7.5752474580836307E-4</v>
      </c>
      <c r="AS55" s="19">
        <v>0.62723048952932459</v>
      </c>
      <c r="AT55" s="19">
        <v>0.54905393576190153</v>
      </c>
      <c r="AU55" s="19">
        <v>8.9387920005386846E-3</v>
      </c>
      <c r="AV55" s="19">
        <v>0</v>
      </c>
      <c r="AW55" s="19">
        <v>1.3635445424550535E-2</v>
      </c>
      <c r="AX55" s="19">
        <v>2.2725742374250894E-3</v>
      </c>
      <c r="AY55" s="19">
        <v>0.27286041344017237</v>
      </c>
      <c r="AZ55" s="19">
        <v>0</v>
      </c>
      <c r="BA55" s="19">
        <v>6.0601979664669052E-4</v>
      </c>
      <c r="BB55" s="19">
        <v>0</v>
      </c>
      <c r="BC55" s="19">
        <v>0</v>
      </c>
      <c r="BD55" s="19">
        <v>0</v>
      </c>
      <c r="BE55" s="19">
        <v>4.5451484748501786E-4</v>
      </c>
      <c r="BF55" s="19">
        <v>0</v>
      </c>
      <c r="BG55" s="19">
        <v>2.7725405696586089E-2</v>
      </c>
      <c r="BH55" s="19">
        <v>3.1816039323951249E-3</v>
      </c>
      <c r="BI55" s="19">
        <v>2.8331425493232778E-2</v>
      </c>
      <c r="BJ55" s="19">
        <v>4.5451484748501786E-4</v>
      </c>
      <c r="BK55" s="19">
        <v>0</v>
      </c>
      <c r="BL55" s="19">
        <v>8.5903306174668376E-2</v>
      </c>
      <c r="BM55" s="19">
        <v>1.8332098848562385E-2</v>
      </c>
      <c r="BN55" s="19">
        <v>0</v>
      </c>
      <c r="BO55" s="19">
        <v>2.4240791865867621E-3</v>
      </c>
      <c r="BP55" s="19">
        <v>4.0906336273651605E-3</v>
      </c>
      <c r="BQ55" s="19">
        <v>6.0601979664669052E-4</v>
      </c>
      <c r="BR55" s="19">
        <v>2.9391960137364486E-2</v>
      </c>
      <c r="BS55" s="19">
        <v>0</v>
      </c>
      <c r="BT55" s="19">
        <v>23.647649989899669</v>
      </c>
      <c r="BU55" s="19">
        <v>0</v>
      </c>
      <c r="BV55" s="19">
        <v>0</v>
      </c>
      <c r="BW55" s="19">
        <v>0</v>
      </c>
      <c r="BX55" s="19">
        <v>3.3523500101003298</v>
      </c>
      <c r="BY55" s="19">
        <v>0</v>
      </c>
      <c r="BZ55" s="19">
        <v>0</v>
      </c>
      <c r="CA55" s="19">
        <v>3.3523500101003298</v>
      </c>
      <c r="CB55" s="19">
        <v>27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27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2.5967894239848913E-2</v>
      </c>
      <c r="E56" s="19">
        <v>1.9357884796978281E-2</v>
      </c>
      <c r="F56" s="19">
        <v>1.4164305949008499E-3</v>
      </c>
      <c r="G56" s="19">
        <v>9.4428706326723318E-4</v>
      </c>
      <c r="H56" s="19">
        <v>7.9792256846081211E-2</v>
      </c>
      <c r="I56" s="19">
        <v>0</v>
      </c>
      <c r="J56" s="19">
        <v>0</v>
      </c>
      <c r="K56" s="19">
        <v>0</v>
      </c>
      <c r="L56" s="19">
        <v>3.4466477809254013E-2</v>
      </c>
      <c r="M56" s="19">
        <v>1.4636449480642116E-2</v>
      </c>
      <c r="N56" s="19">
        <v>6.846081208687441E-3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2.3607176581680829E-4</v>
      </c>
      <c r="U56" s="19">
        <v>0</v>
      </c>
      <c r="V56" s="19">
        <v>4.5632672332389053</v>
      </c>
      <c r="W56" s="19">
        <v>5.3352219074598674E-2</v>
      </c>
      <c r="X56" s="19">
        <v>7.2001888574126538E-2</v>
      </c>
      <c r="Y56" s="19">
        <v>8.3333333333333343E-2</v>
      </c>
      <c r="Z56" s="19">
        <v>0.29131255901794145</v>
      </c>
      <c r="AA56" s="19">
        <v>0.18106704438149196</v>
      </c>
      <c r="AB56" s="19">
        <v>0</v>
      </c>
      <c r="AC56" s="19">
        <v>0</v>
      </c>
      <c r="AD56" s="19">
        <v>0</v>
      </c>
      <c r="AE56" s="19">
        <v>0</v>
      </c>
      <c r="AF56" s="19">
        <v>9.9150141643059488E-3</v>
      </c>
      <c r="AG56" s="19">
        <v>0</v>
      </c>
      <c r="AH56" s="19">
        <v>7.0821529745042496E-4</v>
      </c>
      <c r="AI56" s="19">
        <v>2.3607176581680829E-4</v>
      </c>
      <c r="AJ56" s="19">
        <v>3.3050047214353163E-3</v>
      </c>
      <c r="AK56" s="19">
        <v>2.3607176581680829E-4</v>
      </c>
      <c r="AL56" s="19">
        <v>0</v>
      </c>
      <c r="AM56" s="19">
        <v>7.0821529745042496E-4</v>
      </c>
      <c r="AN56" s="19">
        <v>0</v>
      </c>
      <c r="AO56" s="19">
        <v>1.1803588290840415E-3</v>
      </c>
      <c r="AP56" s="19">
        <v>9.4428706326723318E-4</v>
      </c>
      <c r="AQ56" s="19">
        <v>0.10292728989612843</v>
      </c>
      <c r="AR56" s="19">
        <v>3.1869688385269122E-2</v>
      </c>
      <c r="AS56" s="19">
        <v>3.7063267233238904E-2</v>
      </c>
      <c r="AT56" s="19">
        <v>0.16831916902738431</v>
      </c>
      <c r="AU56" s="19">
        <v>0</v>
      </c>
      <c r="AV56" s="19">
        <v>0</v>
      </c>
      <c r="AW56" s="19">
        <v>1.0623229461756374E-2</v>
      </c>
      <c r="AX56" s="19">
        <v>0</v>
      </c>
      <c r="AY56" s="19">
        <v>4.7214353163361659E-4</v>
      </c>
      <c r="AZ56" s="19">
        <v>0</v>
      </c>
      <c r="BA56" s="19">
        <v>2.3607176581680829E-4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1.8885741265344664E-2</v>
      </c>
      <c r="BH56" s="19">
        <v>4.721435316336166E-3</v>
      </c>
      <c r="BI56" s="19">
        <v>0</v>
      </c>
      <c r="BJ56" s="19">
        <v>0</v>
      </c>
      <c r="BK56" s="19">
        <v>1.6288951841359773E-2</v>
      </c>
      <c r="BL56" s="19">
        <v>0.21317280453257789</v>
      </c>
      <c r="BM56" s="19">
        <v>3.0689329556185078E-2</v>
      </c>
      <c r="BN56" s="19">
        <v>0</v>
      </c>
      <c r="BO56" s="19">
        <v>8.7346553352219067E-3</v>
      </c>
      <c r="BP56" s="19">
        <v>8.9707271010387151E-3</v>
      </c>
      <c r="BQ56" s="19">
        <v>0</v>
      </c>
      <c r="BR56" s="19">
        <v>2.6912181303116151E-2</v>
      </c>
      <c r="BS56" s="19">
        <v>0</v>
      </c>
      <c r="BT56" s="19">
        <v>6.1251180358829087</v>
      </c>
      <c r="BU56" s="19">
        <v>0</v>
      </c>
      <c r="BV56" s="19">
        <v>0</v>
      </c>
      <c r="BW56" s="19">
        <v>0</v>
      </c>
      <c r="BX56" s="19">
        <v>4.8748819641170913</v>
      </c>
      <c r="BY56" s="19">
        <v>0</v>
      </c>
      <c r="BZ56" s="19">
        <v>0</v>
      </c>
      <c r="CA56" s="19">
        <v>4.8748819641170913</v>
      </c>
      <c r="CB56" s="19">
        <v>11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11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19.718315031767602</v>
      </c>
      <c r="E57" s="19">
        <v>6.6576076976752727</v>
      </c>
      <c r="F57" s="19">
        <v>0.37570237614308277</v>
      </c>
      <c r="G57" s="19">
        <v>0.44033934408167763</v>
      </c>
      <c r="H57" s="19">
        <v>4.0680891696353152</v>
      </c>
      <c r="I57" s="19">
        <v>4.0398104961621804E-3</v>
      </c>
      <c r="J57" s="19">
        <v>0.37974218663924497</v>
      </c>
      <c r="K57" s="19">
        <v>4.0398104961621804E-3</v>
      </c>
      <c r="L57" s="19">
        <v>0.71908626831686806</v>
      </c>
      <c r="M57" s="19">
        <v>2.8157479158250394</v>
      </c>
      <c r="N57" s="19">
        <v>0.45245877557016412</v>
      </c>
      <c r="O57" s="19">
        <v>0</v>
      </c>
      <c r="P57" s="19">
        <v>1.0099526240405452</v>
      </c>
      <c r="Q57" s="19">
        <v>0</v>
      </c>
      <c r="R57" s="19">
        <v>1.0624701604906535</v>
      </c>
      <c r="S57" s="19">
        <v>0</v>
      </c>
      <c r="T57" s="19">
        <v>10.63682103639502</v>
      </c>
      <c r="U57" s="19">
        <v>5.2517536450108336E-2</v>
      </c>
      <c r="V57" s="19">
        <v>0</v>
      </c>
      <c r="W57" s="19">
        <v>3.6358294465459622E-2</v>
      </c>
      <c r="X57" s="19">
        <v>111.04227110800984</v>
      </c>
      <c r="Y57" s="19">
        <v>16.809651474530831</v>
      </c>
      <c r="Z57" s="19">
        <v>5.2234749715376987</v>
      </c>
      <c r="AA57" s="19">
        <v>0.90895736163649044</v>
      </c>
      <c r="AB57" s="19">
        <v>2.5370009915898488</v>
      </c>
      <c r="AC57" s="19">
        <v>8.1563773917514411</v>
      </c>
      <c r="AD57" s="19">
        <v>3.4378787322340156</v>
      </c>
      <c r="AE57" s="19">
        <v>4.152925190054721</v>
      </c>
      <c r="AF57" s="19">
        <v>2.0724227845311982</v>
      </c>
      <c r="AG57" s="19">
        <v>0</v>
      </c>
      <c r="AH57" s="19">
        <v>0.94531565610195001</v>
      </c>
      <c r="AI57" s="19">
        <v>0.12119431488486541</v>
      </c>
      <c r="AJ57" s="19">
        <v>4.4437915457783979E-2</v>
      </c>
      <c r="AK57" s="19">
        <v>6.0597157442432707E-2</v>
      </c>
      <c r="AL57" s="19">
        <v>1.0947886444599508</v>
      </c>
      <c r="AM57" s="19">
        <v>1.0907488339637887</v>
      </c>
      <c r="AN57" s="19">
        <v>0.96955451907892332</v>
      </c>
      <c r="AO57" s="19">
        <v>0.85240001469021998</v>
      </c>
      <c r="AP57" s="19">
        <v>3.9509346652466122</v>
      </c>
      <c r="AQ57" s="19">
        <v>4.0398104961621804E-3</v>
      </c>
      <c r="AR57" s="19">
        <v>0</v>
      </c>
      <c r="AS57" s="19">
        <v>2.0481839215542252</v>
      </c>
      <c r="AT57" s="19">
        <v>4.0398104961621804E-3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4.8477725953946157E-2</v>
      </c>
      <c r="BH57" s="19">
        <v>1.2119431488486539E-2</v>
      </c>
      <c r="BI57" s="19">
        <v>0</v>
      </c>
      <c r="BJ57" s="19">
        <v>0</v>
      </c>
      <c r="BK57" s="19">
        <v>0</v>
      </c>
      <c r="BL57" s="19">
        <v>3.2318483969297443E-2</v>
      </c>
      <c r="BM57" s="19">
        <v>0.11715450438870322</v>
      </c>
      <c r="BN57" s="19">
        <v>0</v>
      </c>
      <c r="BO57" s="19">
        <v>0.93723603510962572</v>
      </c>
      <c r="BP57" s="19">
        <v>3.0742957875794192</v>
      </c>
      <c r="BQ57" s="19">
        <v>0</v>
      </c>
      <c r="BR57" s="19">
        <v>1.7411583238458994</v>
      </c>
      <c r="BS57" s="19">
        <v>0</v>
      </c>
      <c r="BT57" s="19">
        <v>219.92324360057293</v>
      </c>
      <c r="BU57" s="19">
        <v>0</v>
      </c>
      <c r="BV57" s="19">
        <v>0</v>
      </c>
      <c r="BW57" s="19">
        <v>0</v>
      </c>
      <c r="BX57" s="19">
        <v>7.6756399427081415E-2</v>
      </c>
      <c r="BY57" s="19">
        <v>0</v>
      </c>
      <c r="BZ57" s="19">
        <v>0</v>
      </c>
      <c r="CA57" s="19">
        <v>7.6756399427081415E-2</v>
      </c>
      <c r="CB57" s="19">
        <v>220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220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19.904959562958599</v>
      </c>
      <c r="E58" s="19">
        <v>1.6642386588827593</v>
      </c>
      <c r="F58" s="19">
        <v>0.2143430989234642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0.13057683037866208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1.0729473515076857</v>
      </c>
      <c r="Y58" s="19">
        <v>1.1086712013282631E-2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1.8477853355471053E-3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23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23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23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4.6092634156294637E-2</v>
      </c>
      <c r="F59" s="19">
        <v>0</v>
      </c>
      <c r="G59" s="19">
        <v>0</v>
      </c>
      <c r="H59" s="19">
        <v>16.547255662109773</v>
      </c>
      <c r="I59" s="19">
        <v>3.5644970414201183</v>
      </c>
      <c r="J59" s="19">
        <v>1.5671495613140176</v>
      </c>
      <c r="K59" s="19">
        <v>5.4850234645990614</v>
      </c>
      <c r="L59" s="19">
        <v>0</v>
      </c>
      <c r="M59" s="19">
        <v>5.2699245052030204</v>
      </c>
      <c r="N59" s="19">
        <v>0.38410528463578864</v>
      </c>
      <c r="O59" s="19">
        <v>0</v>
      </c>
      <c r="P59" s="19">
        <v>19.512548459498063</v>
      </c>
      <c r="Q59" s="19">
        <v>3.2418486023260562</v>
      </c>
      <c r="R59" s="19">
        <v>10.939318506427259</v>
      </c>
      <c r="S59" s="19">
        <v>0</v>
      </c>
      <c r="T59" s="19">
        <v>21.632809630687614</v>
      </c>
      <c r="U59" s="19">
        <v>0</v>
      </c>
      <c r="V59" s="19">
        <v>0</v>
      </c>
      <c r="W59" s="19">
        <v>7.5438277902468878</v>
      </c>
      <c r="X59" s="19">
        <v>305.76317078147315</v>
      </c>
      <c r="Y59" s="19">
        <v>192.77476025300959</v>
      </c>
      <c r="Z59" s="19">
        <v>56.125464190981432</v>
      </c>
      <c r="AA59" s="19">
        <v>31.496633340134668</v>
      </c>
      <c r="AB59" s="19">
        <v>37.734503162619873</v>
      </c>
      <c r="AC59" s="19">
        <v>0</v>
      </c>
      <c r="AD59" s="19">
        <v>7.4055498877780037</v>
      </c>
      <c r="AE59" s="19">
        <v>4.4402570903897161</v>
      </c>
      <c r="AF59" s="19">
        <v>7.8664762293409503</v>
      </c>
      <c r="AG59" s="19">
        <v>0</v>
      </c>
      <c r="AH59" s="19">
        <v>1.6132421954703122</v>
      </c>
      <c r="AI59" s="19">
        <v>0.15364211385431545</v>
      </c>
      <c r="AJ59" s="19">
        <v>0.47629055294837791</v>
      </c>
      <c r="AK59" s="19">
        <v>0</v>
      </c>
      <c r="AL59" s="19">
        <v>3.0728422770863087E-2</v>
      </c>
      <c r="AM59" s="19">
        <v>4.2405223423791067</v>
      </c>
      <c r="AN59" s="19">
        <v>0</v>
      </c>
      <c r="AO59" s="19">
        <v>0.12291369108345235</v>
      </c>
      <c r="AP59" s="19">
        <v>2.2739032850438687</v>
      </c>
      <c r="AQ59" s="19">
        <v>0</v>
      </c>
      <c r="AR59" s="19">
        <v>0</v>
      </c>
      <c r="AS59" s="19">
        <v>0.95258110589675582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0.67602530095898794</v>
      </c>
      <c r="BH59" s="19">
        <v>0</v>
      </c>
      <c r="BI59" s="19">
        <v>0</v>
      </c>
      <c r="BJ59" s="19">
        <v>0</v>
      </c>
      <c r="BK59" s="19">
        <v>0</v>
      </c>
      <c r="BL59" s="19">
        <v>0.13827790246888391</v>
      </c>
      <c r="BM59" s="19">
        <v>0.52238318710467246</v>
      </c>
      <c r="BN59" s="19">
        <v>0</v>
      </c>
      <c r="BO59" s="19">
        <v>1.3520506019179759</v>
      </c>
      <c r="BP59" s="19">
        <v>1.1062232197510713</v>
      </c>
      <c r="BQ59" s="19">
        <v>0</v>
      </c>
      <c r="BR59" s="19">
        <v>0</v>
      </c>
      <c r="BS59" s="19">
        <v>0</v>
      </c>
      <c r="BT59" s="19">
        <v>753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753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753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3.648061459896522</v>
      </c>
      <c r="E60" s="19">
        <v>0.20429144175420522</v>
      </c>
      <c r="F60" s="19">
        <v>0</v>
      </c>
      <c r="G60" s="19">
        <v>0</v>
      </c>
      <c r="H60" s="19">
        <v>21.538154859229063</v>
      </c>
      <c r="I60" s="19">
        <v>0</v>
      </c>
      <c r="J60" s="19">
        <v>0</v>
      </c>
      <c r="K60" s="19">
        <v>5.8368983358344347E-2</v>
      </c>
      <c r="L60" s="19">
        <v>0.11673796671668869</v>
      </c>
      <c r="M60" s="19">
        <v>0.26266042511254956</v>
      </c>
      <c r="N60" s="19">
        <v>0</v>
      </c>
      <c r="O60" s="19">
        <v>0.93390373373350954</v>
      </c>
      <c r="P60" s="19">
        <v>125.6392366788362</v>
      </c>
      <c r="Q60" s="19">
        <v>0</v>
      </c>
      <c r="R60" s="19">
        <v>38.494344524828094</v>
      </c>
      <c r="S60" s="19">
        <v>17.510695007503305</v>
      </c>
      <c r="T60" s="19">
        <v>45.440253544471076</v>
      </c>
      <c r="U60" s="19">
        <v>1.4592245839586087</v>
      </c>
      <c r="V60" s="19">
        <v>0</v>
      </c>
      <c r="W60" s="19">
        <v>0</v>
      </c>
      <c r="X60" s="19">
        <v>62.133782784957553</v>
      </c>
      <c r="Y60" s="19">
        <v>62.192151768315902</v>
      </c>
      <c r="Z60" s="19">
        <v>31.344144063430914</v>
      </c>
      <c r="AA60" s="19">
        <v>2.0429144175420522</v>
      </c>
      <c r="AB60" s="19">
        <v>541.48905861536048</v>
      </c>
      <c r="AC60" s="19">
        <v>55.596456648822986</v>
      </c>
      <c r="AD60" s="19">
        <v>2.9184491679172173E-2</v>
      </c>
      <c r="AE60" s="19">
        <v>6.7416175778887721</v>
      </c>
      <c r="AF60" s="19">
        <v>34.175039756310618</v>
      </c>
      <c r="AG60" s="19">
        <v>6.3330346943803608</v>
      </c>
      <c r="AH60" s="19">
        <v>113.52767263197974</v>
      </c>
      <c r="AI60" s="19">
        <v>6.0120052859094679</v>
      </c>
      <c r="AJ60" s="19">
        <v>2.743342217842184</v>
      </c>
      <c r="AK60" s="19">
        <v>53.290881806168386</v>
      </c>
      <c r="AL60" s="19">
        <v>11.148475821443771</v>
      </c>
      <c r="AM60" s="19">
        <v>58.485721325061029</v>
      </c>
      <c r="AN60" s="19">
        <v>0</v>
      </c>
      <c r="AO60" s="19">
        <v>0</v>
      </c>
      <c r="AP60" s="19">
        <v>0</v>
      </c>
      <c r="AQ60" s="19">
        <v>2.9184491679172173E-2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0.37939839182923824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1303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1303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1303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137.55038377579044</v>
      </c>
      <c r="E61" s="19">
        <v>11.008379691571015</v>
      </c>
      <c r="F61" s="19">
        <v>0.53003309626082673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0.24463065981268925</v>
      </c>
      <c r="M61" s="19">
        <v>6.7952961059080351E-3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29.620695725653125</v>
      </c>
      <c r="Z61" s="19">
        <v>3.8053658193084994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0.30578832476586154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4.7567072741356242E-2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0.12231532990634462</v>
      </c>
      <c r="BH61" s="19">
        <v>8.1543553270896407E-2</v>
      </c>
      <c r="BI61" s="19">
        <v>0</v>
      </c>
      <c r="BJ61" s="19">
        <v>6.5914372227307938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3.3976480529540172E-2</v>
      </c>
      <c r="BR61" s="19">
        <v>0</v>
      </c>
      <c r="BS61" s="19">
        <v>0</v>
      </c>
      <c r="BT61" s="19">
        <v>189.94891204844728</v>
      </c>
      <c r="BU61" s="19">
        <v>0</v>
      </c>
      <c r="BV61" s="19">
        <v>0</v>
      </c>
      <c r="BW61" s="19">
        <v>0</v>
      </c>
      <c r="BX61" s="19">
        <v>3.0510879515527076</v>
      </c>
      <c r="BY61" s="19">
        <v>0</v>
      </c>
      <c r="BZ61" s="19">
        <v>0</v>
      </c>
      <c r="CA61" s="19">
        <v>3.0510879515527076</v>
      </c>
      <c r="CB61" s="19">
        <v>193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193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0.4497998463466904</v>
      </c>
      <c r="F62" s="19">
        <v>0</v>
      </c>
      <c r="G62" s="19">
        <v>47.5788281913388</v>
      </c>
      <c r="H62" s="19">
        <v>3.5650802636367316</v>
      </c>
      <c r="I62" s="19">
        <v>4.0315393635518175</v>
      </c>
      <c r="J62" s="19">
        <v>2.7654360923537262</v>
      </c>
      <c r="K62" s="19">
        <v>16.192794468480852</v>
      </c>
      <c r="L62" s="19">
        <v>0.2998665642311269</v>
      </c>
      <c r="M62" s="19">
        <v>49.711212648093486</v>
      </c>
      <c r="N62" s="19">
        <v>2.3322954995754315</v>
      </c>
      <c r="O62" s="19">
        <v>0.14993328211556345</v>
      </c>
      <c r="P62" s="19">
        <v>3.1485989244268326</v>
      </c>
      <c r="Q62" s="19">
        <v>0</v>
      </c>
      <c r="R62" s="19">
        <v>2.1490437103230762</v>
      </c>
      <c r="S62" s="19">
        <v>6.3971533702640411</v>
      </c>
      <c r="T62" s="19">
        <v>9.56241154825927</v>
      </c>
      <c r="U62" s="19">
        <v>5.7807609882333919</v>
      </c>
      <c r="V62" s="19">
        <v>4.3647244349197365</v>
      </c>
      <c r="W62" s="19">
        <v>1.7658808782499698</v>
      </c>
      <c r="X62" s="19">
        <v>13.427358376127128</v>
      </c>
      <c r="Y62" s="19">
        <v>54.225870365128785</v>
      </c>
      <c r="Z62" s="19">
        <v>18.608386235898266</v>
      </c>
      <c r="AA62" s="19">
        <v>16.525979539848773</v>
      </c>
      <c r="AB62" s="19">
        <v>23.489547531438276</v>
      </c>
      <c r="AC62" s="19">
        <v>9.4124782661437063</v>
      </c>
      <c r="AD62" s="19">
        <v>7.3800493307994008</v>
      </c>
      <c r="AE62" s="19">
        <v>0.83296267841979699</v>
      </c>
      <c r="AF62" s="19">
        <v>3.7983098135942743</v>
      </c>
      <c r="AG62" s="19">
        <v>8.3296267841979701E-2</v>
      </c>
      <c r="AH62" s="19">
        <v>2.2156807245966599</v>
      </c>
      <c r="AI62" s="19">
        <v>4.1814726456673812</v>
      </c>
      <c r="AJ62" s="19">
        <v>1.5992883425660103</v>
      </c>
      <c r="AK62" s="19">
        <v>0.33318507136791881</v>
      </c>
      <c r="AL62" s="19">
        <v>0.51643686062027416</v>
      </c>
      <c r="AM62" s="19">
        <v>7.063523512999879</v>
      </c>
      <c r="AN62" s="19">
        <v>4.4646799563301123</v>
      </c>
      <c r="AO62" s="19">
        <v>0.2998665642311269</v>
      </c>
      <c r="AP62" s="19">
        <v>3.4984432493631474</v>
      </c>
      <c r="AQ62" s="19">
        <v>15.059965225829929</v>
      </c>
      <c r="AR62" s="19">
        <v>0.76632566414621328</v>
      </c>
      <c r="AS62" s="19">
        <v>30.336500748049009</v>
      </c>
      <c r="AT62" s="19">
        <v>0.14993328211556345</v>
      </c>
      <c r="AU62" s="19">
        <v>0</v>
      </c>
      <c r="AV62" s="19">
        <v>0</v>
      </c>
      <c r="AW62" s="19">
        <v>0.69968864987262958</v>
      </c>
      <c r="AX62" s="19">
        <v>0</v>
      </c>
      <c r="AY62" s="19">
        <v>0</v>
      </c>
      <c r="AZ62" s="19">
        <v>0</v>
      </c>
      <c r="BA62" s="19">
        <v>0</v>
      </c>
      <c r="BB62" s="19">
        <v>1.665925356839594E-2</v>
      </c>
      <c r="BC62" s="19">
        <v>1.665925356839594E-2</v>
      </c>
      <c r="BD62" s="19">
        <v>0.58307387489385787</v>
      </c>
      <c r="BE62" s="19">
        <v>0.54975536775706602</v>
      </c>
      <c r="BF62" s="19">
        <v>0</v>
      </c>
      <c r="BG62" s="19">
        <v>0.28320731066273097</v>
      </c>
      <c r="BH62" s="19">
        <v>0.28320731066273097</v>
      </c>
      <c r="BI62" s="19">
        <v>0</v>
      </c>
      <c r="BJ62" s="19">
        <v>1.5659698354292184</v>
      </c>
      <c r="BK62" s="19">
        <v>1.665925356839594E-2</v>
      </c>
      <c r="BL62" s="19">
        <v>1.2161255104929036</v>
      </c>
      <c r="BM62" s="19">
        <v>5.614168452549432</v>
      </c>
      <c r="BN62" s="19">
        <v>0</v>
      </c>
      <c r="BO62" s="19">
        <v>14.543528365209655</v>
      </c>
      <c r="BP62" s="19">
        <v>0</v>
      </c>
      <c r="BQ62" s="19">
        <v>0.19991104282075128</v>
      </c>
      <c r="BR62" s="19">
        <v>0.14993328211556345</v>
      </c>
      <c r="BS62" s="19">
        <v>0</v>
      </c>
      <c r="BT62" s="19">
        <v>404.25344709069589</v>
      </c>
      <c r="BU62" s="19">
        <v>0</v>
      </c>
      <c r="BV62" s="19">
        <v>0</v>
      </c>
      <c r="BW62" s="19">
        <v>0</v>
      </c>
      <c r="BX62" s="19">
        <v>7.7465529093041114</v>
      </c>
      <c r="BY62" s="19">
        <v>0</v>
      </c>
      <c r="BZ62" s="19">
        <v>0</v>
      </c>
      <c r="CA62" s="19">
        <v>7.7465529093041114</v>
      </c>
      <c r="CB62" s="19">
        <v>412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412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0.10817868133917746</v>
      </c>
      <c r="E63" s="19">
        <v>0.2434020330131493</v>
      </c>
      <c r="F63" s="19">
        <v>1.3522335167397183E-2</v>
      </c>
      <c r="G63" s="19">
        <v>0</v>
      </c>
      <c r="H63" s="19">
        <v>0</v>
      </c>
      <c r="I63" s="19">
        <v>0</v>
      </c>
      <c r="J63" s="19">
        <v>0</v>
      </c>
      <c r="K63" s="19">
        <v>1.3522335167397183E-2</v>
      </c>
      <c r="L63" s="19">
        <v>0</v>
      </c>
      <c r="M63" s="19">
        <v>0.31777487643383379</v>
      </c>
      <c r="N63" s="19">
        <v>0</v>
      </c>
      <c r="O63" s="19">
        <v>0</v>
      </c>
      <c r="P63" s="19">
        <v>0.4259535577730113</v>
      </c>
      <c r="Q63" s="19">
        <v>0.37186421710342255</v>
      </c>
      <c r="R63" s="19">
        <v>0.64231092045136629</v>
      </c>
      <c r="S63" s="19">
        <v>1.771425906929031</v>
      </c>
      <c r="T63" s="19">
        <v>7.9714165811806401</v>
      </c>
      <c r="U63" s="19">
        <v>6.3419751935092785</v>
      </c>
      <c r="V63" s="19">
        <v>0</v>
      </c>
      <c r="W63" s="19">
        <v>0</v>
      </c>
      <c r="X63" s="19">
        <v>0</v>
      </c>
      <c r="Y63" s="19">
        <v>1.0074139699710902</v>
      </c>
      <c r="Z63" s="19">
        <v>0.10141751375547889</v>
      </c>
      <c r="AA63" s="19">
        <v>6.7611675836985914E-3</v>
      </c>
      <c r="AB63" s="19">
        <v>10.026811526625011</v>
      </c>
      <c r="AC63" s="19">
        <v>4.9897416767695608</v>
      </c>
      <c r="AD63" s="19">
        <v>0</v>
      </c>
      <c r="AE63" s="19">
        <v>0</v>
      </c>
      <c r="AF63" s="19">
        <v>3.9823277067984706</v>
      </c>
      <c r="AG63" s="19">
        <v>2.5421990114706703</v>
      </c>
      <c r="AH63" s="19">
        <v>0.16226802200876622</v>
      </c>
      <c r="AI63" s="19">
        <v>0.43271472535670985</v>
      </c>
      <c r="AJ63" s="19">
        <v>4.2392520749790172</v>
      </c>
      <c r="AK63" s="19">
        <v>1.6767695607572508</v>
      </c>
      <c r="AL63" s="19">
        <v>0.99389163480369302</v>
      </c>
      <c r="AM63" s="19">
        <v>1.9742609344399888</v>
      </c>
      <c r="AN63" s="19">
        <v>3.5158071435232676</v>
      </c>
      <c r="AO63" s="19">
        <v>0.7640119369579409</v>
      </c>
      <c r="AP63" s="19">
        <v>0.8789517858808169</v>
      </c>
      <c r="AQ63" s="19">
        <v>60.154107992166367</v>
      </c>
      <c r="AR63" s="19">
        <v>9.0193975566539226</v>
      </c>
      <c r="AS63" s="19">
        <v>0</v>
      </c>
      <c r="AT63" s="19">
        <v>1.6767695607572508</v>
      </c>
      <c r="AU63" s="19">
        <v>0</v>
      </c>
      <c r="AV63" s="19">
        <v>0</v>
      </c>
      <c r="AW63" s="19">
        <v>0</v>
      </c>
      <c r="AX63" s="19">
        <v>6.0850508253287326E-2</v>
      </c>
      <c r="AY63" s="19">
        <v>0</v>
      </c>
      <c r="AZ63" s="19">
        <v>1.5685908794180732</v>
      </c>
      <c r="BA63" s="19">
        <v>0.91951879138300852</v>
      </c>
      <c r="BB63" s="19">
        <v>0</v>
      </c>
      <c r="BC63" s="19">
        <v>0</v>
      </c>
      <c r="BD63" s="19">
        <v>6.7611675836985914E-3</v>
      </c>
      <c r="BE63" s="19">
        <v>8.6069663340483071</v>
      </c>
      <c r="BF63" s="19">
        <v>0</v>
      </c>
      <c r="BG63" s="19">
        <v>2.7044670334794366E-2</v>
      </c>
      <c r="BH63" s="19">
        <v>6.7611675836985914E-3</v>
      </c>
      <c r="BI63" s="19">
        <v>0.12170101650657465</v>
      </c>
      <c r="BJ63" s="19">
        <v>2.8464515527371068</v>
      </c>
      <c r="BK63" s="19">
        <v>0</v>
      </c>
      <c r="BL63" s="19">
        <v>1.2710995057353351</v>
      </c>
      <c r="BM63" s="19">
        <v>0.51384873636109296</v>
      </c>
      <c r="BN63" s="19">
        <v>0</v>
      </c>
      <c r="BO63" s="19">
        <v>3.3805837918492961E-2</v>
      </c>
      <c r="BP63" s="19">
        <v>0</v>
      </c>
      <c r="BQ63" s="19">
        <v>3.3805837918492961E-2</v>
      </c>
      <c r="BR63" s="19">
        <v>0.68963909353725639</v>
      </c>
      <c r="BS63" s="19">
        <v>0</v>
      </c>
      <c r="BT63" s="19">
        <v>143.0730672386459</v>
      </c>
      <c r="BU63" s="19">
        <v>0</v>
      </c>
      <c r="BV63" s="19">
        <v>0</v>
      </c>
      <c r="BW63" s="19">
        <v>0</v>
      </c>
      <c r="BX63" s="19">
        <v>1.9269327613540985</v>
      </c>
      <c r="BY63" s="19">
        <v>0</v>
      </c>
      <c r="BZ63" s="19">
        <v>0</v>
      </c>
      <c r="CA63" s="19">
        <v>1.9269327613540985</v>
      </c>
      <c r="CB63" s="19">
        <v>145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145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9.1233181278031206E-3</v>
      </c>
      <c r="E64" s="19">
        <v>9.4274287320632241E-2</v>
      </c>
      <c r="F64" s="19">
        <v>0</v>
      </c>
      <c r="G64" s="19">
        <v>0</v>
      </c>
      <c r="H64" s="19">
        <v>0.20375410485426967</v>
      </c>
      <c r="I64" s="19">
        <v>0.17942525651346136</v>
      </c>
      <c r="J64" s="19">
        <v>4.8657696681616638E-2</v>
      </c>
      <c r="K64" s="19">
        <v>0.17030193838565824</v>
      </c>
      <c r="L64" s="19">
        <v>6.6904332937222893E-2</v>
      </c>
      <c r="M64" s="19">
        <v>0.67512554145743087</v>
      </c>
      <c r="N64" s="19">
        <v>7.6027651065026E-2</v>
      </c>
      <c r="O64" s="19">
        <v>0</v>
      </c>
      <c r="P64" s="19">
        <v>0.16117862025785512</v>
      </c>
      <c r="Q64" s="19">
        <v>0.16117862025785512</v>
      </c>
      <c r="R64" s="19">
        <v>3.0411060426010399E-3</v>
      </c>
      <c r="S64" s="19">
        <v>6.6904332937222893E-2</v>
      </c>
      <c r="T64" s="19">
        <v>0.13380866587444579</v>
      </c>
      <c r="U64" s="19">
        <v>3.0411060426010399E-3</v>
      </c>
      <c r="V64" s="19">
        <v>9.1233181278031206E-2</v>
      </c>
      <c r="W64" s="19">
        <v>3.0411060426010399E-3</v>
      </c>
      <c r="X64" s="19">
        <v>0.20375410485426967</v>
      </c>
      <c r="Y64" s="19">
        <v>0.47745364868836332</v>
      </c>
      <c r="Z64" s="19">
        <v>5.0786470911437371</v>
      </c>
      <c r="AA64" s="19">
        <v>6.0822120852020795E-2</v>
      </c>
      <c r="AB64" s="19">
        <v>0.11252092357623848</v>
      </c>
      <c r="AC64" s="19">
        <v>0.22504184715247696</v>
      </c>
      <c r="AD64" s="19">
        <v>6.3863226894621844E-2</v>
      </c>
      <c r="AE64" s="19">
        <v>0.16421972630045617</v>
      </c>
      <c r="AF64" s="19">
        <v>1.9250201249664585</v>
      </c>
      <c r="AG64" s="19">
        <v>0.23720627132288113</v>
      </c>
      <c r="AH64" s="19">
        <v>4.5616590639015603E-2</v>
      </c>
      <c r="AI64" s="19">
        <v>0.13380866587444579</v>
      </c>
      <c r="AJ64" s="19">
        <v>9.4274287320632241E-2</v>
      </c>
      <c r="AK64" s="19">
        <v>0.12164424170404159</v>
      </c>
      <c r="AL64" s="19">
        <v>1.216442417040416E-2</v>
      </c>
      <c r="AM64" s="19">
        <v>2.4328848340808319E-2</v>
      </c>
      <c r="AN64" s="19">
        <v>0</v>
      </c>
      <c r="AO64" s="19">
        <v>5.4739908766818723E-2</v>
      </c>
      <c r="AP64" s="19">
        <v>0.19158968068386553</v>
      </c>
      <c r="AQ64" s="19">
        <v>0.50178249702917166</v>
      </c>
      <c r="AR64" s="19">
        <v>0.85759190401349328</v>
      </c>
      <c r="AS64" s="19">
        <v>7.7791492569734606</v>
      </c>
      <c r="AT64" s="19">
        <v>1.2346890532960224</v>
      </c>
      <c r="AU64" s="19">
        <v>3.6493272511212482E-2</v>
      </c>
      <c r="AV64" s="19">
        <v>3.0411060426010399E-3</v>
      </c>
      <c r="AW64" s="19">
        <v>0.36493272511212482</v>
      </c>
      <c r="AX64" s="19">
        <v>0.304110604260104</v>
      </c>
      <c r="AY64" s="19">
        <v>0.27978175591929572</v>
      </c>
      <c r="AZ64" s="19">
        <v>4.8657696681616638E-2</v>
      </c>
      <c r="BA64" s="19">
        <v>0.17942525651346136</v>
      </c>
      <c r="BB64" s="19">
        <v>0.57781014809419762</v>
      </c>
      <c r="BC64" s="19">
        <v>3.3452166468611447E-2</v>
      </c>
      <c r="BD64" s="19">
        <v>8.2109863150228085E-2</v>
      </c>
      <c r="BE64" s="19">
        <v>0</v>
      </c>
      <c r="BF64" s="19">
        <v>0.98835946384533813</v>
      </c>
      <c r="BG64" s="19">
        <v>0.51698802724217674</v>
      </c>
      <c r="BH64" s="19">
        <v>1.0704693269955663</v>
      </c>
      <c r="BI64" s="19">
        <v>0.4227137399215446</v>
      </c>
      <c r="BJ64" s="19">
        <v>6.903310716704361</v>
      </c>
      <c r="BK64" s="19">
        <v>6.0822120852020798E-3</v>
      </c>
      <c r="BL64" s="19">
        <v>0.83630416171528599</v>
      </c>
      <c r="BM64" s="19">
        <v>0.75419429856505793</v>
      </c>
      <c r="BN64" s="19">
        <v>0.52611134536997994</v>
      </c>
      <c r="BO64" s="19">
        <v>0.19463078672646655</v>
      </c>
      <c r="BP64" s="19">
        <v>1.9493489733072669</v>
      </c>
      <c r="BQ64" s="19">
        <v>0.72378323813904755</v>
      </c>
      <c r="BR64" s="19">
        <v>4.5464535336885552</v>
      </c>
      <c r="BS64" s="19">
        <v>0</v>
      </c>
      <c r="BT64" s="19">
        <v>43.095513729699334</v>
      </c>
      <c r="BU64" s="19">
        <v>0</v>
      </c>
      <c r="BV64" s="19">
        <v>0</v>
      </c>
      <c r="BW64" s="19">
        <v>0</v>
      </c>
      <c r="BX64" s="19">
        <v>194.90448627030065</v>
      </c>
      <c r="BY64" s="19">
        <v>0</v>
      </c>
      <c r="BZ64" s="19">
        <v>0</v>
      </c>
      <c r="CA64" s="19">
        <v>194.90448627030065</v>
      </c>
      <c r="CB64" s="19">
        <v>238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238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3.0452047651518193</v>
      </c>
      <c r="E65" s="19">
        <v>23.377802735550116</v>
      </c>
      <c r="F65" s="19">
        <v>0.12883558621796157</v>
      </c>
      <c r="G65" s="19">
        <v>0</v>
      </c>
      <c r="H65" s="19">
        <v>1.2824996991697084</v>
      </c>
      <c r="I65" s="19">
        <v>0</v>
      </c>
      <c r="J65" s="19">
        <v>0</v>
      </c>
      <c r="K65" s="19">
        <v>0</v>
      </c>
      <c r="L65" s="19">
        <v>0</v>
      </c>
      <c r="M65" s="19">
        <v>1.8446913481208134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1.7568489029722033E-2</v>
      </c>
      <c r="Y65" s="19">
        <v>2.0847940315270148</v>
      </c>
      <c r="Z65" s="19">
        <v>0</v>
      </c>
      <c r="AA65" s="19">
        <v>32.337732140708354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1.9149653042397017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0.12297942320805422</v>
      </c>
      <c r="BH65" s="19">
        <v>0.30452047651518188</v>
      </c>
      <c r="BI65" s="19">
        <v>0</v>
      </c>
      <c r="BJ65" s="19">
        <v>0</v>
      </c>
      <c r="BK65" s="19">
        <v>0</v>
      </c>
      <c r="BL65" s="19">
        <v>7.1152380570374234</v>
      </c>
      <c r="BM65" s="19">
        <v>4.6732180819060609</v>
      </c>
      <c r="BN65" s="19">
        <v>1.3176366772291523</v>
      </c>
      <c r="BO65" s="19">
        <v>24.595884641610844</v>
      </c>
      <c r="BP65" s="19">
        <v>57.566082387389194</v>
      </c>
      <c r="BQ65" s="19">
        <v>5.2705467089166097E-2</v>
      </c>
      <c r="BR65" s="19">
        <v>5.2471220568769805</v>
      </c>
      <c r="BS65" s="19">
        <v>0</v>
      </c>
      <c r="BT65" s="19">
        <v>167.02948136857725</v>
      </c>
      <c r="BU65" s="19">
        <v>0</v>
      </c>
      <c r="BV65" s="19">
        <v>0</v>
      </c>
      <c r="BW65" s="19">
        <v>0</v>
      </c>
      <c r="BX65" s="19">
        <v>416.97051863142275</v>
      </c>
      <c r="BY65" s="19">
        <v>0</v>
      </c>
      <c r="BZ65" s="19">
        <v>0</v>
      </c>
      <c r="CA65" s="19">
        <v>416.97051863142275</v>
      </c>
      <c r="CB65" s="19">
        <v>584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584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0.36641894075140263</v>
      </c>
      <c r="H66" s="19">
        <v>1.4656757630056105</v>
      </c>
      <c r="I66" s="19">
        <v>9.5268924595364695</v>
      </c>
      <c r="J66" s="19">
        <v>1.6895984490203566</v>
      </c>
      <c r="K66" s="19">
        <v>0</v>
      </c>
      <c r="L66" s="19">
        <v>0</v>
      </c>
      <c r="M66" s="19">
        <v>8.1426431278089476E-2</v>
      </c>
      <c r="N66" s="19">
        <v>0</v>
      </c>
      <c r="O66" s="19">
        <v>0</v>
      </c>
      <c r="P66" s="19">
        <v>0.69212466586376054</v>
      </c>
      <c r="Q66" s="19">
        <v>0</v>
      </c>
      <c r="R66" s="19">
        <v>10.259730341039274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8.1426431278089476E-2</v>
      </c>
      <c r="Z66" s="19">
        <v>0</v>
      </c>
      <c r="AA66" s="19">
        <v>2.0356607819522369E-2</v>
      </c>
      <c r="AB66" s="19">
        <v>38.799694504009636</v>
      </c>
      <c r="AC66" s="19">
        <v>1.6488852333813118</v>
      </c>
      <c r="AD66" s="19">
        <v>4.7634462297682347</v>
      </c>
      <c r="AE66" s="19">
        <v>0.38677554857092494</v>
      </c>
      <c r="AF66" s="19">
        <v>0.14249625473665659</v>
      </c>
      <c r="AG66" s="19">
        <v>0</v>
      </c>
      <c r="AH66" s="19">
        <v>2.8295684869136091</v>
      </c>
      <c r="AI66" s="19">
        <v>28.295684869136089</v>
      </c>
      <c r="AJ66" s="19">
        <v>185.53012366712684</v>
      </c>
      <c r="AK66" s="19">
        <v>39.512175777692917</v>
      </c>
      <c r="AL66" s="19">
        <v>17.750962018623504</v>
      </c>
      <c r="AM66" s="19">
        <v>0.83462092060041715</v>
      </c>
      <c r="AN66" s="19">
        <v>11.725406104044884</v>
      </c>
      <c r="AO66" s="19">
        <v>0</v>
      </c>
      <c r="AP66" s="19">
        <v>0.30534911729283554</v>
      </c>
      <c r="AQ66" s="19">
        <v>0.93640395969802892</v>
      </c>
      <c r="AR66" s="19">
        <v>14.534617983138972</v>
      </c>
      <c r="AS66" s="19">
        <v>5.8830596598419644</v>
      </c>
      <c r="AT66" s="19">
        <v>136.30784595952179</v>
      </c>
      <c r="AU66" s="19">
        <v>0</v>
      </c>
      <c r="AV66" s="19">
        <v>19.827336016214787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8.1426431278089476E-2</v>
      </c>
      <c r="BH66" s="19">
        <v>0</v>
      </c>
      <c r="BI66" s="19">
        <v>7.7965807948770678</v>
      </c>
      <c r="BJ66" s="19">
        <v>0</v>
      </c>
      <c r="BK66" s="19">
        <v>0</v>
      </c>
      <c r="BL66" s="19">
        <v>4.0713215639044738E-2</v>
      </c>
      <c r="BM66" s="19">
        <v>0.10178303909761184</v>
      </c>
      <c r="BN66" s="19">
        <v>0</v>
      </c>
      <c r="BO66" s="19">
        <v>0.24427929383426841</v>
      </c>
      <c r="BP66" s="19">
        <v>0.14249625473665659</v>
      </c>
      <c r="BQ66" s="19">
        <v>0</v>
      </c>
      <c r="BR66" s="19">
        <v>0.38677554857092494</v>
      </c>
      <c r="BS66" s="19">
        <v>0</v>
      </c>
      <c r="BT66" s="19">
        <v>542.99215697793966</v>
      </c>
      <c r="BU66" s="19">
        <v>0</v>
      </c>
      <c r="BV66" s="19">
        <v>0</v>
      </c>
      <c r="BW66" s="19">
        <v>0</v>
      </c>
      <c r="BX66" s="19">
        <v>150.00784302206034</v>
      </c>
      <c r="BY66" s="19">
        <v>0</v>
      </c>
      <c r="BZ66" s="19">
        <v>0</v>
      </c>
      <c r="CA66" s="19">
        <v>150.00784302206034</v>
      </c>
      <c r="CB66" s="19">
        <v>693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693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5.0090307334305937</v>
      </c>
      <c r="E67" s="19">
        <v>1.6460772374877921</v>
      </c>
      <c r="F67" s="19">
        <v>0.38054473769879066</v>
      </c>
      <c r="G67" s="19">
        <v>1.4779295626906523</v>
      </c>
      <c r="H67" s="19">
        <v>0.84958825160660245</v>
      </c>
      <c r="I67" s="19">
        <v>0</v>
      </c>
      <c r="J67" s="19">
        <v>0</v>
      </c>
      <c r="K67" s="19">
        <v>21.257406045406867</v>
      </c>
      <c r="L67" s="19">
        <v>1.80537503466403</v>
      </c>
      <c r="M67" s="19">
        <v>62.568634779777909</v>
      </c>
      <c r="N67" s="19">
        <v>25.992090572589497</v>
      </c>
      <c r="O67" s="19">
        <v>0</v>
      </c>
      <c r="P67" s="19">
        <v>0.77878923063938565</v>
      </c>
      <c r="Q67" s="19">
        <v>0.79648898588118977</v>
      </c>
      <c r="R67" s="19">
        <v>3.1771060659038572</v>
      </c>
      <c r="S67" s="19">
        <v>1.6814767479714008</v>
      </c>
      <c r="T67" s="19">
        <v>6.3099627437032035</v>
      </c>
      <c r="U67" s="19">
        <v>10.53135436887351</v>
      </c>
      <c r="V67" s="19">
        <v>0.60179167822134338</v>
      </c>
      <c r="W67" s="19">
        <v>0.20354718528074847</v>
      </c>
      <c r="X67" s="19">
        <v>11.752637480558001</v>
      </c>
      <c r="Y67" s="19">
        <v>5.9382678836253149</v>
      </c>
      <c r="Z67" s="19">
        <v>14.478399787795851</v>
      </c>
      <c r="AA67" s="19">
        <v>3.6815490902952774</v>
      </c>
      <c r="AB67" s="19">
        <v>128.9073174260601</v>
      </c>
      <c r="AC67" s="19">
        <v>20.283919507107633</v>
      </c>
      <c r="AD67" s="19">
        <v>2.2832684261927438</v>
      </c>
      <c r="AE67" s="19">
        <v>0</v>
      </c>
      <c r="AF67" s="19">
        <v>7.3719480582114558</v>
      </c>
      <c r="AG67" s="19">
        <v>12.504877078334681</v>
      </c>
      <c r="AH67" s="19">
        <v>20.345868650453948</v>
      </c>
      <c r="AI67" s="19">
        <v>12.071233074910477</v>
      </c>
      <c r="AJ67" s="19">
        <v>27.231073439515786</v>
      </c>
      <c r="AK67" s="19">
        <v>25.372599139126347</v>
      </c>
      <c r="AL67" s="19">
        <v>2.2036195276046251</v>
      </c>
      <c r="AM67" s="19">
        <v>23.646873003050437</v>
      </c>
      <c r="AN67" s="19">
        <v>6.0090669045925322</v>
      </c>
      <c r="AO67" s="19">
        <v>1.4779295626906523</v>
      </c>
      <c r="AP67" s="19">
        <v>2.5753143876825138</v>
      </c>
      <c r="AQ67" s="19">
        <v>117.33167749792017</v>
      </c>
      <c r="AR67" s="19">
        <v>9.8676135473058508</v>
      </c>
      <c r="AS67" s="19">
        <v>42.824557807545304</v>
      </c>
      <c r="AT67" s="19">
        <v>0.53984253487502865</v>
      </c>
      <c r="AU67" s="19">
        <v>0</v>
      </c>
      <c r="AV67" s="19">
        <v>6.194914334631476E-2</v>
      </c>
      <c r="AW67" s="19">
        <v>0.91153739495291719</v>
      </c>
      <c r="AX67" s="19">
        <v>7.964889858811898E-2</v>
      </c>
      <c r="AY67" s="19">
        <v>4.1151930937194807</v>
      </c>
      <c r="AZ67" s="19">
        <v>0</v>
      </c>
      <c r="BA67" s="19">
        <v>0</v>
      </c>
      <c r="BB67" s="19">
        <v>0</v>
      </c>
      <c r="BC67" s="19">
        <v>2.6549632862706327E-2</v>
      </c>
      <c r="BD67" s="19">
        <v>0.28319608386886752</v>
      </c>
      <c r="BE67" s="19">
        <v>0.81418874112299389</v>
      </c>
      <c r="BF67" s="19">
        <v>4.1682923594448926</v>
      </c>
      <c r="BG67" s="19">
        <v>9.7348653829923207E-2</v>
      </c>
      <c r="BH67" s="19">
        <v>0</v>
      </c>
      <c r="BI67" s="19">
        <v>0</v>
      </c>
      <c r="BJ67" s="19">
        <v>5.2479774291949504</v>
      </c>
      <c r="BK67" s="19">
        <v>0</v>
      </c>
      <c r="BL67" s="19">
        <v>1.5133290731742606</v>
      </c>
      <c r="BM67" s="19">
        <v>1.9292733213566595</v>
      </c>
      <c r="BN67" s="19">
        <v>0</v>
      </c>
      <c r="BO67" s="19">
        <v>4.3187402790002292</v>
      </c>
      <c r="BP67" s="19">
        <v>3.2921544749755842</v>
      </c>
      <c r="BQ67" s="19">
        <v>0</v>
      </c>
      <c r="BR67" s="19">
        <v>0.88498776209021091</v>
      </c>
      <c r="BS67" s="19">
        <v>0</v>
      </c>
      <c r="BT67" s="19">
        <v>671.51101411881018</v>
      </c>
      <c r="BU67" s="19">
        <v>0</v>
      </c>
      <c r="BV67" s="19">
        <v>0</v>
      </c>
      <c r="BW67" s="19">
        <v>0</v>
      </c>
      <c r="BX67" s="19">
        <v>62.488985881189791</v>
      </c>
      <c r="BY67" s="19">
        <v>0</v>
      </c>
      <c r="BZ67" s="19">
        <v>0</v>
      </c>
      <c r="CA67" s="19">
        <v>62.488985881189791</v>
      </c>
      <c r="CB67" s="19">
        <v>734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734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3.9940473333013295E-2</v>
      </c>
      <c r="E68" s="19">
        <v>9.6778839229993766E-2</v>
      </c>
      <c r="F68" s="19">
        <v>6.1446882050789691E-3</v>
      </c>
      <c r="G68" s="19">
        <v>0</v>
      </c>
      <c r="H68" s="19">
        <v>7.5272430512217367E-2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5.2437232970092653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0.42091114204790936</v>
      </c>
      <c r="AP68" s="19">
        <v>9.2170323076184529E-2</v>
      </c>
      <c r="AQ68" s="19">
        <v>9.2346982862080544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0.72046469204550911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5.4534107820075846E-2</v>
      </c>
      <c r="BM68" s="19">
        <v>1.3825548461427679E-2</v>
      </c>
      <c r="BN68" s="19">
        <v>0</v>
      </c>
      <c r="BO68" s="19">
        <v>1.5361720512697423E-3</v>
      </c>
      <c r="BP68" s="19">
        <v>0</v>
      </c>
      <c r="BQ68" s="19">
        <v>0</v>
      </c>
      <c r="BR68" s="19">
        <v>0</v>
      </c>
      <c r="BS68" s="19">
        <v>0</v>
      </c>
      <c r="BT68" s="19">
        <v>16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16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16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6.0781476121562955E-2</v>
      </c>
      <c r="E69" s="19">
        <v>0.1150506512301013</v>
      </c>
      <c r="F69" s="19">
        <v>7.9594790159189573E-3</v>
      </c>
      <c r="G69" s="19">
        <v>0</v>
      </c>
      <c r="H69" s="19">
        <v>3.1114327062228657E-2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1.0853835021707671E-2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0.66642547033285093</v>
      </c>
      <c r="AP69" s="19">
        <v>0.45079594790159189</v>
      </c>
      <c r="AQ69" s="19">
        <v>19.85672937771346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5.065123010130246E-3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0.64037626628075262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3.473227206946454E-2</v>
      </c>
      <c r="BM69" s="19">
        <v>6.5123010130246021E-3</v>
      </c>
      <c r="BN69" s="19">
        <v>0</v>
      </c>
      <c r="BO69" s="19">
        <v>2.1707670043415337E-3</v>
      </c>
      <c r="BP69" s="19">
        <v>0</v>
      </c>
      <c r="BQ69" s="19">
        <v>0</v>
      </c>
      <c r="BR69" s="19">
        <v>0.11143270622286541</v>
      </c>
      <c r="BS69" s="19">
        <v>0</v>
      </c>
      <c r="BT69" s="19">
        <v>22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22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22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32.749676251973533</v>
      </c>
      <c r="E70" s="19">
        <v>21.245250217310321</v>
      </c>
      <c r="F70" s="19">
        <v>0.60495644923808334</v>
      </c>
      <c r="G70" s="19">
        <v>0.6254634475173404</v>
      </c>
      <c r="H70" s="19">
        <v>0.34861897074737014</v>
      </c>
      <c r="I70" s="19">
        <v>2.0506998279257064E-2</v>
      </c>
      <c r="J70" s="19">
        <v>0.11278849053591385</v>
      </c>
      <c r="K70" s="19">
        <v>1.0253499139628532E-2</v>
      </c>
      <c r="L70" s="19">
        <v>1.8456298451331357</v>
      </c>
      <c r="M70" s="19">
        <v>16.590161607918965</v>
      </c>
      <c r="N70" s="19">
        <v>17.420695038228878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1.9584183356690497</v>
      </c>
      <c r="U70" s="19">
        <v>0</v>
      </c>
      <c r="V70" s="19">
        <v>0</v>
      </c>
      <c r="W70" s="19">
        <v>0</v>
      </c>
      <c r="X70" s="19">
        <v>5.0959890723953807</v>
      </c>
      <c r="Y70" s="19">
        <v>1.8968973408312786</v>
      </c>
      <c r="Z70" s="19">
        <v>3.4246687126359299</v>
      </c>
      <c r="AA70" s="19">
        <v>0.58444945095882628</v>
      </c>
      <c r="AB70" s="19">
        <v>5.3010590551879506</v>
      </c>
      <c r="AC70" s="19">
        <v>37.712369835553744</v>
      </c>
      <c r="AD70" s="19">
        <v>3.3939082152170439</v>
      </c>
      <c r="AE70" s="19">
        <v>6.1520994837771195E-2</v>
      </c>
      <c r="AF70" s="19">
        <v>1.9891788330879354</v>
      </c>
      <c r="AG70" s="19">
        <v>1.0253499139628532E-2</v>
      </c>
      <c r="AH70" s="19">
        <v>3.5784711997303575</v>
      </c>
      <c r="AI70" s="19">
        <v>3.9270901704777281</v>
      </c>
      <c r="AJ70" s="19">
        <v>26.382253286264213</v>
      </c>
      <c r="AK70" s="19">
        <v>1.1894059001969097</v>
      </c>
      <c r="AL70" s="19">
        <v>1.7841088502953646</v>
      </c>
      <c r="AM70" s="19">
        <v>5.7727200156108642</v>
      </c>
      <c r="AN70" s="19">
        <v>2.2455163115786485</v>
      </c>
      <c r="AO70" s="19">
        <v>1.445743378687623</v>
      </c>
      <c r="AP70" s="19">
        <v>0.6254634475173404</v>
      </c>
      <c r="AQ70" s="19">
        <v>316.79210941796316</v>
      </c>
      <c r="AR70" s="19">
        <v>2.2660233098579057</v>
      </c>
      <c r="AS70" s="19">
        <v>4.1013996558514128E-2</v>
      </c>
      <c r="AT70" s="19">
        <v>0</v>
      </c>
      <c r="AU70" s="19">
        <v>0</v>
      </c>
      <c r="AV70" s="19">
        <v>0</v>
      </c>
      <c r="AW70" s="19">
        <v>0</v>
      </c>
      <c r="AX70" s="19">
        <v>2.1019673236238492</v>
      </c>
      <c r="AY70" s="19">
        <v>6.6135069450604034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12.109382483901298</v>
      </c>
      <c r="BF70" s="19">
        <v>0</v>
      </c>
      <c r="BG70" s="19">
        <v>4.1013996558514128E-2</v>
      </c>
      <c r="BH70" s="19">
        <v>0</v>
      </c>
      <c r="BI70" s="19">
        <v>0</v>
      </c>
      <c r="BJ70" s="19">
        <v>0.91256142342693936</v>
      </c>
      <c r="BK70" s="19">
        <v>0</v>
      </c>
      <c r="BL70" s="19">
        <v>3.2298522289829874</v>
      </c>
      <c r="BM70" s="19">
        <v>1.5995458657820512</v>
      </c>
      <c r="BN70" s="19">
        <v>0</v>
      </c>
      <c r="BO70" s="19">
        <v>1.3637153855705948</v>
      </c>
      <c r="BP70" s="19">
        <v>0.71774493977399734</v>
      </c>
      <c r="BQ70" s="19">
        <v>1.0253499139628532E-2</v>
      </c>
      <c r="BR70" s="19">
        <v>0.65622394493622604</v>
      </c>
      <c r="BS70" s="19">
        <v>0</v>
      </c>
      <c r="BT70" s="19">
        <v>548.40840148303209</v>
      </c>
      <c r="BU70" s="19">
        <v>0</v>
      </c>
      <c r="BV70" s="19">
        <v>0</v>
      </c>
      <c r="BW70" s="19">
        <v>0</v>
      </c>
      <c r="BX70" s="19">
        <v>29.591598516967945</v>
      </c>
      <c r="BY70" s="19">
        <v>0</v>
      </c>
      <c r="BZ70" s="19">
        <v>0</v>
      </c>
      <c r="CA70" s="19">
        <v>29.591598516967945</v>
      </c>
      <c r="CB70" s="19">
        <v>578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578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0.11417244796828543</v>
      </c>
      <c r="AD71" s="19">
        <v>13.04420218037661</v>
      </c>
      <c r="AE71" s="19">
        <v>2.7274529236868186</v>
      </c>
      <c r="AF71" s="19">
        <v>0</v>
      </c>
      <c r="AG71" s="19">
        <v>0</v>
      </c>
      <c r="AH71" s="19">
        <v>0</v>
      </c>
      <c r="AI71" s="19">
        <v>2.8543111992071359E-2</v>
      </c>
      <c r="AJ71" s="19">
        <v>7.294350842418236E-2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1.2685827552031714E-2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16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16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16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1.8374464115151381</v>
      </c>
      <c r="E72" s="19">
        <v>3.456696061662853</v>
      </c>
      <c r="F72" s="19">
        <v>0.14929252093560497</v>
      </c>
      <c r="G72" s="19">
        <v>1.1943401674848397</v>
      </c>
      <c r="H72" s="19">
        <v>27.952153535174038</v>
      </c>
      <c r="I72" s="19">
        <v>0</v>
      </c>
      <c r="J72" s="19">
        <v>0.80388280503787291</v>
      </c>
      <c r="K72" s="19">
        <v>1.8604144916590775</v>
      </c>
      <c r="L72" s="19">
        <v>0</v>
      </c>
      <c r="M72" s="19">
        <v>0.43639352273484527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1.596281570003776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1.1484040071969612E-2</v>
      </c>
      <c r="AB72" s="19">
        <v>10.025566982829472</v>
      </c>
      <c r="AC72" s="19">
        <v>9.6925298207423527</v>
      </c>
      <c r="AD72" s="19">
        <v>90.609076167840243</v>
      </c>
      <c r="AE72" s="19">
        <v>1.3206646082765057</v>
      </c>
      <c r="AF72" s="19">
        <v>232.54032741731271</v>
      </c>
      <c r="AG72" s="19">
        <v>0.57420200359848061</v>
      </c>
      <c r="AH72" s="19">
        <v>36.921188831382302</v>
      </c>
      <c r="AI72" s="19">
        <v>112.21055554321509</v>
      </c>
      <c r="AJ72" s="19">
        <v>88.897954197116775</v>
      </c>
      <c r="AK72" s="19">
        <v>100.19824962793487</v>
      </c>
      <c r="AL72" s="19">
        <v>13.746395966147627</v>
      </c>
      <c r="AM72" s="19">
        <v>15.342677536151403</v>
      </c>
      <c r="AN72" s="19">
        <v>10.783513627579467</v>
      </c>
      <c r="AO72" s="19">
        <v>2.3197760945378616</v>
      </c>
      <c r="AP72" s="19">
        <v>0.96465936604544744</v>
      </c>
      <c r="AQ72" s="19">
        <v>246.99873386792245</v>
      </c>
      <c r="AR72" s="19">
        <v>0</v>
      </c>
      <c r="AS72" s="19">
        <v>11.552944312401431</v>
      </c>
      <c r="AT72" s="19">
        <v>0.32155312201514918</v>
      </c>
      <c r="AU72" s="19">
        <v>0</v>
      </c>
      <c r="AV72" s="19">
        <v>0</v>
      </c>
      <c r="AW72" s="19">
        <v>5.7420200359848066E-2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0.16077656100757459</v>
      </c>
      <c r="BD72" s="19">
        <v>0</v>
      </c>
      <c r="BE72" s="19">
        <v>0</v>
      </c>
      <c r="BF72" s="19">
        <v>0</v>
      </c>
      <c r="BG72" s="19">
        <v>0.36748928230302758</v>
      </c>
      <c r="BH72" s="19">
        <v>0</v>
      </c>
      <c r="BI72" s="19">
        <v>2.7217174970567979</v>
      </c>
      <c r="BJ72" s="19">
        <v>0</v>
      </c>
      <c r="BK72" s="19">
        <v>0</v>
      </c>
      <c r="BL72" s="19">
        <v>1.722606010795442</v>
      </c>
      <c r="BM72" s="19">
        <v>0.45936160287878453</v>
      </c>
      <c r="BN72" s="19">
        <v>0</v>
      </c>
      <c r="BO72" s="19">
        <v>5.7420200359848066E-2</v>
      </c>
      <c r="BP72" s="19">
        <v>0</v>
      </c>
      <c r="BQ72" s="19">
        <v>0</v>
      </c>
      <c r="BR72" s="19">
        <v>0</v>
      </c>
      <c r="BS72" s="19">
        <v>0</v>
      </c>
      <c r="BT72" s="19">
        <v>1029.8657455740911</v>
      </c>
      <c r="BU72" s="19">
        <v>0</v>
      </c>
      <c r="BV72" s="19">
        <v>0</v>
      </c>
      <c r="BW72" s="19">
        <v>0</v>
      </c>
      <c r="BX72" s="19">
        <v>2.7446855772007375</v>
      </c>
      <c r="BY72" s="19">
        <v>1.3895688487083233</v>
      </c>
      <c r="BZ72" s="19">
        <v>0</v>
      </c>
      <c r="CA72" s="19">
        <v>4.1342544259090603</v>
      </c>
      <c r="CB72" s="19">
        <v>1034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1034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2.1848258641766587E-2</v>
      </c>
      <c r="K73" s="19">
        <v>1.1623273597419823</v>
      </c>
      <c r="L73" s="19">
        <v>0</v>
      </c>
      <c r="M73" s="19">
        <v>1.9794522329440529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0.97880198715114308</v>
      </c>
      <c r="U73" s="19">
        <v>1.3720706427029419</v>
      </c>
      <c r="V73" s="19">
        <v>0</v>
      </c>
      <c r="W73" s="19">
        <v>0</v>
      </c>
      <c r="X73" s="19">
        <v>0.10924129320883294</v>
      </c>
      <c r="Y73" s="19">
        <v>0.87393034567066352</v>
      </c>
      <c r="Z73" s="19">
        <v>0</v>
      </c>
      <c r="AA73" s="19">
        <v>3.0587562098473221E-2</v>
      </c>
      <c r="AB73" s="19">
        <v>0.34083283481155879</v>
      </c>
      <c r="AC73" s="19">
        <v>0.46318308320545165</v>
      </c>
      <c r="AD73" s="19">
        <v>5.5188701329102399</v>
      </c>
      <c r="AE73" s="19">
        <v>39.453585455302104</v>
      </c>
      <c r="AF73" s="19">
        <v>10.487164148047963</v>
      </c>
      <c r="AG73" s="19">
        <v>0.97443233542278973</v>
      </c>
      <c r="AH73" s="19">
        <v>37.609592425937002</v>
      </c>
      <c r="AI73" s="19">
        <v>7.0963144068457877</v>
      </c>
      <c r="AJ73" s="19">
        <v>3.1286706375009756</v>
      </c>
      <c r="AK73" s="19">
        <v>16.193929305277393</v>
      </c>
      <c r="AL73" s="19">
        <v>4.1686477488490645</v>
      </c>
      <c r="AM73" s="19">
        <v>12.064608421983509</v>
      </c>
      <c r="AN73" s="19">
        <v>1.8439930293650999</v>
      </c>
      <c r="AO73" s="19">
        <v>4.8066169011886491E-2</v>
      </c>
      <c r="AP73" s="19">
        <v>0.44570447629203835</v>
      </c>
      <c r="AQ73" s="19">
        <v>19.36192680833355</v>
      </c>
      <c r="AR73" s="19">
        <v>0</v>
      </c>
      <c r="AS73" s="19">
        <v>0.10050198975212631</v>
      </c>
      <c r="AT73" s="19">
        <v>5.2435820740239815E-2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0.3189845761697922</v>
      </c>
      <c r="BF73" s="19">
        <v>0</v>
      </c>
      <c r="BG73" s="19">
        <v>4.3696517283533173E-3</v>
      </c>
      <c r="BH73" s="19">
        <v>0</v>
      </c>
      <c r="BI73" s="19">
        <v>0</v>
      </c>
      <c r="BJ73" s="19">
        <v>0</v>
      </c>
      <c r="BK73" s="19">
        <v>0</v>
      </c>
      <c r="BL73" s="19">
        <v>6.9914427653653077E-2</v>
      </c>
      <c r="BM73" s="19">
        <v>1.3108955185059954E-2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166.28709652248551</v>
      </c>
      <c r="BU73" s="19">
        <v>0</v>
      </c>
      <c r="BV73" s="19">
        <v>0</v>
      </c>
      <c r="BW73" s="19">
        <v>0</v>
      </c>
      <c r="BX73" s="19">
        <v>1.7129034775145004</v>
      </c>
      <c r="BY73" s="19">
        <v>0</v>
      </c>
      <c r="BZ73" s="19">
        <v>0</v>
      </c>
      <c r="CA73" s="19">
        <v>1.7129034775145004</v>
      </c>
      <c r="CB73" s="19">
        <v>168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168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0.13206603301650827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1.5007503751875936E-3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0.21160580290145076</v>
      </c>
      <c r="AE74" s="19">
        <v>0.69034517258629313</v>
      </c>
      <c r="AF74" s="19">
        <v>0</v>
      </c>
      <c r="AG74" s="19">
        <v>0</v>
      </c>
      <c r="AH74" s="19">
        <v>1.9539769884942471</v>
      </c>
      <c r="AI74" s="19">
        <v>1.5202601300650325</v>
      </c>
      <c r="AJ74" s="19">
        <v>0</v>
      </c>
      <c r="AK74" s="19">
        <v>4.0085042521260625</v>
      </c>
      <c r="AL74" s="19">
        <v>3.9019509754877439E-2</v>
      </c>
      <c r="AM74" s="19">
        <v>0</v>
      </c>
      <c r="AN74" s="19">
        <v>1.9359679839919959</v>
      </c>
      <c r="AO74" s="19">
        <v>0</v>
      </c>
      <c r="AP74" s="19">
        <v>0</v>
      </c>
      <c r="AQ74" s="19">
        <v>0.64382191095547781</v>
      </c>
      <c r="AR74" s="19">
        <v>0.8629314657328665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12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12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12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4.5631600940621233</v>
      </c>
      <c r="E75" s="19">
        <v>7.3010561504993987</v>
      </c>
      <c r="F75" s="19">
        <v>0.64352257736773544</v>
      </c>
      <c r="G75" s="19">
        <v>0.76052668234368737</v>
      </c>
      <c r="H75" s="19">
        <v>12.449236769441281</v>
      </c>
      <c r="I75" s="19">
        <v>6.7160356256196385</v>
      </c>
      <c r="J75" s="19">
        <v>2.866600571910821</v>
      </c>
      <c r="K75" s="19">
        <v>24.769769023409012</v>
      </c>
      <c r="L75" s="19">
        <v>1.3455472072234467</v>
      </c>
      <c r="M75" s="19">
        <v>26.653535113521841</v>
      </c>
      <c r="N75" s="19">
        <v>42.519291748260919</v>
      </c>
      <c r="O75" s="19">
        <v>0.35101231492785567</v>
      </c>
      <c r="P75" s="19">
        <v>1.0296361237883767</v>
      </c>
      <c r="Q75" s="19">
        <v>1.1700410497595188</v>
      </c>
      <c r="R75" s="19">
        <v>0.80732832433406798</v>
      </c>
      <c r="S75" s="19">
        <v>5.0194761034683362</v>
      </c>
      <c r="T75" s="19">
        <v>1.4859521331945891</v>
      </c>
      <c r="U75" s="19">
        <v>0.32761149393266525</v>
      </c>
      <c r="V75" s="19">
        <v>2.6559931829541079</v>
      </c>
      <c r="W75" s="19">
        <v>0.50311765139659315</v>
      </c>
      <c r="X75" s="19">
        <v>5.5225937548649293</v>
      </c>
      <c r="Y75" s="19">
        <v>10.097454259424648</v>
      </c>
      <c r="Z75" s="19">
        <v>10.55377026883086</v>
      </c>
      <c r="AA75" s="19">
        <v>1.7082599326488976</v>
      </c>
      <c r="AB75" s="19">
        <v>2.0709726580743486</v>
      </c>
      <c r="AC75" s="19">
        <v>2.7027948249444886</v>
      </c>
      <c r="AD75" s="19">
        <v>24.383655476988373</v>
      </c>
      <c r="AE75" s="19">
        <v>2.3634829205142283</v>
      </c>
      <c r="AF75" s="19">
        <v>120.03451129482904</v>
      </c>
      <c r="AG75" s="19">
        <v>13.069358525813827</v>
      </c>
      <c r="AH75" s="19">
        <v>31.45070341753587</v>
      </c>
      <c r="AI75" s="19">
        <v>82.63999934451482</v>
      </c>
      <c r="AJ75" s="19">
        <v>60.163510778634461</v>
      </c>
      <c r="AK75" s="19">
        <v>31.801715732463723</v>
      </c>
      <c r="AL75" s="19">
        <v>32.047424352913225</v>
      </c>
      <c r="AM75" s="19">
        <v>19.200373626553706</v>
      </c>
      <c r="AN75" s="19">
        <v>37.616819749768531</v>
      </c>
      <c r="AO75" s="19">
        <v>29.368030348963924</v>
      </c>
      <c r="AP75" s="19">
        <v>6.2597196162134265</v>
      </c>
      <c r="AQ75" s="19">
        <v>362.95843404590033</v>
      </c>
      <c r="AR75" s="19">
        <v>3.9313379271919837</v>
      </c>
      <c r="AS75" s="19">
        <v>15.678550066777552</v>
      </c>
      <c r="AT75" s="19">
        <v>1.053036944783567</v>
      </c>
      <c r="AU75" s="19">
        <v>1.1700410497595189E-2</v>
      </c>
      <c r="AV75" s="19">
        <v>0</v>
      </c>
      <c r="AW75" s="19">
        <v>5.8502052487975943E-2</v>
      </c>
      <c r="AX75" s="19">
        <v>1.7901628061320638</v>
      </c>
      <c r="AY75" s="19">
        <v>24.266651372012422</v>
      </c>
      <c r="AZ75" s="19">
        <v>0</v>
      </c>
      <c r="BA75" s="19">
        <v>0.14040492597114226</v>
      </c>
      <c r="BB75" s="19">
        <v>0.28080985194228453</v>
      </c>
      <c r="BC75" s="19">
        <v>3.5101231492785566E-2</v>
      </c>
      <c r="BD75" s="19">
        <v>0</v>
      </c>
      <c r="BE75" s="19">
        <v>5.967209353773546</v>
      </c>
      <c r="BF75" s="19">
        <v>0</v>
      </c>
      <c r="BG75" s="19">
        <v>0.37441313592304604</v>
      </c>
      <c r="BH75" s="19">
        <v>0</v>
      </c>
      <c r="BI75" s="19">
        <v>0</v>
      </c>
      <c r="BJ75" s="19">
        <v>2.9953050873843683</v>
      </c>
      <c r="BK75" s="19">
        <v>1.0179357132907814</v>
      </c>
      <c r="BL75" s="19">
        <v>14.286201217563724</v>
      </c>
      <c r="BM75" s="19">
        <v>1.2519439232426852</v>
      </c>
      <c r="BN75" s="19">
        <v>0</v>
      </c>
      <c r="BO75" s="19">
        <v>2.1645759420551101</v>
      </c>
      <c r="BP75" s="19">
        <v>0</v>
      </c>
      <c r="BQ75" s="19">
        <v>0</v>
      </c>
      <c r="BR75" s="19">
        <v>1.1934418707547092</v>
      </c>
      <c r="BS75" s="19">
        <v>0</v>
      </c>
      <c r="BT75" s="19">
        <v>1106.4493187050891</v>
      </c>
      <c r="BU75" s="19">
        <v>0</v>
      </c>
      <c r="BV75" s="19">
        <v>0</v>
      </c>
      <c r="BW75" s="19">
        <v>0</v>
      </c>
      <c r="BX75" s="19">
        <v>196.54349553860396</v>
      </c>
      <c r="BY75" s="19">
        <v>125.00718575630698</v>
      </c>
      <c r="BZ75" s="19">
        <v>0</v>
      </c>
      <c r="CA75" s="19">
        <v>321.55068129491099</v>
      </c>
      <c r="CB75" s="19">
        <v>1428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1428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2.5061570288641515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133.41739730075855</v>
      </c>
      <c r="AH76" s="19">
        <v>5.6585558073096243</v>
      </c>
      <c r="AI76" s="19">
        <v>0.92207664269530099</v>
      </c>
      <c r="AJ76" s="19">
        <v>0.34676386562900208</v>
      </c>
      <c r="AK76" s="19">
        <v>2.9790168456309725</v>
      </c>
      <c r="AL76" s="19">
        <v>5.5166978622795786E-2</v>
      </c>
      <c r="AM76" s="19">
        <v>0.34676386562900208</v>
      </c>
      <c r="AN76" s="19">
        <v>4.2084523692247071</v>
      </c>
      <c r="AO76" s="19">
        <v>1.3791744655698945</v>
      </c>
      <c r="AP76" s="19">
        <v>0</v>
      </c>
      <c r="AQ76" s="19">
        <v>0</v>
      </c>
      <c r="AR76" s="19">
        <v>0</v>
      </c>
      <c r="AS76" s="19">
        <v>0.31523987784454732</v>
      </c>
      <c r="AT76" s="19">
        <v>0</v>
      </c>
      <c r="AU76" s="19">
        <v>0</v>
      </c>
      <c r="AV76" s="19">
        <v>0</v>
      </c>
      <c r="AW76" s="19">
        <v>1.7101763373066692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3.7513545463501137</v>
      </c>
      <c r="BD76" s="19">
        <v>0</v>
      </c>
      <c r="BE76" s="19">
        <v>0</v>
      </c>
      <c r="BF76" s="19">
        <v>0</v>
      </c>
      <c r="BG76" s="19">
        <v>7.0928972515023156E-2</v>
      </c>
      <c r="BH76" s="19">
        <v>0</v>
      </c>
      <c r="BI76" s="19">
        <v>0</v>
      </c>
      <c r="BJ76" s="19">
        <v>0</v>
      </c>
      <c r="BK76" s="19">
        <v>0</v>
      </c>
      <c r="BL76" s="19">
        <v>0.59107477095852623</v>
      </c>
      <c r="BM76" s="19">
        <v>0.27583489311397891</v>
      </c>
      <c r="BN76" s="19">
        <v>0</v>
      </c>
      <c r="BO76" s="19">
        <v>2.3642990838341049E-2</v>
      </c>
      <c r="BP76" s="19">
        <v>7.8809969461136834E-3</v>
      </c>
      <c r="BQ76" s="19">
        <v>0.12609595113781893</v>
      </c>
      <c r="BR76" s="19">
        <v>1.3082454930548715</v>
      </c>
      <c r="BS76" s="19">
        <v>0</v>
      </c>
      <c r="BT76" s="19">
        <v>160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160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160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1.3357113777795011E-2</v>
      </c>
      <c r="E77" s="19">
        <v>0</v>
      </c>
      <c r="F77" s="19">
        <v>0</v>
      </c>
      <c r="G77" s="19">
        <v>0</v>
      </c>
      <c r="H77" s="19">
        <v>0.70792703022313552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66.732140433863862</v>
      </c>
      <c r="AH77" s="19">
        <v>0</v>
      </c>
      <c r="AI77" s="19">
        <v>0.36064207200046522</v>
      </c>
      <c r="AJ77" s="19">
        <v>0</v>
      </c>
      <c r="AK77" s="19">
        <v>2.6714227555590022E-2</v>
      </c>
      <c r="AL77" s="19">
        <v>0.3739991857782603</v>
      </c>
      <c r="AM77" s="19">
        <v>0</v>
      </c>
      <c r="AN77" s="19">
        <v>2.1104239768916115</v>
      </c>
      <c r="AO77" s="19">
        <v>0.4007134133338503</v>
      </c>
      <c r="AP77" s="19">
        <v>0.18699959288913015</v>
      </c>
      <c r="AQ77" s="19">
        <v>0</v>
      </c>
      <c r="AR77" s="19">
        <v>4.0071341333385031E-2</v>
      </c>
      <c r="AS77" s="19">
        <v>1.7230676773355564</v>
      </c>
      <c r="AT77" s="19">
        <v>0</v>
      </c>
      <c r="AU77" s="19">
        <v>0</v>
      </c>
      <c r="AV77" s="19">
        <v>0</v>
      </c>
      <c r="AW77" s="19">
        <v>0.58771300622298039</v>
      </c>
      <c r="AX77" s="19">
        <v>1.3357113777795011E-2</v>
      </c>
      <c r="AY77" s="19">
        <v>0</v>
      </c>
      <c r="AZ77" s="19">
        <v>0</v>
      </c>
      <c r="BA77" s="19">
        <v>5.1692030320066689</v>
      </c>
      <c r="BB77" s="19">
        <v>0.1469282515557451</v>
      </c>
      <c r="BC77" s="19">
        <v>36.504991954713759</v>
      </c>
      <c r="BD77" s="19">
        <v>7.0792703022313557</v>
      </c>
      <c r="BE77" s="19">
        <v>1.3357113777795011E-2</v>
      </c>
      <c r="BF77" s="19">
        <v>5.5298451040071344</v>
      </c>
      <c r="BG77" s="19">
        <v>7.426555260454025</v>
      </c>
      <c r="BH77" s="19">
        <v>2.5244945040032567</v>
      </c>
      <c r="BI77" s="19">
        <v>0.8548552817788807</v>
      </c>
      <c r="BJ77" s="19">
        <v>8.5619099315666016</v>
      </c>
      <c r="BK77" s="19">
        <v>0.52092743733400537</v>
      </c>
      <c r="BL77" s="19">
        <v>6.7319853440086845</v>
      </c>
      <c r="BM77" s="19">
        <v>16.990248725355254</v>
      </c>
      <c r="BN77" s="19">
        <v>2.2707093422251514</v>
      </c>
      <c r="BO77" s="19">
        <v>1.9501386115580712</v>
      </c>
      <c r="BP77" s="19">
        <v>1.3891398328906812</v>
      </c>
      <c r="BQ77" s="19">
        <v>6.678556888897505E-2</v>
      </c>
      <c r="BR77" s="19">
        <v>8.6821239555667571</v>
      </c>
      <c r="BS77" s="19">
        <v>0</v>
      </c>
      <c r="BT77" s="19">
        <v>185.69059573890624</v>
      </c>
      <c r="BU77" s="19">
        <v>0</v>
      </c>
      <c r="BV77" s="19">
        <v>0</v>
      </c>
      <c r="BW77" s="19">
        <v>0</v>
      </c>
      <c r="BX77" s="19">
        <v>245.99796444565069</v>
      </c>
      <c r="BY77" s="19">
        <v>257.31143981544307</v>
      </c>
      <c r="BZ77" s="19">
        <v>0</v>
      </c>
      <c r="CA77" s="19">
        <v>503.30940426109379</v>
      </c>
      <c r="CB77" s="19">
        <v>689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689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231.46881188118812</v>
      </c>
      <c r="AH78" s="19">
        <v>0.11485148514851484</v>
      </c>
      <c r="AI78" s="19">
        <v>0</v>
      </c>
      <c r="AJ78" s="19">
        <v>4.3643564356435647</v>
      </c>
      <c r="AK78" s="19">
        <v>0</v>
      </c>
      <c r="AL78" s="19">
        <v>0.57425742574257421</v>
      </c>
      <c r="AM78" s="19">
        <v>0.5311881188118811</v>
      </c>
      <c r="AN78" s="19">
        <v>4.3069306930693066E-2</v>
      </c>
      <c r="AO78" s="19">
        <v>0</v>
      </c>
      <c r="AP78" s="19">
        <v>0</v>
      </c>
      <c r="AQ78" s="19">
        <v>0.200990099009901</v>
      </c>
      <c r="AR78" s="19">
        <v>0</v>
      </c>
      <c r="AS78" s="19">
        <v>0.33019801980198021</v>
      </c>
      <c r="AT78" s="19">
        <v>5.7425742574257421E-2</v>
      </c>
      <c r="AU78" s="19">
        <v>0</v>
      </c>
      <c r="AV78" s="19">
        <v>0.17227722772277226</v>
      </c>
      <c r="AW78" s="19">
        <v>0.44504950495049506</v>
      </c>
      <c r="AX78" s="19">
        <v>0</v>
      </c>
      <c r="AY78" s="19">
        <v>0</v>
      </c>
      <c r="AZ78" s="19">
        <v>0</v>
      </c>
      <c r="BA78" s="19">
        <v>2.1534653465346536</v>
      </c>
      <c r="BB78" s="19">
        <v>4.6945544554455445</v>
      </c>
      <c r="BC78" s="19">
        <v>0</v>
      </c>
      <c r="BD78" s="19">
        <v>2.4118811881188118</v>
      </c>
      <c r="BE78" s="19">
        <v>0</v>
      </c>
      <c r="BF78" s="19">
        <v>2.3544554455445543</v>
      </c>
      <c r="BG78" s="19">
        <v>2.7851485148514854</v>
      </c>
      <c r="BH78" s="19">
        <v>4.3069306930693066E-2</v>
      </c>
      <c r="BI78" s="19">
        <v>0</v>
      </c>
      <c r="BJ78" s="19">
        <v>20.070297029702971</v>
      </c>
      <c r="BK78" s="19">
        <v>2.3831683168316831</v>
      </c>
      <c r="BL78" s="19">
        <v>0.18663366336633661</v>
      </c>
      <c r="BM78" s="19">
        <v>8.6138613861386132E-2</v>
      </c>
      <c r="BN78" s="19">
        <v>4.3069306930693066E-2</v>
      </c>
      <c r="BO78" s="19">
        <v>1.4356435643564355E-2</v>
      </c>
      <c r="BP78" s="19">
        <v>4.3069306930693066E-2</v>
      </c>
      <c r="BQ78" s="19">
        <v>1.6509900990099009</v>
      </c>
      <c r="BR78" s="19">
        <v>9.7623762376237622</v>
      </c>
      <c r="BS78" s="19">
        <v>0</v>
      </c>
      <c r="BT78" s="19">
        <v>286.98514851485152</v>
      </c>
      <c r="BU78" s="19">
        <v>0</v>
      </c>
      <c r="BV78" s="19">
        <v>0</v>
      </c>
      <c r="BW78" s="19">
        <v>0</v>
      </c>
      <c r="BX78" s="19">
        <v>655.6871287128713</v>
      </c>
      <c r="BY78" s="19">
        <v>333.32772277227718</v>
      </c>
      <c r="BZ78" s="19">
        <v>0</v>
      </c>
      <c r="CA78" s="19">
        <v>989.01485148514848</v>
      </c>
      <c r="CB78" s="19">
        <v>1276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1276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6.8349009474590874</v>
      </c>
      <c r="I79" s="19">
        <v>0</v>
      </c>
      <c r="J79" s="19">
        <v>0</v>
      </c>
      <c r="K79" s="19">
        <v>0.67624461670973302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7.076416881998278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60.886167097329889</v>
      </c>
      <c r="AH79" s="19">
        <v>1.0143669250645995</v>
      </c>
      <c r="AI79" s="19">
        <v>19.490335917312663</v>
      </c>
      <c r="AJ79" s="19">
        <v>5.7963824289405679</v>
      </c>
      <c r="AK79" s="19">
        <v>4.8303186907838067E-2</v>
      </c>
      <c r="AL79" s="19">
        <v>1.0626701119724375</v>
      </c>
      <c r="AM79" s="19">
        <v>1.3041860465116279</v>
      </c>
      <c r="AN79" s="19">
        <v>7.9941774332472013</v>
      </c>
      <c r="AO79" s="19">
        <v>0.16906115417743325</v>
      </c>
      <c r="AP79" s="19">
        <v>9.6606373815676133E-2</v>
      </c>
      <c r="AQ79" s="19">
        <v>22.34022394487511</v>
      </c>
      <c r="AR79" s="19">
        <v>0</v>
      </c>
      <c r="AS79" s="19">
        <v>2.8257364341085274</v>
      </c>
      <c r="AT79" s="19">
        <v>0</v>
      </c>
      <c r="AU79" s="19">
        <v>0</v>
      </c>
      <c r="AV79" s="19">
        <v>0</v>
      </c>
      <c r="AW79" s="19">
        <v>0.84530577088716619</v>
      </c>
      <c r="AX79" s="19">
        <v>0</v>
      </c>
      <c r="AY79" s="19">
        <v>0</v>
      </c>
      <c r="AZ79" s="19">
        <v>0</v>
      </c>
      <c r="BA79" s="19">
        <v>1.2800344530577088</v>
      </c>
      <c r="BB79" s="19">
        <v>0</v>
      </c>
      <c r="BC79" s="19">
        <v>0.60378983634797589</v>
      </c>
      <c r="BD79" s="19">
        <v>0</v>
      </c>
      <c r="BE79" s="19">
        <v>0</v>
      </c>
      <c r="BF79" s="19">
        <v>0</v>
      </c>
      <c r="BG79" s="19">
        <v>43.666080964685619</v>
      </c>
      <c r="BH79" s="19">
        <v>0.14490956072351421</v>
      </c>
      <c r="BI79" s="19">
        <v>0</v>
      </c>
      <c r="BJ79" s="19">
        <v>0</v>
      </c>
      <c r="BK79" s="19">
        <v>0</v>
      </c>
      <c r="BL79" s="19">
        <v>2.0287338501291989</v>
      </c>
      <c r="BM79" s="19">
        <v>3.7676485788113698</v>
      </c>
      <c r="BN79" s="19">
        <v>0</v>
      </c>
      <c r="BO79" s="19">
        <v>9.0809991386735582</v>
      </c>
      <c r="BP79" s="19">
        <v>5.2650473729543492</v>
      </c>
      <c r="BQ79" s="19">
        <v>0</v>
      </c>
      <c r="BR79" s="19">
        <v>0.96606373815676139</v>
      </c>
      <c r="BS79" s="19">
        <v>0</v>
      </c>
      <c r="BT79" s="19">
        <v>205.26439276485789</v>
      </c>
      <c r="BU79" s="19">
        <v>0</v>
      </c>
      <c r="BV79" s="19">
        <v>0</v>
      </c>
      <c r="BW79" s="19">
        <v>0</v>
      </c>
      <c r="BX79" s="19">
        <v>179.03576227390181</v>
      </c>
      <c r="BY79" s="19">
        <v>316.69984496124033</v>
      </c>
      <c r="BZ79" s="19">
        <v>0</v>
      </c>
      <c r="CA79" s="19">
        <v>495.73560723514208</v>
      </c>
      <c r="CB79" s="19">
        <v>701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701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1.2782723804085447</v>
      </c>
      <c r="E80" s="19">
        <v>3.0092662288784489</v>
      </c>
      <c r="F80" s="19">
        <v>0.15978404755106809</v>
      </c>
      <c r="G80" s="19">
        <v>0.87881226153087444</v>
      </c>
      <c r="H80" s="19">
        <v>4.6071067043891292</v>
      </c>
      <c r="I80" s="19">
        <v>0.66576686479611702</v>
      </c>
      <c r="J80" s="19">
        <v>0.50598281724504901</v>
      </c>
      <c r="K80" s="19">
        <v>1.4646871025514574</v>
      </c>
      <c r="L80" s="19">
        <v>0.93207361071456385</v>
      </c>
      <c r="M80" s="19">
        <v>2.4500220624497104</v>
      </c>
      <c r="N80" s="19">
        <v>0.63913619020427237</v>
      </c>
      <c r="O80" s="19">
        <v>7.9892023775534046E-2</v>
      </c>
      <c r="P80" s="19">
        <v>1.5179484517351469</v>
      </c>
      <c r="Q80" s="19">
        <v>0.21304539673475745</v>
      </c>
      <c r="R80" s="19">
        <v>0.29293742051029148</v>
      </c>
      <c r="S80" s="19">
        <v>0.71902821397980632</v>
      </c>
      <c r="T80" s="19">
        <v>1.8907778960209722</v>
      </c>
      <c r="U80" s="19">
        <v>0.18641472214291274</v>
      </c>
      <c r="V80" s="19">
        <v>0.13315337295922341</v>
      </c>
      <c r="W80" s="19">
        <v>0.15978404755106809</v>
      </c>
      <c r="X80" s="19">
        <v>3.5152490461234978</v>
      </c>
      <c r="Y80" s="19">
        <v>0.58587484102058296</v>
      </c>
      <c r="Z80" s="19">
        <v>0.21304539673475745</v>
      </c>
      <c r="AA80" s="19">
        <v>0.29293742051029148</v>
      </c>
      <c r="AB80" s="19">
        <v>2.5299140862252445</v>
      </c>
      <c r="AC80" s="19">
        <v>4.5538453552054401</v>
      </c>
      <c r="AD80" s="19">
        <v>0.71902821397980632</v>
      </c>
      <c r="AE80" s="19">
        <v>2.6896981337763126</v>
      </c>
      <c r="AF80" s="19">
        <v>1.2782723804085447</v>
      </c>
      <c r="AG80" s="19">
        <v>65.431567472162385</v>
      </c>
      <c r="AH80" s="19">
        <v>272.8845225426324</v>
      </c>
      <c r="AI80" s="19">
        <v>103.80636955901056</v>
      </c>
      <c r="AJ80" s="19">
        <v>40.718301450930518</v>
      </c>
      <c r="AK80" s="19">
        <v>39.626443792664887</v>
      </c>
      <c r="AL80" s="19">
        <v>11.824019518779039</v>
      </c>
      <c r="AM80" s="19">
        <v>8.9212759882679666</v>
      </c>
      <c r="AN80" s="19">
        <v>74.725672904716177</v>
      </c>
      <c r="AO80" s="19">
        <v>169.15804500739742</v>
      </c>
      <c r="AP80" s="19">
        <v>6.0717938069405877</v>
      </c>
      <c r="AQ80" s="19">
        <v>391.60406987307601</v>
      </c>
      <c r="AR80" s="19">
        <v>15.791990032963895</v>
      </c>
      <c r="AS80" s="19">
        <v>28.894281932151479</v>
      </c>
      <c r="AT80" s="19">
        <v>40.265579982869156</v>
      </c>
      <c r="AU80" s="19">
        <v>0.66576686479611702</v>
      </c>
      <c r="AV80" s="19">
        <v>2.6630674591844681E-2</v>
      </c>
      <c r="AW80" s="19">
        <v>2.3434993640823318</v>
      </c>
      <c r="AX80" s="19">
        <v>1.0385963090819426</v>
      </c>
      <c r="AY80" s="19">
        <v>0.69239753938796167</v>
      </c>
      <c r="AZ80" s="19">
        <v>0.23967607132660212</v>
      </c>
      <c r="BA80" s="19">
        <v>2.2369766657149532</v>
      </c>
      <c r="BB80" s="19">
        <v>32.808991097152642</v>
      </c>
      <c r="BC80" s="19">
        <v>0.42609079346951489</v>
      </c>
      <c r="BD80" s="19">
        <v>1.5978404755106808</v>
      </c>
      <c r="BE80" s="19">
        <v>19.813221896332443</v>
      </c>
      <c r="BF80" s="19">
        <v>20.931710229189918</v>
      </c>
      <c r="BG80" s="19">
        <v>2.0505619435720401</v>
      </c>
      <c r="BH80" s="19">
        <v>1.331533729592234</v>
      </c>
      <c r="BI80" s="19">
        <v>1.0918576582656319</v>
      </c>
      <c r="BJ80" s="19">
        <v>21.437693046434966</v>
      </c>
      <c r="BK80" s="19">
        <v>5.3261349183689362E-2</v>
      </c>
      <c r="BL80" s="19">
        <v>3.4886183715316532</v>
      </c>
      <c r="BM80" s="19">
        <v>2.2103459911231087</v>
      </c>
      <c r="BN80" s="19">
        <v>0</v>
      </c>
      <c r="BO80" s="19">
        <v>0.23967607132660212</v>
      </c>
      <c r="BP80" s="19">
        <v>7.9892023775534046E-2</v>
      </c>
      <c r="BQ80" s="19">
        <v>2.3434993640823318</v>
      </c>
      <c r="BR80" s="19">
        <v>20.638772808679629</v>
      </c>
      <c r="BS80" s="19">
        <v>0</v>
      </c>
      <c r="BT80" s="19">
        <v>1445.6728008928803</v>
      </c>
      <c r="BU80" s="19">
        <v>0</v>
      </c>
      <c r="BV80" s="19">
        <v>0</v>
      </c>
      <c r="BW80" s="19">
        <v>0</v>
      </c>
      <c r="BX80" s="19">
        <v>105.11127261401096</v>
      </c>
      <c r="BY80" s="19">
        <v>501.21592649310873</v>
      </c>
      <c r="BZ80" s="19">
        <v>0</v>
      </c>
      <c r="CA80" s="19">
        <v>606.32719910711967</v>
      </c>
      <c r="CB80" s="19">
        <v>2052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2052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7.3992673992673993E-2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1.0570381998953427E-2</v>
      </c>
      <c r="AG81" s="19">
        <v>0</v>
      </c>
      <c r="AH81" s="19">
        <v>13.360962846677133</v>
      </c>
      <c r="AI81" s="19">
        <v>0.13741496598639455</v>
      </c>
      <c r="AJ81" s="19">
        <v>0.21140763997906856</v>
      </c>
      <c r="AK81" s="19">
        <v>0</v>
      </c>
      <c r="AL81" s="19">
        <v>2.1140763997906854E-2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3.1711145996860285E-2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2.1140763997906854E-2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5.6974358974358976</v>
      </c>
      <c r="BS81" s="19">
        <v>0</v>
      </c>
      <c r="BT81" s="19">
        <v>19.565777080062794</v>
      </c>
      <c r="BU81" s="19">
        <v>0</v>
      </c>
      <c r="BV81" s="19">
        <v>0</v>
      </c>
      <c r="BW81" s="19">
        <v>0</v>
      </c>
      <c r="BX81" s="19">
        <v>366.62312925170068</v>
      </c>
      <c r="BY81" s="19">
        <v>17.811093668236527</v>
      </c>
      <c r="BZ81" s="19">
        <v>0</v>
      </c>
      <c r="CA81" s="19">
        <v>384.43422291993721</v>
      </c>
      <c r="CB81" s="19">
        <v>404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404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14.888738173556241</v>
      </c>
      <c r="AJ82" s="19">
        <v>0</v>
      </c>
      <c r="AK82" s="19">
        <v>0</v>
      </c>
      <c r="AL82" s="19">
        <v>0</v>
      </c>
      <c r="AM82" s="19">
        <v>0</v>
      </c>
      <c r="AN82" s="19">
        <v>5.9377394960832852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20.826477669639527</v>
      </c>
      <c r="BU82" s="19">
        <v>0</v>
      </c>
      <c r="BV82" s="19">
        <v>0</v>
      </c>
      <c r="BW82" s="19">
        <v>0</v>
      </c>
      <c r="BX82" s="19">
        <v>1.2376818474685476</v>
      </c>
      <c r="BY82" s="19">
        <v>131.93584048289193</v>
      </c>
      <c r="BZ82" s="19">
        <v>0</v>
      </c>
      <c r="CA82" s="19">
        <v>133.17352233036047</v>
      </c>
      <c r="CB82" s="19">
        <v>154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154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3.1934759091287344</v>
      </c>
      <c r="H83" s="19">
        <v>46.796704668386454</v>
      </c>
      <c r="I83" s="19">
        <v>21.16701339768661</v>
      </c>
      <c r="J83" s="19">
        <v>9.1095947407838906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0.18423899475742697</v>
      </c>
      <c r="AF83" s="19">
        <v>0</v>
      </c>
      <c r="AG83" s="19">
        <v>0</v>
      </c>
      <c r="AH83" s="19">
        <v>0</v>
      </c>
      <c r="AI83" s="19">
        <v>52.241990513439298</v>
      </c>
      <c r="AJ83" s="19">
        <v>0</v>
      </c>
      <c r="AK83" s="19">
        <v>0</v>
      </c>
      <c r="AL83" s="19">
        <v>0</v>
      </c>
      <c r="AM83" s="19">
        <v>0</v>
      </c>
      <c r="AN83" s="19">
        <v>21.781143380211365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0.12282599650495132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154.59698760089873</v>
      </c>
      <c r="BU83" s="19">
        <v>0</v>
      </c>
      <c r="BV83" s="19">
        <v>0</v>
      </c>
      <c r="BW83" s="19">
        <v>0</v>
      </c>
      <c r="BX83" s="19">
        <v>0</v>
      </c>
      <c r="BY83" s="19">
        <v>337.40301239910127</v>
      </c>
      <c r="BZ83" s="19">
        <v>0</v>
      </c>
      <c r="CA83" s="19">
        <v>337.40301239910127</v>
      </c>
      <c r="CB83" s="19">
        <v>492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492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0.37968170917811206</v>
      </c>
      <c r="E84" s="19">
        <v>0.92208415086112927</v>
      </c>
      <c r="F84" s="19">
        <v>0.37968170917811206</v>
      </c>
      <c r="G84" s="19">
        <v>1.6543274471332026</v>
      </c>
      <c r="H84" s="19">
        <v>62.484761281883586</v>
      </c>
      <c r="I84" s="19">
        <v>59.393067364290388</v>
      </c>
      <c r="J84" s="19">
        <v>15.919511663396555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2.359450621321125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2.7662524525833878</v>
      </c>
      <c r="AC84" s="19">
        <v>5.4240244168301727E-2</v>
      </c>
      <c r="AD84" s="19">
        <v>0</v>
      </c>
      <c r="AE84" s="19">
        <v>0.37968170917811206</v>
      </c>
      <c r="AF84" s="19">
        <v>1.952648790058862</v>
      </c>
      <c r="AG84" s="19">
        <v>2.1153695225637672</v>
      </c>
      <c r="AH84" s="19">
        <v>21.262175713974276</v>
      </c>
      <c r="AI84" s="19">
        <v>623.89840854589056</v>
      </c>
      <c r="AJ84" s="19">
        <v>63.271244822323958</v>
      </c>
      <c r="AK84" s="19">
        <v>0.84072378460867669</v>
      </c>
      <c r="AL84" s="19">
        <v>25.926836712448221</v>
      </c>
      <c r="AM84" s="19">
        <v>0</v>
      </c>
      <c r="AN84" s="19">
        <v>273.45219097449313</v>
      </c>
      <c r="AO84" s="19">
        <v>0.67800305210377154</v>
      </c>
      <c r="AP84" s="19">
        <v>2.5492914759101812</v>
      </c>
      <c r="AQ84" s="19">
        <v>165.56834532374103</v>
      </c>
      <c r="AR84" s="19">
        <v>12.909178112055809</v>
      </c>
      <c r="AS84" s="19">
        <v>16.027992151733159</v>
      </c>
      <c r="AT84" s="19">
        <v>1.3288859821233923</v>
      </c>
      <c r="AU84" s="19">
        <v>5.9393067364290388</v>
      </c>
      <c r="AV84" s="19">
        <v>0</v>
      </c>
      <c r="AW84" s="19">
        <v>6.9156311314584702</v>
      </c>
      <c r="AX84" s="19">
        <v>0.27120122084150861</v>
      </c>
      <c r="AY84" s="19">
        <v>0</v>
      </c>
      <c r="AZ84" s="19">
        <v>0</v>
      </c>
      <c r="BA84" s="19">
        <v>0</v>
      </c>
      <c r="BB84" s="19">
        <v>2.2780902550686721</v>
      </c>
      <c r="BC84" s="19">
        <v>0</v>
      </c>
      <c r="BD84" s="19">
        <v>0.1356006104207543</v>
      </c>
      <c r="BE84" s="19">
        <v>0</v>
      </c>
      <c r="BF84" s="19">
        <v>0</v>
      </c>
      <c r="BG84" s="19">
        <v>0.16272073250490518</v>
      </c>
      <c r="BH84" s="19">
        <v>5.4240244168301727E-2</v>
      </c>
      <c r="BI84" s="19">
        <v>0</v>
      </c>
      <c r="BJ84" s="19">
        <v>45.263483758447791</v>
      </c>
      <c r="BK84" s="19">
        <v>0</v>
      </c>
      <c r="BL84" s="19">
        <v>2.7120122084150862</v>
      </c>
      <c r="BM84" s="19">
        <v>0.35256158709396118</v>
      </c>
      <c r="BN84" s="19">
        <v>0</v>
      </c>
      <c r="BO84" s="19">
        <v>4.0137780684543269</v>
      </c>
      <c r="BP84" s="19">
        <v>0</v>
      </c>
      <c r="BQ84" s="19">
        <v>0.1356006104207543</v>
      </c>
      <c r="BR84" s="19">
        <v>0</v>
      </c>
      <c r="BS84" s="19">
        <v>0</v>
      </c>
      <c r="BT84" s="19">
        <v>1426.7082624809243</v>
      </c>
      <c r="BU84" s="19">
        <v>0</v>
      </c>
      <c r="BV84" s="19">
        <v>0</v>
      </c>
      <c r="BW84" s="19">
        <v>0</v>
      </c>
      <c r="BX84" s="19">
        <v>139.39742751253542</v>
      </c>
      <c r="BY84" s="19">
        <v>2165.8943100065403</v>
      </c>
      <c r="BZ84" s="19">
        <v>0</v>
      </c>
      <c r="CA84" s="19">
        <v>2305.2917375190755</v>
      </c>
      <c r="CB84" s="19">
        <v>3732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3732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28.41315592822275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2.2114012868663933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0.32165836899874806</v>
      </c>
      <c r="BH85" s="19">
        <v>0</v>
      </c>
      <c r="BI85" s="19">
        <v>0</v>
      </c>
      <c r="BJ85" s="19">
        <v>0</v>
      </c>
      <c r="BK85" s="19">
        <v>0</v>
      </c>
      <c r="BL85" s="19">
        <v>0.30825593695713355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31.254471521045023</v>
      </c>
      <c r="BU85" s="19">
        <v>0</v>
      </c>
      <c r="BV85" s="19">
        <v>0</v>
      </c>
      <c r="BW85" s="19">
        <v>0</v>
      </c>
      <c r="BX85" s="19">
        <v>1926.5996059820848</v>
      </c>
      <c r="BY85" s="19">
        <v>804.14592249687018</v>
      </c>
      <c r="BZ85" s="19">
        <v>0</v>
      </c>
      <c r="CA85" s="19">
        <v>2730.7455284789553</v>
      </c>
      <c r="CB85" s="19">
        <v>2762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2762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0.39153359445616148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0.13051119815205384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36.957366676709853</v>
      </c>
      <c r="AK86" s="19">
        <v>0.198603997187908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1.3505071808777747</v>
      </c>
      <c r="AS86" s="19">
        <v>0</v>
      </c>
      <c r="AT86" s="19">
        <v>3.5805463493019984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42.609068996685743</v>
      </c>
      <c r="BU86" s="19">
        <v>0</v>
      </c>
      <c r="BV86" s="19">
        <v>0</v>
      </c>
      <c r="BW86" s="19">
        <v>0</v>
      </c>
      <c r="BX86" s="19">
        <v>7.6831374912122117</v>
      </c>
      <c r="BY86" s="19">
        <v>288.70779351210206</v>
      </c>
      <c r="BZ86" s="19">
        <v>0</v>
      </c>
      <c r="CA86" s="19">
        <v>296.39093100331422</v>
      </c>
      <c r="CB86" s="19">
        <v>339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339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1265.9799450786027</v>
      </c>
      <c r="AK87" s="19">
        <v>325.82264407298612</v>
      </c>
      <c r="AL87" s="19">
        <v>0.59573450192798982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392.08155923186592</v>
      </c>
      <c r="AS87" s="19">
        <v>0</v>
      </c>
      <c r="AT87" s="19">
        <v>276.48700161702368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1.169404763043832</v>
      </c>
      <c r="BH87" s="19">
        <v>0</v>
      </c>
      <c r="BI87" s="19">
        <v>4.5231693664902934</v>
      </c>
      <c r="BJ87" s="19">
        <v>0</v>
      </c>
      <c r="BK87" s="19">
        <v>0</v>
      </c>
      <c r="BL87" s="19">
        <v>27.778879182494045</v>
      </c>
      <c r="BM87" s="19">
        <v>8.4064757494283011</v>
      </c>
      <c r="BN87" s="19">
        <v>0</v>
      </c>
      <c r="BO87" s="19">
        <v>3.1551864361371309</v>
      </c>
      <c r="BP87" s="19">
        <v>0</v>
      </c>
      <c r="BQ87" s="19">
        <v>0</v>
      </c>
      <c r="BR87" s="19">
        <v>0</v>
      </c>
      <c r="BS87" s="19">
        <v>0</v>
      </c>
      <c r="BT87" s="19">
        <v>2306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2306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2306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108.4839410077837</v>
      </c>
      <c r="AM88" s="19">
        <v>0</v>
      </c>
      <c r="AN88" s="19">
        <v>13.883531339614914</v>
      </c>
      <c r="AO88" s="19">
        <v>0</v>
      </c>
      <c r="AP88" s="19">
        <v>0</v>
      </c>
      <c r="AQ88" s="19">
        <v>0</v>
      </c>
      <c r="AR88" s="19">
        <v>1.3859074149938551</v>
      </c>
      <c r="AS88" s="19">
        <v>0</v>
      </c>
      <c r="AT88" s="19">
        <v>10.394305612453913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1.8424416222859485</v>
      </c>
      <c r="BM88" s="19">
        <v>8.1523965587873819E-3</v>
      </c>
      <c r="BN88" s="19">
        <v>0</v>
      </c>
      <c r="BO88" s="19">
        <v>0</v>
      </c>
      <c r="BP88" s="19">
        <v>0</v>
      </c>
      <c r="BQ88" s="19">
        <v>0</v>
      </c>
      <c r="BR88" s="19">
        <v>0.71741089717328965</v>
      </c>
      <c r="BS88" s="19">
        <v>0</v>
      </c>
      <c r="BT88" s="19">
        <v>136.71569029086442</v>
      </c>
      <c r="BU88" s="19">
        <v>0</v>
      </c>
      <c r="BV88" s="19">
        <v>0</v>
      </c>
      <c r="BW88" s="19">
        <v>0</v>
      </c>
      <c r="BX88" s="19">
        <v>145.24309709135602</v>
      </c>
      <c r="BY88" s="19">
        <v>116.04121261777959</v>
      </c>
      <c r="BZ88" s="19">
        <v>0</v>
      </c>
      <c r="CA88" s="19">
        <v>261.28430970913558</v>
      </c>
      <c r="CB88" s="19">
        <v>398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398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2.099575818609051</v>
      </c>
      <c r="AL89" s="19">
        <v>0</v>
      </c>
      <c r="AM89" s="19">
        <v>9.237480545637645</v>
      </c>
      <c r="AN89" s="19">
        <v>0</v>
      </c>
      <c r="AO89" s="19">
        <v>0</v>
      </c>
      <c r="AP89" s="19">
        <v>0</v>
      </c>
      <c r="AQ89" s="19">
        <v>3.2652812109005462E-3</v>
      </c>
      <c r="AR89" s="19">
        <v>4.8979218163508191E-2</v>
      </c>
      <c r="AS89" s="19">
        <v>0.3395892459336568</v>
      </c>
      <c r="AT89" s="19">
        <v>0</v>
      </c>
      <c r="AU89" s="19">
        <v>0</v>
      </c>
      <c r="AV89" s="19">
        <v>0</v>
      </c>
      <c r="AW89" s="19">
        <v>0.13714181085782295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0.47673105679147976</v>
      </c>
      <c r="BM89" s="19">
        <v>0.3395892459336568</v>
      </c>
      <c r="BN89" s="19">
        <v>0</v>
      </c>
      <c r="BO89" s="19">
        <v>0.13714181085782295</v>
      </c>
      <c r="BP89" s="19">
        <v>7.8366749061613117E-2</v>
      </c>
      <c r="BQ89" s="19">
        <v>4.24486557417071E-2</v>
      </c>
      <c r="BR89" s="19">
        <v>0</v>
      </c>
      <c r="BS89" s="19">
        <v>0</v>
      </c>
      <c r="BT89" s="19">
        <v>12.940309438798865</v>
      </c>
      <c r="BU89" s="19">
        <v>0</v>
      </c>
      <c r="BV89" s="19">
        <v>0</v>
      </c>
      <c r="BW89" s="19">
        <v>0</v>
      </c>
      <c r="BX89" s="19">
        <v>158.41185266562908</v>
      </c>
      <c r="BY89" s="19">
        <v>42.647837895572032</v>
      </c>
      <c r="BZ89" s="19">
        <v>0</v>
      </c>
      <c r="CA89" s="19">
        <v>201.05969056120114</v>
      </c>
      <c r="CB89" s="19">
        <v>214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214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0.14293639842383032</v>
      </c>
      <c r="E90" s="19">
        <v>3.5734099605957581E-2</v>
      </c>
      <c r="F90" s="19">
        <v>0.30373984665063941</v>
      </c>
      <c r="G90" s="19">
        <v>0</v>
      </c>
      <c r="H90" s="19">
        <v>1.0362888885727697</v>
      </c>
      <c r="I90" s="19">
        <v>0.62534674310425764</v>
      </c>
      <c r="J90" s="19">
        <v>0.10720229881787274</v>
      </c>
      <c r="K90" s="19">
        <v>0.25013869724170307</v>
      </c>
      <c r="L90" s="19">
        <v>0.17867049802978788</v>
      </c>
      <c r="M90" s="19">
        <v>0.46454329487744855</v>
      </c>
      <c r="N90" s="19">
        <v>0.16080344822680909</v>
      </c>
      <c r="O90" s="19">
        <v>0</v>
      </c>
      <c r="P90" s="19">
        <v>0.26800574704468183</v>
      </c>
      <c r="Q90" s="19">
        <v>44.63189040784102</v>
      </c>
      <c r="R90" s="19">
        <v>7.4684268176451347</v>
      </c>
      <c r="S90" s="19">
        <v>0.21440459763574549</v>
      </c>
      <c r="T90" s="19">
        <v>3.5734099605957581E-2</v>
      </c>
      <c r="U90" s="19">
        <v>0</v>
      </c>
      <c r="V90" s="19">
        <v>8.9335249014893939E-2</v>
      </c>
      <c r="W90" s="19">
        <v>3.5734099605957581E-2</v>
      </c>
      <c r="X90" s="19">
        <v>2.6085892712349033</v>
      </c>
      <c r="Y90" s="19">
        <v>1.1434911873906426</v>
      </c>
      <c r="Z90" s="19">
        <v>0</v>
      </c>
      <c r="AA90" s="19">
        <v>1.3936298846323456</v>
      </c>
      <c r="AB90" s="19">
        <v>3.5734099605957581E-2</v>
      </c>
      <c r="AC90" s="19">
        <v>3.9843521060642701</v>
      </c>
      <c r="AD90" s="19">
        <v>0.1965375478327667</v>
      </c>
      <c r="AE90" s="19">
        <v>1.7867049802978791E-2</v>
      </c>
      <c r="AF90" s="19">
        <v>8.9335249014893939E-2</v>
      </c>
      <c r="AG90" s="19">
        <v>0.64321379290723635</v>
      </c>
      <c r="AH90" s="19">
        <v>5.3601149408936372E-2</v>
      </c>
      <c r="AI90" s="19">
        <v>15.723003826621335</v>
      </c>
      <c r="AJ90" s="19">
        <v>10.32715478612174</v>
      </c>
      <c r="AK90" s="19">
        <v>0.83975134074000313</v>
      </c>
      <c r="AL90" s="19">
        <v>0.17867049802978788</v>
      </c>
      <c r="AM90" s="19">
        <v>19.564419534261773</v>
      </c>
      <c r="AN90" s="19">
        <v>3.001664366900437</v>
      </c>
      <c r="AO90" s="19">
        <v>1.5365662830561759</v>
      </c>
      <c r="AP90" s="19">
        <v>0.92908658975489711</v>
      </c>
      <c r="AQ90" s="19">
        <v>25.246141371609031</v>
      </c>
      <c r="AR90" s="19">
        <v>0.60747969330127882</v>
      </c>
      <c r="AS90" s="19">
        <v>8.7369873536566285</v>
      </c>
      <c r="AT90" s="19">
        <v>2.7693927194617123</v>
      </c>
      <c r="AU90" s="19">
        <v>2.9659302672944792</v>
      </c>
      <c r="AV90" s="19">
        <v>3.5734099605957581E-2</v>
      </c>
      <c r="AW90" s="19">
        <v>3.4304735621719278</v>
      </c>
      <c r="AX90" s="19">
        <v>8.9335249014893939E-2</v>
      </c>
      <c r="AY90" s="19">
        <v>0.16080344822680909</v>
      </c>
      <c r="AZ90" s="19">
        <v>3.5734099605957581E-2</v>
      </c>
      <c r="BA90" s="19">
        <v>1.6437685818740488</v>
      </c>
      <c r="BB90" s="19">
        <v>5.3601149408936372E-2</v>
      </c>
      <c r="BC90" s="19">
        <v>2.2155141755693699</v>
      </c>
      <c r="BD90" s="19">
        <v>7.4505597678421553</v>
      </c>
      <c r="BE90" s="19">
        <v>3.4483406119749067</v>
      </c>
      <c r="BF90" s="19">
        <v>6.7716118753289622</v>
      </c>
      <c r="BG90" s="19">
        <v>12.792807658932814</v>
      </c>
      <c r="BH90" s="19">
        <v>8.5583168556268401</v>
      </c>
      <c r="BI90" s="19">
        <v>14.758183137260479</v>
      </c>
      <c r="BJ90" s="19">
        <v>5.6817218373472551</v>
      </c>
      <c r="BK90" s="19">
        <v>0.50027739448340613</v>
      </c>
      <c r="BL90" s="19">
        <v>23.548771640326045</v>
      </c>
      <c r="BM90" s="19">
        <v>23.941846735991579</v>
      </c>
      <c r="BN90" s="19">
        <v>0.76828314152808796</v>
      </c>
      <c r="BO90" s="19">
        <v>56.102536381353403</v>
      </c>
      <c r="BP90" s="19">
        <v>241.90198728252986</v>
      </c>
      <c r="BQ90" s="19">
        <v>4.7169011479864</v>
      </c>
      <c r="BR90" s="19">
        <v>3.0552655163093729</v>
      </c>
      <c r="BS90" s="19">
        <v>0</v>
      </c>
      <c r="BT90" s="19">
        <v>580.3039105509481</v>
      </c>
      <c r="BU90" s="19">
        <v>0</v>
      </c>
      <c r="BV90" s="19">
        <v>0</v>
      </c>
      <c r="BW90" s="19">
        <v>0</v>
      </c>
      <c r="BX90" s="19">
        <v>544.78421554262627</v>
      </c>
      <c r="BY90" s="19">
        <v>130.9118739064256</v>
      </c>
      <c r="BZ90" s="19">
        <v>0</v>
      </c>
      <c r="CA90" s="19">
        <v>675.6960894490519</v>
      </c>
      <c r="CB90" s="19">
        <v>1256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1256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0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0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19">
        <v>0</v>
      </c>
      <c r="CA99" s="19">
        <v>0</v>
      </c>
      <c r="CB99" s="19">
        <v>0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0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19">
        <v>0</v>
      </c>
      <c r="CA100" s="19">
        <v>0</v>
      </c>
      <c r="CB100" s="19">
        <v>0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0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0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19">
        <v>0</v>
      </c>
      <c r="CA102" s="19">
        <v>0</v>
      </c>
      <c r="CB102" s="19">
        <v>0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0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0</v>
      </c>
      <c r="BY106" s="19">
        <v>0</v>
      </c>
      <c r="BZ106" s="19">
        <v>0</v>
      </c>
      <c r="CA106" s="19">
        <v>0</v>
      </c>
      <c r="CB106" s="19">
        <v>0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0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2.0539470428111852E-2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3.7119524870081661E-4</v>
      </c>
      <c r="AL107" s="19">
        <v>0</v>
      </c>
      <c r="AM107" s="19">
        <v>0</v>
      </c>
      <c r="AN107" s="19">
        <v>1.8559762435040831E-3</v>
      </c>
      <c r="AO107" s="19">
        <v>1.4476614699331848E-2</v>
      </c>
      <c r="AP107" s="19">
        <v>6.1865874783469436E-4</v>
      </c>
      <c r="AQ107" s="19">
        <v>0</v>
      </c>
      <c r="AR107" s="19">
        <v>0</v>
      </c>
      <c r="AS107" s="19">
        <v>3.2541450136104925E-2</v>
      </c>
      <c r="AT107" s="19">
        <v>0</v>
      </c>
      <c r="AU107" s="19">
        <v>0</v>
      </c>
      <c r="AV107" s="19">
        <v>0</v>
      </c>
      <c r="AW107" s="19">
        <v>0</v>
      </c>
      <c r="AX107" s="19">
        <v>8.9086859688195987E-3</v>
      </c>
      <c r="AY107" s="19">
        <v>0</v>
      </c>
      <c r="AZ107" s="19">
        <v>3.9594159861420439E-3</v>
      </c>
      <c r="BA107" s="19">
        <v>3.7119524870081661E-4</v>
      </c>
      <c r="BB107" s="19">
        <v>2.301410541945063E-2</v>
      </c>
      <c r="BC107" s="19">
        <v>1.2373174956693887E-4</v>
      </c>
      <c r="BD107" s="19">
        <v>0.29745112595892104</v>
      </c>
      <c r="BE107" s="19">
        <v>6.3103192279138831E-3</v>
      </c>
      <c r="BF107" s="19">
        <v>4.1450136104924526E-2</v>
      </c>
      <c r="BG107" s="19">
        <v>2.326156891858451E-2</v>
      </c>
      <c r="BH107" s="19">
        <v>0.42378124226676567</v>
      </c>
      <c r="BI107" s="19">
        <v>2.9695619896065329E-3</v>
      </c>
      <c r="BJ107" s="19">
        <v>4.9492699826775548E-4</v>
      </c>
      <c r="BK107" s="19">
        <v>0</v>
      </c>
      <c r="BL107" s="19">
        <v>0.12496906706260827</v>
      </c>
      <c r="BM107" s="19">
        <v>0.39185845087849541</v>
      </c>
      <c r="BN107" s="19">
        <v>0.25303142786438998</v>
      </c>
      <c r="BO107" s="19">
        <v>4.2068794852759221E-3</v>
      </c>
      <c r="BP107" s="19">
        <v>1.7322444939371441E-2</v>
      </c>
      <c r="BQ107" s="19">
        <v>0</v>
      </c>
      <c r="BR107" s="19">
        <v>3.0685473892600842E-2</v>
      </c>
      <c r="BS107" s="19">
        <v>0</v>
      </c>
      <c r="BT107" s="19">
        <v>1.724573125463994</v>
      </c>
      <c r="BU107" s="19">
        <v>0</v>
      </c>
      <c r="BV107" s="19">
        <v>0</v>
      </c>
      <c r="BW107" s="19">
        <v>0</v>
      </c>
      <c r="BX107" s="19">
        <v>2.2754268745360058</v>
      </c>
      <c r="BY107" s="19">
        <v>0</v>
      </c>
      <c r="BZ107" s="19">
        <v>0</v>
      </c>
      <c r="CA107" s="19">
        <v>2.2754268745360058</v>
      </c>
      <c r="CB107" s="19">
        <v>4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4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3.6473530637765739E-4</v>
      </c>
      <c r="AU108" s="19">
        <v>0</v>
      </c>
      <c r="AV108" s="19">
        <v>0</v>
      </c>
      <c r="AW108" s="19">
        <v>0</v>
      </c>
      <c r="AX108" s="19">
        <v>1.4589412255106295E-3</v>
      </c>
      <c r="AY108" s="19">
        <v>0</v>
      </c>
      <c r="AZ108" s="19">
        <v>4.7415589829095453E-3</v>
      </c>
      <c r="BA108" s="19">
        <v>1.4746248436848688</v>
      </c>
      <c r="BB108" s="19">
        <v>1.4921321383909962</v>
      </c>
      <c r="BC108" s="19">
        <v>3.6473530637765739E-4</v>
      </c>
      <c r="BD108" s="19">
        <v>7.2947061275531477E-4</v>
      </c>
      <c r="BE108" s="19">
        <v>0</v>
      </c>
      <c r="BF108" s="19">
        <v>0</v>
      </c>
      <c r="BG108" s="19">
        <v>0</v>
      </c>
      <c r="BH108" s="19">
        <v>10.423770320967069</v>
      </c>
      <c r="BI108" s="19">
        <v>0</v>
      </c>
      <c r="BJ108" s="19">
        <v>6.565235514797832E-3</v>
      </c>
      <c r="BK108" s="19">
        <v>1.094205919132972E-3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2.73551479783243E-2</v>
      </c>
      <c r="BR108" s="19">
        <v>0</v>
      </c>
      <c r="BS108" s="19">
        <v>0</v>
      </c>
      <c r="BT108" s="19">
        <v>13.433201333889121</v>
      </c>
      <c r="BU108" s="19">
        <v>0</v>
      </c>
      <c r="BV108" s="19">
        <v>0</v>
      </c>
      <c r="BW108" s="19">
        <v>0</v>
      </c>
      <c r="BX108" s="19">
        <v>0.56679866611087948</v>
      </c>
      <c r="BY108" s="19">
        <v>0</v>
      </c>
      <c r="BZ108" s="19">
        <v>0</v>
      </c>
      <c r="CA108" s="19">
        <v>0.56679866611087948</v>
      </c>
      <c r="CB108" s="19">
        <v>14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14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v>0</v>
      </c>
      <c r="CA109" s="19">
        <v>0</v>
      </c>
      <c r="CB109" s="19">
        <v>0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0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1.4408183848425905E-4</v>
      </c>
      <c r="AT128" s="19">
        <v>0</v>
      </c>
      <c r="AU128" s="19">
        <v>0</v>
      </c>
      <c r="AV128" s="19">
        <v>0</v>
      </c>
      <c r="AW128" s="19">
        <v>0</v>
      </c>
      <c r="AX128" s="19">
        <v>1.5849002233268496E-3</v>
      </c>
      <c r="AY128" s="19">
        <v>0</v>
      </c>
      <c r="AZ128" s="19">
        <v>0</v>
      </c>
      <c r="BA128" s="19">
        <v>0.29190980476910883</v>
      </c>
      <c r="BB128" s="19">
        <v>4.8123334053742528E-2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7.63633743966573E-3</v>
      </c>
      <c r="BI128" s="19">
        <v>0</v>
      </c>
      <c r="BJ128" s="19">
        <v>2.8816367696851814E-3</v>
      </c>
      <c r="BK128" s="19">
        <v>0</v>
      </c>
      <c r="BL128" s="19">
        <v>9.3653195014768389E-2</v>
      </c>
      <c r="BM128" s="19">
        <v>1.0229810532382394E-2</v>
      </c>
      <c r="BN128" s="19">
        <v>0</v>
      </c>
      <c r="BO128" s="19">
        <v>6.7718464087601756E-3</v>
      </c>
      <c r="BP128" s="19">
        <v>0</v>
      </c>
      <c r="BQ128" s="19">
        <v>8.486420286722858E-2</v>
      </c>
      <c r="BR128" s="19">
        <v>0.14307326561486924</v>
      </c>
      <c r="BS128" s="19">
        <v>0</v>
      </c>
      <c r="BT128" s="19">
        <v>0.69087241553202217</v>
      </c>
      <c r="BU128" s="19">
        <v>0</v>
      </c>
      <c r="BV128" s="19">
        <v>0</v>
      </c>
      <c r="BW128" s="19">
        <v>0</v>
      </c>
      <c r="BX128" s="19">
        <v>3.3091275844679777</v>
      </c>
      <c r="BY128" s="19">
        <v>0</v>
      </c>
      <c r="BZ128" s="19">
        <v>0</v>
      </c>
      <c r="CA128" s="19">
        <v>3.3091275844679777</v>
      </c>
      <c r="CB128" s="19">
        <v>4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4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260.3030836408098</v>
      </c>
      <c r="E133" s="19">
        <f t="shared" ref="E133:BP133" si="12">SUM(E5:E132)</f>
        <v>104.08091124375566</v>
      </c>
      <c r="F133" s="19">
        <f t="shared" si="12"/>
        <v>10.618254421043295</v>
      </c>
      <c r="G133" s="19">
        <f t="shared" si="12"/>
        <v>64.551520063940302</v>
      </c>
      <c r="H133" s="19">
        <f t="shared" si="12"/>
        <v>215.77503802292443</v>
      </c>
      <c r="I133" s="19">
        <f t="shared" si="12"/>
        <v>106.17973881721242</v>
      </c>
      <c r="J133" s="19">
        <f t="shared" si="12"/>
        <v>36.738570073766461</v>
      </c>
      <c r="K133" s="19">
        <f t="shared" si="12"/>
        <v>119.73783288649761</v>
      </c>
      <c r="L133" s="19">
        <f t="shared" si="12"/>
        <v>11.577010063176097</v>
      </c>
      <c r="M133" s="19">
        <f t="shared" si="12"/>
        <v>274.47885628399308</v>
      </c>
      <c r="N133" s="19">
        <f t="shared" si="12"/>
        <v>113.15133138882464</v>
      </c>
      <c r="O133" s="19">
        <f t="shared" si="12"/>
        <v>16.310474431941131</v>
      </c>
      <c r="P133" s="19">
        <f t="shared" si="12"/>
        <v>481.72995103787525</v>
      </c>
      <c r="Q133" s="19">
        <f t="shared" si="12"/>
        <v>724.25146819480346</v>
      </c>
      <c r="R133" s="19">
        <f t="shared" si="12"/>
        <v>276.80319939077458</v>
      </c>
      <c r="S133" s="19">
        <f t="shared" si="12"/>
        <v>50.226669977589161</v>
      </c>
      <c r="T133" s="19">
        <f t="shared" si="12"/>
        <v>164.12459795713582</v>
      </c>
      <c r="U133" s="19">
        <f t="shared" si="12"/>
        <v>41.558100436471761</v>
      </c>
      <c r="V133" s="19">
        <f t="shared" si="12"/>
        <v>31.99164900803909</v>
      </c>
      <c r="W133" s="19">
        <f t="shared" si="12"/>
        <v>14.893938552425663</v>
      </c>
      <c r="X133" s="19">
        <f t="shared" si="12"/>
        <v>525.74983263261151</v>
      </c>
      <c r="Y133" s="19">
        <f t="shared" si="12"/>
        <v>382.25276628452718</v>
      </c>
      <c r="Z133" s="19">
        <f t="shared" si="12"/>
        <v>156.23548635880425</v>
      </c>
      <c r="AA133" s="19">
        <f t="shared" si="12"/>
        <v>96.881323644478911</v>
      </c>
      <c r="AB133" s="19">
        <f t="shared" si="12"/>
        <v>827.05455225268361</v>
      </c>
      <c r="AC133" s="19">
        <f t="shared" si="12"/>
        <v>175.93297684663563</v>
      </c>
      <c r="AD133" s="19">
        <f t="shared" si="12"/>
        <v>166.63108129467193</v>
      </c>
      <c r="AE133" s="19">
        <f t="shared" si="12"/>
        <v>71.274555820741597</v>
      </c>
      <c r="AF133" s="19">
        <f t="shared" si="12"/>
        <v>438.1640532551346</v>
      </c>
      <c r="AG133" s="19">
        <f t="shared" si="12"/>
        <v>601.18607853469393</v>
      </c>
      <c r="AH133" s="19">
        <f t="shared" si="12"/>
        <v>569.31813277415552</v>
      </c>
      <c r="AI133" s="19">
        <f t="shared" si="12"/>
        <v>1091.5545753354511</v>
      </c>
      <c r="AJ133" s="19">
        <f t="shared" si="12"/>
        <v>1858.7599700590195</v>
      </c>
      <c r="AK133" s="19">
        <f t="shared" si="12"/>
        <v>712.51071094082772</v>
      </c>
      <c r="AL133" s="19">
        <f t="shared" si="12"/>
        <v>237.86293913993833</v>
      </c>
      <c r="AM133" s="19">
        <f t="shared" si="12"/>
        <v>252.25785546635205</v>
      </c>
      <c r="AN133" s="19">
        <f t="shared" si="12"/>
        <v>488.34162336235914</v>
      </c>
      <c r="AO133" s="19">
        <f t="shared" si="12"/>
        <v>216.04493653701027</v>
      </c>
      <c r="AP133" s="19">
        <f t="shared" si="12"/>
        <v>35.063756486204532</v>
      </c>
      <c r="AQ133" s="19">
        <f t="shared" si="12"/>
        <v>1804.6235149397448</v>
      </c>
      <c r="AR133" s="19">
        <f t="shared" si="12"/>
        <v>471.13605133730096</v>
      </c>
      <c r="AS133" s="19">
        <f t="shared" si="12"/>
        <v>214.50680098825822</v>
      </c>
      <c r="AT133" s="19">
        <f t="shared" si="12"/>
        <v>481.73801912040062</v>
      </c>
      <c r="AU133" s="19">
        <f t="shared" si="12"/>
        <v>10.206436926258743</v>
      </c>
      <c r="AV133" s="19">
        <f t="shared" si="12"/>
        <v>23.368929702046049</v>
      </c>
      <c r="AW133" s="19">
        <f t="shared" si="12"/>
        <v>21.070955494989363</v>
      </c>
      <c r="AX133" s="19">
        <f t="shared" si="12"/>
        <v>15.143193046643804</v>
      </c>
      <c r="AY133" s="19">
        <f t="shared" si="12"/>
        <v>156.59754432322271</v>
      </c>
      <c r="AZ133" s="19">
        <f t="shared" si="12"/>
        <v>8.7886338800954018</v>
      </c>
      <c r="BA133" s="19">
        <f t="shared" si="12"/>
        <v>19.303086846433864</v>
      </c>
      <c r="BB133" s="19">
        <f t="shared" si="12"/>
        <v>44.225787141550555</v>
      </c>
      <c r="BC133" s="19">
        <f t="shared" si="12"/>
        <v>45.398344920597893</v>
      </c>
      <c r="BD133" s="19">
        <f t="shared" si="12"/>
        <v>42.830266991580409</v>
      </c>
      <c r="BE133" s="19">
        <f t="shared" si="12"/>
        <v>55.656342202296841</v>
      </c>
      <c r="BF133" s="19">
        <f t="shared" si="12"/>
        <v>45.808682128722481</v>
      </c>
      <c r="BG133" s="19">
        <f t="shared" si="12"/>
        <v>79.487994431818478</v>
      </c>
      <c r="BH133" s="19">
        <f t="shared" si="12"/>
        <v>30.01047102233121</v>
      </c>
      <c r="BI133" s="19">
        <f t="shared" si="12"/>
        <v>33.718266931689861</v>
      </c>
      <c r="BJ133" s="19">
        <f t="shared" si="12"/>
        <v>138.96926396895884</v>
      </c>
      <c r="BK133" s="19">
        <f t="shared" si="12"/>
        <v>9.1604288997824774</v>
      </c>
      <c r="BL133" s="19">
        <f t="shared" si="12"/>
        <v>124.01290091109509</v>
      </c>
      <c r="BM133" s="19">
        <f t="shared" si="12"/>
        <v>94.926838639988816</v>
      </c>
      <c r="BN133" s="19">
        <f t="shared" si="12"/>
        <v>7.0172701942669464</v>
      </c>
      <c r="BO133" s="19">
        <f t="shared" si="12"/>
        <v>130.18424527693352</v>
      </c>
      <c r="BP133" s="19">
        <f t="shared" si="12"/>
        <v>321.46971762727605</v>
      </c>
      <c r="BQ133" s="19">
        <f t="shared" ref="BQ133:CB133" si="13">SUM(BQ5:BQ132)</f>
        <v>12.79934718875678</v>
      </c>
      <c r="BR133" s="19">
        <f t="shared" si="13"/>
        <v>102.12706017356638</v>
      </c>
      <c r="BS133" s="19">
        <f t="shared" si="13"/>
        <v>0</v>
      </c>
      <c r="BT133" s="19">
        <f t="shared" si="13"/>
        <v>16566.445798175908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8896.2848508313382</v>
      </c>
      <c r="BY133" s="19">
        <f t="shared" si="13"/>
        <v>5572.2693509927512</v>
      </c>
      <c r="BZ133" s="19">
        <f t="shared" si="13"/>
        <v>0</v>
      </c>
      <c r="CA133" s="19">
        <f t="shared" si="13"/>
        <v>14468.554201824089</v>
      </c>
      <c r="CB133" s="19">
        <f t="shared" si="13"/>
        <v>31035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31035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3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3.2" x14ac:dyDescent="0.25"/>
  <cols>
    <col min="1" max="1" width="13.44140625" customWidth="1"/>
    <col min="2" max="2" width="17.5546875" customWidth="1"/>
    <col min="3" max="3" width="6.88671875" customWidth="1"/>
  </cols>
  <sheetData>
    <row r="1" spans="1:87" ht="12.75" customHeight="1" x14ac:dyDescent="0.25">
      <c r="A1" s="6" t="s">
        <v>0</v>
      </c>
      <c r="B1" s="4" t="s">
        <v>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6"/>
      <c r="BV1" s="3"/>
      <c r="BX1" s="3"/>
      <c r="BY1" s="3"/>
      <c r="BZ1" s="3"/>
      <c r="CA1" s="3"/>
    </row>
    <row r="2" spans="1:87" ht="12.75" customHeight="1" x14ac:dyDescent="0.25">
      <c r="A2" s="6" t="s">
        <v>4</v>
      </c>
      <c r="B2" s="4" t="s">
        <v>4</v>
      </c>
      <c r="D2" s="22" t="s">
        <v>301</v>
      </c>
      <c r="E2" s="22" t="s">
        <v>303</v>
      </c>
      <c r="F2" s="22" t="s">
        <v>305</v>
      </c>
      <c r="G2" s="22" t="s">
        <v>307</v>
      </c>
      <c r="H2" s="22" t="s">
        <v>309</v>
      </c>
      <c r="I2" s="22" t="s">
        <v>311</v>
      </c>
      <c r="J2" s="22" t="s">
        <v>313</v>
      </c>
      <c r="K2" s="22" t="s">
        <v>315</v>
      </c>
      <c r="L2" s="22" t="s">
        <v>317</v>
      </c>
      <c r="M2" s="22" t="s">
        <v>319</v>
      </c>
      <c r="N2" s="22" t="s">
        <v>320</v>
      </c>
      <c r="O2" s="22" t="s">
        <v>322</v>
      </c>
      <c r="P2" s="22" t="s">
        <v>324</v>
      </c>
      <c r="Q2" s="22" t="s">
        <v>326</v>
      </c>
      <c r="R2" s="22" t="s">
        <v>328</v>
      </c>
      <c r="S2" s="22" t="s">
        <v>330</v>
      </c>
      <c r="T2" s="22" t="s">
        <v>332</v>
      </c>
      <c r="U2" s="22" t="s">
        <v>334</v>
      </c>
      <c r="V2" s="22" t="s">
        <v>336</v>
      </c>
      <c r="W2" s="22" t="s">
        <v>338</v>
      </c>
      <c r="X2" s="22" t="s">
        <v>340</v>
      </c>
      <c r="Y2" s="22" t="s">
        <v>342</v>
      </c>
      <c r="Z2" s="22" t="s">
        <v>344</v>
      </c>
      <c r="AA2" s="22" t="s">
        <v>346</v>
      </c>
      <c r="AB2" s="22" t="s">
        <v>348</v>
      </c>
      <c r="AC2" s="22" t="s">
        <v>350</v>
      </c>
      <c r="AD2" s="22" t="s">
        <v>352</v>
      </c>
      <c r="AE2" s="22" t="s">
        <v>354</v>
      </c>
      <c r="AF2" s="22" t="s">
        <v>356</v>
      </c>
      <c r="AG2" s="22" t="s">
        <v>358</v>
      </c>
      <c r="AH2" s="22" t="s">
        <v>360</v>
      </c>
      <c r="AI2" s="22" t="s">
        <v>362</v>
      </c>
      <c r="AJ2" s="22" t="s">
        <v>364</v>
      </c>
      <c r="AK2" s="22" t="s">
        <v>366</v>
      </c>
      <c r="AL2" s="22" t="s">
        <v>368</v>
      </c>
      <c r="AM2" s="22" t="s">
        <v>370</v>
      </c>
      <c r="AN2" s="22" t="s">
        <v>372</v>
      </c>
      <c r="AO2" s="22" t="s">
        <v>373</v>
      </c>
      <c r="AP2" s="22" t="s">
        <v>375</v>
      </c>
      <c r="AQ2" s="22" t="s">
        <v>377</v>
      </c>
      <c r="AR2" s="22" t="s">
        <v>378</v>
      </c>
      <c r="AS2" s="22" t="s">
        <v>380</v>
      </c>
      <c r="AT2" s="22" t="s">
        <v>381</v>
      </c>
      <c r="AU2" s="22" t="s">
        <v>383</v>
      </c>
      <c r="AV2" s="22" t="s">
        <v>384</v>
      </c>
      <c r="AW2" s="22" t="s">
        <v>385</v>
      </c>
      <c r="AX2" s="22" t="s">
        <v>387</v>
      </c>
      <c r="AY2" s="22" t="s">
        <v>389</v>
      </c>
      <c r="AZ2" s="22" t="s">
        <v>391</v>
      </c>
      <c r="BA2" s="22" t="s">
        <v>393</v>
      </c>
      <c r="BB2" s="22" t="s">
        <v>395</v>
      </c>
      <c r="BC2" s="22" t="s">
        <v>397</v>
      </c>
      <c r="BD2" s="22" t="s">
        <v>398</v>
      </c>
      <c r="BE2" s="22" t="s">
        <v>399</v>
      </c>
      <c r="BF2" s="22" t="s">
        <v>401</v>
      </c>
      <c r="BG2" s="22" t="s">
        <v>403</v>
      </c>
      <c r="BH2" s="22" t="s">
        <v>405</v>
      </c>
      <c r="BI2" s="22" t="s">
        <v>407</v>
      </c>
      <c r="BJ2" s="22" t="s">
        <v>409</v>
      </c>
      <c r="BK2" s="22" t="s">
        <v>411</v>
      </c>
      <c r="BL2" s="22" t="s">
        <v>413</v>
      </c>
      <c r="BM2" s="22" t="s">
        <v>415</v>
      </c>
      <c r="BN2" s="22" t="s">
        <v>416</v>
      </c>
      <c r="BO2" s="22" t="s">
        <v>417</v>
      </c>
      <c r="BP2" s="22" t="s">
        <v>418</v>
      </c>
      <c r="BQ2" s="22" t="s">
        <v>419</v>
      </c>
      <c r="BR2" s="22" t="s">
        <v>421</v>
      </c>
      <c r="BS2" s="22">
        <v>9700</v>
      </c>
      <c r="BT2" s="6"/>
      <c r="BU2" s="11"/>
      <c r="BV2" s="4"/>
      <c r="BW2" s="17"/>
      <c r="BX2" s="6"/>
      <c r="BY2" s="6"/>
      <c r="BZ2" s="18"/>
      <c r="CA2" s="6"/>
      <c r="CB2" s="6"/>
    </row>
    <row r="3" spans="1:87" ht="63.75" customHeight="1" x14ac:dyDescent="0.25">
      <c r="A3" s="6"/>
      <c r="B3" s="4"/>
      <c r="D3" s="28" t="s">
        <v>302</v>
      </c>
      <c r="E3" s="28" t="s">
        <v>304</v>
      </c>
      <c r="F3" s="28" t="s">
        <v>306</v>
      </c>
      <c r="G3" s="28" t="s">
        <v>308</v>
      </c>
      <c r="H3" s="28" t="s">
        <v>310</v>
      </c>
      <c r="I3" s="28" t="s">
        <v>312</v>
      </c>
      <c r="J3" s="28" t="s">
        <v>314</v>
      </c>
      <c r="K3" s="28" t="s">
        <v>316</v>
      </c>
      <c r="L3" s="28" t="s">
        <v>318</v>
      </c>
      <c r="M3" s="28" t="s">
        <v>60</v>
      </c>
      <c r="N3" s="28" t="s">
        <v>321</v>
      </c>
      <c r="O3" s="28" t="s">
        <v>323</v>
      </c>
      <c r="P3" s="28" t="s">
        <v>325</v>
      </c>
      <c r="Q3" s="28" t="s">
        <v>327</v>
      </c>
      <c r="R3" s="28" t="s">
        <v>329</v>
      </c>
      <c r="S3" s="28" t="s">
        <v>331</v>
      </c>
      <c r="T3" s="28" t="s">
        <v>333</v>
      </c>
      <c r="U3" s="28" t="s">
        <v>335</v>
      </c>
      <c r="V3" s="28" t="s">
        <v>337</v>
      </c>
      <c r="W3" s="28" t="s">
        <v>339</v>
      </c>
      <c r="X3" s="28" t="s">
        <v>341</v>
      </c>
      <c r="Y3" s="28" t="s">
        <v>343</v>
      </c>
      <c r="Z3" s="28" t="s">
        <v>345</v>
      </c>
      <c r="AA3" s="28" t="s">
        <v>347</v>
      </c>
      <c r="AB3" s="28" t="s">
        <v>349</v>
      </c>
      <c r="AC3" s="28" t="s">
        <v>351</v>
      </c>
      <c r="AD3" s="28" t="s">
        <v>353</v>
      </c>
      <c r="AE3" s="28" t="s">
        <v>355</v>
      </c>
      <c r="AF3" s="28" t="s">
        <v>357</v>
      </c>
      <c r="AG3" s="28" t="s">
        <v>359</v>
      </c>
      <c r="AH3" s="28" t="s">
        <v>361</v>
      </c>
      <c r="AI3" s="28" t="s">
        <v>363</v>
      </c>
      <c r="AJ3" s="28" t="s">
        <v>365</v>
      </c>
      <c r="AK3" s="28" t="s">
        <v>367</v>
      </c>
      <c r="AL3" s="28" t="s">
        <v>369</v>
      </c>
      <c r="AM3" s="28" t="s">
        <v>371</v>
      </c>
      <c r="AN3" s="28" t="s">
        <v>263</v>
      </c>
      <c r="AO3" s="28" t="s">
        <v>374</v>
      </c>
      <c r="AP3" s="28" t="s">
        <v>376</v>
      </c>
      <c r="AQ3" s="28" t="s">
        <v>47</v>
      </c>
      <c r="AR3" s="28" t="s">
        <v>379</v>
      </c>
      <c r="AS3" s="28" t="s">
        <v>270</v>
      </c>
      <c r="AT3" s="28" t="s">
        <v>382</v>
      </c>
      <c r="AU3" s="28" t="s">
        <v>273</v>
      </c>
      <c r="AV3" s="28" t="s">
        <v>274</v>
      </c>
      <c r="AW3" s="28" t="s">
        <v>386</v>
      </c>
      <c r="AX3" s="28" t="s">
        <v>388</v>
      </c>
      <c r="AY3" s="28" t="s">
        <v>390</v>
      </c>
      <c r="AZ3" s="28" t="s">
        <v>392</v>
      </c>
      <c r="BA3" s="28" t="s">
        <v>394</v>
      </c>
      <c r="BB3" s="28" t="s">
        <v>396</v>
      </c>
      <c r="BC3" s="28" t="s">
        <v>282</v>
      </c>
      <c r="BD3" s="28" t="s">
        <v>283</v>
      </c>
      <c r="BE3" s="28" t="s">
        <v>400</v>
      </c>
      <c r="BF3" s="28" t="s">
        <v>402</v>
      </c>
      <c r="BG3" s="28" t="s">
        <v>404</v>
      </c>
      <c r="BH3" s="28" t="s">
        <v>406</v>
      </c>
      <c r="BI3" s="28" t="s">
        <v>408</v>
      </c>
      <c r="BJ3" s="28" t="s">
        <v>410</v>
      </c>
      <c r="BK3" s="28" t="s">
        <v>412</v>
      </c>
      <c r="BL3" s="28" t="s">
        <v>414</v>
      </c>
      <c r="BM3" s="28" t="s">
        <v>48</v>
      </c>
      <c r="BN3" s="28" t="s">
        <v>295</v>
      </c>
      <c r="BO3" s="28" t="s">
        <v>49</v>
      </c>
      <c r="BP3" s="28" t="s">
        <v>296</v>
      </c>
      <c r="BQ3" s="28" t="s">
        <v>420</v>
      </c>
      <c r="BR3" s="28" t="s">
        <v>422</v>
      </c>
      <c r="BS3" s="28" t="s">
        <v>71</v>
      </c>
      <c r="BT3" s="28" t="s">
        <v>72</v>
      </c>
      <c r="BU3" s="28" t="s">
        <v>423</v>
      </c>
      <c r="BV3" s="28" t="s">
        <v>424</v>
      </c>
      <c r="BW3" s="28" t="s">
        <v>73</v>
      </c>
      <c r="BX3" s="28" t="s">
        <v>74</v>
      </c>
      <c r="BY3" s="28" t="s">
        <v>75</v>
      </c>
      <c r="BZ3" s="28" t="s">
        <v>76</v>
      </c>
      <c r="CA3" s="28" t="s">
        <v>77</v>
      </c>
      <c r="CB3" s="29" t="s">
        <v>78</v>
      </c>
    </row>
    <row r="4" spans="1:87" x14ac:dyDescent="0.25">
      <c r="A4" s="5"/>
      <c r="B4" s="5"/>
      <c r="C4">
        <v>0</v>
      </c>
      <c r="D4">
        <f>C4+1</f>
        <v>1</v>
      </c>
      <c r="E4">
        <f t="shared" ref="E4:BP4" si="0">D4+1</f>
        <v>2</v>
      </c>
      <c r="F4">
        <f t="shared" si="0"/>
        <v>3</v>
      </c>
      <c r="G4">
        <f t="shared" si="0"/>
        <v>4</v>
      </c>
      <c r="H4">
        <f t="shared" si="0"/>
        <v>5</v>
      </c>
      <c r="I4">
        <f t="shared" si="0"/>
        <v>6</v>
      </c>
      <c r="J4">
        <f t="shared" si="0"/>
        <v>7</v>
      </c>
      <c r="K4">
        <f t="shared" si="0"/>
        <v>8</v>
      </c>
      <c r="L4">
        <f t="shared" si="0"/>
        <v>9</v>
      </c>
      <c r="M4">
        <f t="shared" si="0"/>
        <v>10</v>
      </c>
      <c r="N4">
        <f t="shared" si="0"/>
        <v>11</v>
      </c>
      <c r="O4">
        <f t="shared" si="0"/>
        <v>12</v>
      </c>
      <c r="P4">
        <f t="shared" si="0"/>
        <v>13</v>
      </c>
      <c r="Q4">
        <f t="shared" si="0"/>
        <v>14</v>
      </c>
      <c r="R4">
        <f t="shared" si="0"/>
        <v>15</v>
      </c>
      <c r="S4">
        <f t="shared" si="0"/>
        <v>16</v>
      </c>
      <c r="T4">
        <f t="shared" si="0"/>
        <v>17</v>
      </c>
      <c r="U4">
        <f t="shared" si="0"/>
        <v>18</v>
      </c>
      <c r="V4">
        <f t="shared" si="0"/>
        <v>19</v>
      </c>
      <c r="W4">
        <f t="shared" si="0"/>
        <v>20</v>
      </c>
      <c r="X4">
        <f t="shared" si="0"/>
        <v>21</v>
      </c>
      <c r="Y4">
        <f t="shared" si="0"/>
        <v>22</v>
      </c>
      <c r="Z4">
        <f t="shared" si="0"/>
        <v>23</v>
      </c>
      <c r="AA4">
        <f t="shared" si="0"/>
        <v>24</v>
      </c>
      <c r="AB4">
        <f t="shared" si="0"/>
        <v>25</v>
      </c>
      <c r="AC4">
        <f t="shared" si="0"/>
        <v>26</v>
      </c>
      <c r="AD4">
        <f t="shared" si="0"/>
        <v>27</v>
      </c>
      <c r="AE4">
        <f t="shared" si="0"/>
        <v>28</v>
      </c>
      <c r="AF4">
        <f t="shared" si="0"/>
        <v>29</v>
      </c>
      <c r="AG4">
        <f t="shared" si="0"/>
        <v>30</v>
      </c>
      <c r="AH4">
        <f t="shared" si="0"/>
        <v>31</v>
      </c>
      <c r="AI4">
        <f t="shared" si="0"/>
        <v>32</v>
      </c>
      <c r="AJ4">
        <f t="shared" si="0"/>
        <v>33</v>
      </c>
      <c r="AK4">
        <f t="shared" si="0"/>
        <v>34</v>
      </c>
      <c r="AL4">
        <f t="shared" si="0"/>
        <v>35</v>
      </c>
      <c r="AM4">
        <f t="shared" si="0"/>
        <v>36</v>
      </c>
      <c r="AN4">
        <f t="shared" si="0"/>
        <v>37</v>
      </c>
      <c r="AO4">
        <f t="shared" si="0"/>
        <v>38</v>
      </c>
      <c r="AP4">
        <f t="shared" si="0"/>
        <v>39</v>
      </c>
      <c r="AQ4">
        <f t="shared" si="0"/>
        <v>40</v>
      </c>
      <c r="AR4">
        <f t="shared" si="0"/>
        <v>41</v>
      </c>
      <c r="AS4">
        <f t="shared" si="0"/>
        <v>42</v>
      </c>
      <c r="AT4">
        <f t="shared" si="0"/>
        <v>43</v>
      </c>
      <c r="AU4">
        <f t="shared" si="0"/>
        <v>44</v>
      </c>
      <c r="AV4">
        <f t="shared" si="0"/>
        <v>45</v>
      </c>
      <c r="AW4">
        <f t="shared" si="0"/>
        <v>46</v>
      </c>
      <c r="AX4">
        <f t="shared" si="0"/>
        <v>47</v>
      </c>
      <c r="AY4">
        <f t="shared" si="0"/>
        <v>48</v>
      </c>
      <c r="AZ4">
        <f t="shared" si="0"/>
        <v>49</v>
      </c>
      <c r="BA4">
        <f t="shared" si="0"/>
        <v>50</v>
      </c>
      <c r="BB4">
        <f t="shared" si="0"/>
        <v>51</v>
      </c>
      <c r="BC4">
        <f t="shared" si="0"/>
        <v>52</v>
      </c>
      <c r="BD4">
        <f t="shared" si="0"/>
        <v>53</v>
      </c>
      <c r="BE4">
        <f t="shared" si="0"/>
        <v>54</v>
      </c>
      <c r="BF4">
        <f t="shared" si="0"/>
        <v>55</v>
      </c>
      <c r="BG4">
        <f t="shared" si="0"/>
        <v>56</v>
      </c>
      <c r="BH4">
        <f t="shared" si="0"/>
        <v>57</v>
      </c>
      <c r="BI4">
        <f t="shared" si="0"/>
        <v>58</v>
      </c>
      <c r="BJ4">
        <f t="shared" si="0"/>
        <v>59</v>
      </c>
      <c r="BK4">
        <f t="shared" si="0"/>
        <v>60</v>
      </c>
      <c r="BL4">
        <f t="shared" si="0"/>
        <v>61</v>
      </c>
      <c r="BM4">
        <f t="shared" si="0"/>
        <v>62</v>
      </c>
      <c r="BN4">
        <f t="shared" si="0"/>
        <v>63</v>
      </c>
      <c r="BO4">
        <f t="shared" si="0"/>
        <v>64</v>
      </c>
      <c r="BP4">
        <f t="shared" si="0"/>
        <v>65</v>
      </c>
      <c r="BQ4">
        <f t="shared" ref="BQ4:CB4" si="1">BP4+1</f>
        <v>66</v>
      </c>
      <c r="BR4">
        <f t="shared" si="1"/>
        <v>67</v>
      </c>
      <c r="BS4">
        <f t="shared" si="1"/>
        <v>68</v>
      </c>
      <c r="BT4">
        <f t="shared" si="1"/>
        <v>69</v>
      </c>
      <c r="BU4">
        <f t="shared" si="1"/>
        <v>70</v>
      </c>
      <c r="BV4">
        <f t="shared" si="1"/>
        <v>71</v>
      </c>
      <c r="BW4">
        <f t="shared" si="1"/>
        <v>72</v>
      </c>
      <c r="BX4">
        <f t="shared" si="1"/>
        <v>73</v>
      </c>
      <c r="BY4">
        <f t="shared" si="1"/>
        <v>74</v>
      </c>
      <c r="BZ4">
        <f t="shared" si="1"/>
        <v>75</v>
      </c>
      <c r="CA4">
        <f t="shared" si="1"/>
        <v>76</v>
      </c>
      <c r="CB4">
        <f t="shared" si="1"/>
        <v>77</v>
      </c>
    </row>
    <row r="5" spans="1:87" x14ac:dyDescent="0.25">
      <c r="A5" s="24" t="s">
        <v>79</v>
      </c>
      <c r="B5" s="24" t="s">
        <v>207</v>
      </c>
      <c r="C5">
        <f>C4+1</f>
        <v>1</v>
      </c>
      <c r="D5" s="19">
        <v>0.37008871989860581</v>
      </c>
      <c r="E5" s="19">
        <v>0.35994930291508237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5.7456696239966201E-2</v>
      </c>
      <c r="L5" s="19">
        <v>0</v>
      </c>
      <c r="M5" s="19">
        <v>20.616814533164344</v>
      </c>
      <c r="N5" s="19">
        <v>0.52049007182087026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0.79256442754541623</v>
      </c>
      <c r="AT5" s="19">
        <v>0</v>
      </c>
      <c r="AU5" s="19">
        <v>0</v>
      </c>
      <c r="AV5" s="19">
        <v>0</v>
      </c>
      <c r="AW5" s="19">
        <v>0</v>
      </c>
      <c r="AX5" s="19">
        <v>1.689902830587241E-3</v>
      </c>
      <c r="AY5" s="19">
        <v>0</v>
      </c>
      <c r="AZ5" s="19">
        <v>0</v>
      </c>
      <c r="BA5" s="19">
        <v>0</v>
      </c>
      <c r="BB5" s="19">
        <v>0</v>
      </c>
      <c r="BC5" s="19">
        <v>0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19">
        <v>0</v>
      </c>
      <c r="BJ5" s="19">
        <v>0</v>
      </c>
      <c r="BK5" s="19">
        <v>0</v>
      </c>
      <c r="BL5" s="19">
        <v>0.33291085762568651</v>
      </c>
      <c r="BM5" s="19">
        <v>0</v>
      </c>
      <c r="BN5" s="19">
        <v>0</v>
      </c>
      <c r="BO5" s="19">
        <v>0</v>
      </c>
      <c r="BP5" s="19">
        <v>0</v>
      </c>
      <c r="BQ5" s="19">
        <v>0</v>
      </c>
      <c r="BR5" s="19">
        <v>0</v>
      </c>
      <c r="BS5" s="19">
        <v>0</v>
      </c>
      <c r="BT5" s="19">
        <v>23.051964512040556</v>
      </c>
      <c r="BU5" s="19">
        <v>0</v>
      </c>
      <c r="BV5" s="19">
        <v>0</v>
      </c>
      <c r="BW5" s="19">
        <v>0</v>
      </c>
      <c r="BX5" s="19">
        <v>0.94803548795944226</v>
      </c>
      <c r="BY5" s="19">
        <v>0</v>
      </c>
      <c r="BZ5" s="19">
        <v>0</v>
      </c>
      <c r="CA5" s="19">
        <v>0.94803548795944226</v>
      </c>
      <c r="CB5" s="19">
        <v>24</v>
      </c>
      <c r="CD5" s="19">
        <f>SUM(D5:BS5)-BT5</f>
        <v>0</v>
      </c>
      <c r="CE5" s="19">
        <f>SUM(BU5:BZ5)-CA5</f>
        <v>0</v>
      </c>
      <c r="CF5" s="19">
        <f>BT5+CA5-CB5</f>
        <v>0</v>
      </c>
      <c r="CH5" s="35">
        <v>24</v>
      </c>
      <c r="CI5" s="33">
        <f>CH5-CB5</f>
        <v>0</v>
      </c>
    </row>
    <row r="6" spans="1:87" x14ac:dyDescent="0.25">
      <c r="A6" s="24" t="s">
        <v>80</v>
      </c>
      <c r="B6" s="25" t="s">
        <v>50</v>
      </c>
      <c r="C6">
        <f t="shared" ref="C6:C69" si="2">C5+1</f>
        <v>2</v>
      </c>
      <c r="D6" s="19">
        <v>6.8246022699112849</v>
      </c>
      <c r="E6" s="19">
        <v>22.755365019576747</v>
      </c>
      <c r="F6" s="19">
        <v>0.10036179808693066</v>
      </c>
      <c r="G6" s="19">
        <v>0</v>
      </c>
      <c r="H6" s="19">
        <v>0</v>
      </c>
      <c r="I6" s="19">
        <v>0</v>
      </c>
      <c r="J6" s="19">
        <v>0</v>
      </c>
      <c r="K6" s="19">
        <v>4.0546166427119985</v>
      </c>
      <c r="L6" s="19">
        <v>0</v>
      </c>
      <c r="M6" s="19">
        <v>69.43698270307776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3.1513604599296228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19">
        <v>1.2712494424344551</v>
      </c>
      <c r="AZ6" s="19">
        <v>0</v>
      </c>
      <c r="BA6" s="19">
        <v>0</v>
      </c>
      <c r="BB6" s="19">
        <v>0</v>
      </c>
      <c r="BC6" s="19">
        <v>0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19">
        <v>0</v>
      </c>
      <c r="BJ6" s="19">
        <v>0</v>
      </c>
      <c r="BK6" s="19">
        <v>0</v>
      </c>
      <c r="BL6" s="19">
        <v>1.5857164097735046</v>
      </c>
      <c r="BM6" s="19">
        <v>1.3381573078257422E-2</v>
      </c>
      <c r="BN6" s="19">
        <v>0</v>
      </c>
      <c r="BO6" s="19">
        <v>0</v>
      </c>
      <c r="BP6" s="19">
        <v>1.3381573078257422E-2</v>
      </c>
      <c r="BQ6" s="19">
        <v>0</v>
      </c>
      <c r="BR6" s="19">
        <v>0</v>
      </c>
      <c r="BS6" s="19">
        <v>0</v>
      </c>
      <c r="BT6" s="19">
        <v>109.20701789165882</v>
      </c>
      <c r="BU6" s="19">
        <v>0</v>
      </c>
      <c r="BV6" s="19">
        <v>0</v>
      </c>
      <c r="BW6" s="19">
        <v>0</v>
      </c>
      <c r="BX6" s="19">
        <v>25.792982108341178</v>
      </c>
      <c r="BY6" s="19">
        <v>0</v>
      </c>
      <c r="BZ6" s="19">
        <v>0</v>
      </c>
      <c r="CA6" s="19">
        <v>25.792982108341178</v>
      </c>
      <c r="CB6" s="19">
        <v>135</v>
      </c>
      <c r="CD6" s="19">
        <f t="shared" ref="CD6:CD69" si="3">SUM(D6:BS6)-BT6</f>
        <v>0</v>
      </c>
      <c r="CE6" s="19">
        <f t="shared" ref="CE6:CE69" si="4">SUM(BU6:BZ6)-CA6</f>
        <v>0</v>
      </c>
      <c r="CF6" s="19">
        <f t="shared" ref="CF6:CF69" si="5">BT6+CA6-CB6</f>
        <v>0</v>
      </c>
      <c r="CH6" s="35">
        <v>135</v>
      </c>
      <c r="CI6" s="33">
        <f t="shared" ref="CI6:CI69" si="6">CH6-CB6</f>
        <v>0</v>
      </c>
    </row>
    <row r="7" spans="1:87" x14ac:dyDescent="0.25">
      <c r="A7" s="24" t="s">
        <v>81</v>
      </c>
      <c r="B7" s="24" t="s">
        <v>208</v>
      </c>
      <c r="C7">
        <f t="shared" si="2"/>
        <v>3</v>
      </c>
      <c r="D7" s="19">
        <v>1.0042763898266938</v>
      </c>
      <c r="E7" s="19">
        <v>7.2473553905019125E-2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2.4899842448795861</v>
      </c>
      <c r="N7" s="19">
        <v>0</v>
      </c>
      <c r="O7" s="19">
        <v>0</v>
      </c>
      <c r="P7" s="19">
        <v>18.475579563358092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0.17083051991897366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0.76097231600270088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19">
        <v>0</v>
      </c>
      <c r="BO7" s="19">
        <v>0</v>
      </c>
      <c r="BP7" s="19">
        <v>0</v>
      </c>
      <c r="BQ7" s="19">
        <v>0</v>
      </c>
      <c r="BR7" s="19">
        <v>0</v>
      </c>
      <c r="BS7" s="19">
        <v>0</v>
      </c>
      <c r="BT7" s="19">
        <v>22.974116587891064</v>
      </c>
      <c r="BU7" s="19">
        <v>0</v>
      </c>
      <c r="BV7" s="19">
        <v>0</v>
      </c>
      <c r="BW7" s="19">
        <v>0</v>
      </c>
      <c r="BX7" s="19">
        <v>2.5883412108935404E-2</v>
      </c>
      <c r="BY7" s="19">
        <v>0</v>
      </c>
      <c r="BZ7" s="19">
        <v>0</v>
      </c>
      <c r="CA7" s="19">
        <v>2.5883412108935404E-2</v>
      </c>
      <c r="CB7" s="19">
        <v>23</v>
      </c>
      <c r="CD7" s="19">
        <f t="shared" si="3"/>
        <v>0</v>
      </c>
      <c r="CE7" s="19">
        <f t="shared" si="4"/>
        <v>0</v>
      </c>
      <c r="CF7" s="19">
        <f t="shared" si="5"/>
        <v>0</v>
      </c>
      <c r="CH7" s="35">
        <v>23</v>
      </c>
      <c r="CI7" s="33">
        <f t="shared" si="6"/>
        <v>0</v>
      </c>
    </row>
    <row r="8" spans="1:87" x14ac:dyDescent="0.25">
      <c r="A8" s="24" t="s">
        <v>82</v>
      </c>
      <c r="B8" s="24" t="s">
        <v>51</v>
      </c>
      <c r="C8">
        <f t="shared" si="2"/>
        <v>4</v>
      </c>
      <c r="D8" s="19">
        <v>0.69715772618094474</v>
      </c>
      <c r="E8" s="19">
        <v>0.11188951160928744</v>
      </c>
      <c r="F8" s="19">
        <v>1.9126412240903835E-3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29.07979717107019</v>
      </c>
      <c r="M8" s="19">
        <v>0</v>
      </c>
      <c r="N8" s="19">
        <v>1.5597589182457074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9.4828751890401204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0.92476203184770045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0</v>
      </c>
      <c r="BS8" s="19">
        <v>0</v>
      </c>
      <c r="BT8" s="19">
        <v>41.858153189218044</v>
      </c>
      <c r="BU8" s="19">
        <v>0</v>
      </c>
      <c r="BV8" s="19">
        <v>0</v>
      </c>
      <c r="BW8" s="19">
        <v>0</v>
      </c>
      <c r="BX8" s="19">
        <v>1.141846810781959</v>
      </c>
      <c r="BY8" s="19">
        <v>0</v>
      </c>
      <c r="BZ8" s="19">
        <v>0</v>
      </c>
      <c r="CA8" s="19">
        <v>1.141846810781959</v>
      </c>
      <c r="CB8" s="19">
        <v>43</v>
      </c>
      <c r="CD8" s="19">
        <f t="shared" si="3"/>
        <v>0</v>
      </c>
      <c r="CE8" s="19">
        <f t="shared" si="4"/>
        <v>0</v>
      </c>
      <c r="CF8" s="19">
        <f t="shared" si="5"/>
        <v>0</v>
      </c>
      <c r="CH8" s="35">
        <v>43</v>
      </c>
      <c r="CI8" s="33">
        <f t="shared" si="6"/>
        <v>0</v>
      </c>
    </row>
    <row r="9" spans="1:87" x14ac:dyDescent="0.25">
      <c r="A9" s="24" t="s">
        <v>83</v>
      </c>
      <c r="B9" s="24" t="s">
        <v>209</v>
      </c>
      <c r="C9">
        <f t="shared" si="2"/>
        <v>5</v>
      </c>
      <c r="D9" s="19">
        <v>3.788898233809924</v>
      </c>
      <c r="E9" s="19">
        <v>0.31723086627417996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0.83105550883095047</v>
      </c>
      <c r="L9" s="19">
        <v>0</v>
      </c>
      <c r="M9" s="19">
        <v>61.091515979814965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1.9570016820857863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16.907064760302774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84.892767031118595</v>
      </c>
      <c r="BU9" s="19">
        <v>0</v>
      </c>
      <c r="BV9" s="19">
        <v>0</v>
      </c>
      <c r="BW9" s="19">
        <v>0</v>
      </c>
      <c r="BX9" s="19">
        <v>0.10723296888141295</v>
      </c>
      <c r="BY9" s="19">
        <v>0</v>
      </c>
      <c r="BZ9" s="19">
        <v>0</v>
      </c>
      <c r="CA9" s="19">
        <v>0.10723296888141295</v>
      </c>
      <c r="CB9" s="19">
        <v>85</v>
      </c>
      <c r="CD9" s="19">
        <f t="shared" si="3"/>
        <v>0</v>
      </c>
      <c r="CE9" s="19">
        <f t="shared" si="4"/>
        <v>0</v>
      </c>
      <c r="CF9" s="19">
        <f t="shared" si="5"/>
        <v>0</v>
      </c>
      <c r="CH9" s="35">
        <v>85</v>
      </c>
      <c r="CI9" s="33">
        <f t="shared" si="6"/>
        <v>0</v>
      </c>
    </row>
    <row r="10" spans="1:87" x14ac:dyDescent="0.25">
      <c r="A10" s="24" t="s">
        <v>84</v>
      </c>
      <c r="B10" s="24" t="s">
        <v>210</v>
      </c>
      <c r="C10">
        <f t="shared" si="2"/>
        <v>6</v>
      </c>
      <c r="D10" s="19">
        <v>80.984229968684957</v>
      </c>
      <c r="E10" s="19">
        <v>23.016070055692023</v>
      </c>
      <c r="F10" s="19">
        <v>2.5679086425772093</v>
      </c>
      <c r="G10" s="19">
        <v>0</v>
      </c>
      <c r="H10" s="19">
        <v>0</v>
      </c>
      <c r="I10" s="19">
        <v>0</v>
      </c>
      <c r="J10" s="19">
        <v>0</v>
      </c>
      <c r="K10" s="19">
        <v>0.45176170563858314</v>
      </c>
      <c r="L10" s="19">
        <v>0</v>
      </c>
      <c r="M10" s="19">
        <v>72.067880515291861</v>
      </c>
      <c r="N10" s="19">
        <v>0</v>
      </c>
      <c r="O10" s="19">
        <v>117.67203585291306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2.8294548932100736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0.59442329689287254</v>
      </c>
      <c r="AQ10" s="19">
        <v>0.1426615912542894</v>
      </c>
      <c r="AR10" s="19">
        <v>0</v>
      </c>
      <c r="AS10" s="19">
        <v>13.077312531643196</v>
      </c>
      <c r="AT10" s="19">
        <v>0</v>
      </c>
      <c r="AU10" s="19">
        <v>0</v>
      </c>
      <c r="AV10" s="19">
        <v>0</v>
      </c>
      <c r="AW10" s="19">
        <v>0</v>
      </c>
      <c r="AX10" s="19">
        <v>3.3287704626000862</v>
      </c>
      <c r="AY10" s="19">
        <v>45.437716814491175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7.13307956271447E-2</v>
      </c>
      <c r="BG10" s="19">
        <v>0</v>
      </c>
      <c r="BH10" s="19">
        <v>0</v>
      </c>
      <c r="BI10" s="19">
        <v>0</v>
      </c>
      <c r="BJ10" s="19">
        <v>2.2825854600686304</v>
      </c>
      <c r="BK10" s="19">
        <v>0</v>
      </c>
      <c r="BL10" s="19">
        <v>12.673104689756043</v>
      </c>
      <c r="BM10" s="19">
        <v>8.2743722927487866</v>
      </c>
      <c r="BN10" s="19">
        <v>0.87974647940145134</v>
      </c>
      <c r="BO10" s="19">
        <v>3.6616475088600948</v>
      </c>
      <c r="BP10" s="19">
        <v>3.0196703482157927</v>
      </c>
      <c r="BQ10" s="19">
        <v>2.3776931875714901E-2</v>
      </c>
      <c r="BR10" s="19">
        <v>4.2798477376286819</v>
      </c>
      <c r="BS10" s="19">
        <v>0</v>
      </c>
      <c r="BT10" s="19">
        <v>397.33630857507171</v>
      </c>
      <c r="BU10" s="19">
        <v>0</v>
      </c>
      <c r="BV10" s="19">
        <v>0</v>
      </c>
      <c r="BW10" s="19">
        <v>0</v>
      </c>
      <c r="BX10" s="19">
        <v>870.66369142492829</v>
      </c>
      <c r="BY10" s="19">
        <v>0</v>
      </c>
      <c r="BZ10" s="19">
        <v>0</v>
      </c>
      <c r="CA10" s="19">
        <v>870.66369142492829</v>
      </c>
      <c r="CB10" s="19">
        <v>1268</v>
      </c>
      <c r="CD10" s="19">
        <f t="shared" si="3"/>
        <v>0</v>
      </c>
      <c r="CE10" s="19">
        <f t="shared" si="4"/>
        <v>0</v>
      </c>
      <c r="CF10" s="19">
        <f t="shared" si="5"/>
        <v>0</v>
      </c>
      <c r="CH10" s="35">
        <v>1268</v>
      </c>
      <c r="CI10" s="33">
        <f t="shared" si="6"/>
        <v>0</v>
      </c>
    </row>
    <row r="11" spans="1:87" x14ac:dyDescent="0.25">
      <c r="A11" s="24" t="s">
        <v>85</v>
      </c>
      <c r="B11" s="24" t="s">
        <v>211</v>
      </c>
      <c r="C11">
        <f t="shared" si="2"/>
        <v>7</v>
      </c>
      <c r="D11" s="19">
        <v>5.2489905787348586E-2</v>
      </c>
      <c r="E11" s="19">
        <v>4.1991924629878864E-2</v>
      </c>
      <c r="F11" s="19">
        <v>2.0995962314939432E-2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56.258681022880218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0.72436069986541052</v>
      </c>
      <c r="AY11" s="19">
        <v>2.8134589502018845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9.448183041722745E-2</v>
      </c>
      <c r="BM11" s="19">
        <v>6.2987886944818314E-2</v>
      </c>
      <c r="BN11" s="19">
        <v>0</v>
      </c>
      <c r="BO11" s="19">
        <v>2.0995962314939432E-2</v>
      </c>
      <c r="BP11" s="19">
        <v>0</v>
      </c>
      <c r="BQ11" s="19">
        <v>0</v>
      </c>
      <c r="BR11" s="19">
        <v>4.1991924629878864E-2</v>
      </c>
      <c r="BS11" s="19">
        <v>0</v>
      </c>
      <c r="BT11" s="19">
        <v>60.132436069986539</v>
      </c>
      <c r="BU11" s="19">
        <v>0</v>
      </c>
      <c r="BV11" s="19">
        <v>0</v>
      </c>
      <c r="BW11" s="19">
        <v>0</v>
      </c>
      <c r="BX11" s="19">
        <v>16.177388963660835</v>
      </c>
      <c r="BY11" s="19">
        <v>1.6901749663526244</v>
      </c>
      <c r="BZ11" s="19">
        <v>0</v>
      </c>
      <c r="CA11" s="19">
        <v>17.867563930013457</v>
      </c>
      <c r="CB11" s="19">
        <v>78</v>
      </c>
      <c r="CD11" s="19">
        <f t="shared" si="3"/>
        <v>0</v>
      </c>
      <c r="CE11" s="19">
        <f t="shared" si="4"/>
        <v>0</v>
      </c>
      <c r="CF11" s="19">
        <f t="shared" si="5"/>
        <v>0</v>
      </c>
      <c r="CH11" s="35">
        <v>78</v>
      </c>
      <c r="CI11" s="33">
        <f t="shared" si="6"/>
        <v>0</v>
      </c>
    </row>
    <row r="12" spans="1:87" x14ac:dyDescent="0.25">
      <c r="A12" s="24" t="s">
        <v>86</v>
      </c>
      <c r="B12" s="25" t="s">
        <v>52</v>
      </c>
      <c r="C12">
        <f t="shared" si="2"/>
        <v>8</v>
      </c>
      <c r="D12" s="19">
        <v>0.15028513921502851</v>
      </c>
      <c r="E12" s="19">
        <v>0.52063066085206311</v>
      </c>
      <c r="F12" s="19">
        <v>5.3673264005367326E-3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26.723918148272393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2.1469305602146931E-2</v>
      </c>
      <c r="BH12" s="19">
        <v>0</v>
      </c>
      <c r="BI12" s="19">
        <v>0</v>
      </c>
      <c r="BJ12" s="19">
        <v>0</v>
      </c>
      <c r="BK12" s="19">
        <v>0</v>
      </c>
      <c r="BL12" s="19">
        <v>0.36497819523649783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2.6836632002683661E-2</v>
      </c>
      <c r="BS12" s="19">
        <v>0</v>
      </c>
      <c r="BT12" s="19">
        <v>27.81348540758135</v>
      </c>
      <c r="BU12" s="19">
        <v>0</v>
      </c>
      <c r="BV12" s="19">
        <v>0</v>
      </c>
      <c r="BW12" s="19">
        <v>0</v>
      </c>
      <c r="BX12" s="19">
        <v>2.16839986581684</v>
      </c>
      <c r="BY12" s="19">
        <v>2.0181147266018113</v>
      </c>
      <c r="BZ12" s="19">
        <v>0</v>
      </c>
      <c r="CA12" s="19">
        <v>4.1865145924186518</v>
      </c>
      <c r="CB12" s="19">
        <v>32</v>
      </c>
      <c r="CD12" s="19">
        <f t="shared" si="3"/>
        <v>0</v>
      </c>
      <c r="CE12" s="19">
        <f t="shared" si="4"/>
        <v>0</v>
      </c>
      <c r="CF12" s="19">
        <f t="shared" si="5"/>
        <v>0</v>
      </c>
      <c r="CH12" s="35">
        <v>32</v>
      </c>
      <c r="CI12" s="33">
        <f t="shared" si="6"/>
        <v>0</v>
      </c>
    </row>
    <row r="13" spans="1:87" x14ac:dyDescent="0.25">
      <c r="A13" s="24" t="s">
        <v>87</v>
      </c>
      <c r="B13" s="24" t="s">
        <v>212</v>
      </c>
      <c r="C13">
        <f t="shared" si="2"/>
        <v>9</v>
      </c>
      <c r="D13" s="19">
        <v>1.4938359517557525</v>
      </c>
      <c r="E13" s="19">
        <v>0.42681027193021492</v>
      </c>
      <c r="F13" s="19">
        <v>3.0486447995015355E-2</v>
      </c>
      <c r="G13" s="19">
        <v>0</v>
      </c>
      <c r="H13" s="19">
        <v>0</v>
      </c>
      <c r="I13" s="19">
        <v>0</v>
      </c>
      <c r="J13" s="19">
        <v>0</v>
      </c>
      <c r="K13" s="19">
        <v>3.0486447995015355E-2</v>
      </c>
      <c r="L13" s="19">
        <v>0</v>
      </c>
      <c r="M13" s="19">
        <v>72.191908852196363</v>
      </c>
      <c r="N13" s="19">
        <v>0.51826961591526111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2.8047532155414121</v>
      </c>
      <c r="AT13" s="19">
        <v>0</v>
      </c>
      <c r="AU13" s="19">
        <v>0</v>
      </c>
      <c r="AV13" s="19">
        <v>0</v>
      </c>
      <c r="AW13" s="19">
        <v>0</v>
      </c>
      <c r="AX13" s="19">
        <v>0.57924251190529175</v>
      </c>
      <c r="AY13" s="19">
        <v>14.907873069562509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6.0972895990030709E-2</v>
      </c>
      <c r="BH13" s="19">
        <v>0</v>
      </c>
      <c r="BI13" s="19">
        <v>0</v>
      </c>
      <c r="BJ13" s="19">
        <v>0</v>
      </c>
      <c r="BK13" s="19">
        <v>0</v>
      </c>
      <c r="BL13" s="19">
        <v>3.9022653433619654</v>
      </c>
      <c r="BM13" s="19">
        <v>2.4694022875962438</v>
      </c>
      <c r="BN13" s="19">
        <v>9.1459343985046071E-2</v>
      </c>
      <c r="BO13" s="19">
        <v>0.94507988784547592</v>
      </c>
      <c r="BP13" s="19">
        <v>0.54875606391027631</v>
      </c>
      <c r="BQ13" s="19">
        <v>0</v>
      </c>
      <c r="BR13" s="19">
        <v>0.12194579198006142</v>
      </c>
      <c r="BS13" s="19">
        <v>0</v>
      </c>
      <c r="BT13" s="19">
        <v>101.12354799946593</v>
      </c>
      <c r="BU13" s="19">
        <v>0</v>
      </c>
      <c r="BV13" s="19">
        <v>0</v>
      </c>
      <c r="BW13" s="19">
        <v>0</v>
      </c>
      <c r="BX13" s="19">
        <v>580.76683430504249</v>
      </c>
      <c r="BY13" s="19">
        <v>3.1096176954915657</v>
      </c>
      <c r="BZ13" s="19">
        <v>0</v>
      </c>
      <c r="CA13" s="19">
        <v>583.87645200053407</v>
      </c>
      <c r="CB13" s="19">
        <v>685</v>
      </c>
      <c r="CD13" s="19">
        <f t="shared" si="3"/>
        <v>0</v>
      </c>
      <c r="CE13" s="19">
        <f t="shared" si="4"/>
        <v>0</v>
      </c>
      <c r="CF13" s="19">
        <f t="shared" si="5"/>
        <v>0</v>
      </c>
      <c r="CH13" s="35">
        <v>685</v>
      </c>
      <c r="CI13" s="33">
        <f t="shared" si="6"/>
        <v>0</v>
      </c>
    </row>
    <row r="14" spans="1:87" x14ac:dyDescent="0.25">
      <c r="A14" s="24" t="s">
        <v>88</v>
      </c>
      <c r="B14" s="24" t="s">
        <v>213</v>
      </c>
      <c r="C14">
        <f t="shared" si="2"/>
        <v>10</v>
      </c>
      <c r="D14" s="19">
        <v>4.5213418542051969</v>
      </c>
      <c r="E14" s="19">
        <v>23.526304224423651</v>
      </c>
      <c r="F14" s="19">
        <v>0.13793924300965008</v>
      </c>
      <c r="G14" s="19">
        <v>0</v>
      </c>
      <c r="H14" s="19">
        <v>0</v>
      </c>
      <c r="I14" s="19">
        <v>0</v>
      </c>
      <c r="J14" s="19">
        <v>0</v>
      </c>
      <c r="K14" s="19">
        <v>630.90344436102612</v>
      </c>
      <c r="L14" s="19">
        <v>0</v>
      </c>
      <c r="M14" s="19">
        <v>0.38316456391569464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7.6632912783138926E-2</v>
      </c>
      <c r="BI14" s="19">
        <v>0</v>
      </c>
      <c r="BJ14" s="19">
        <v>0</v>
      </c>
      <c r="BK14" s="19">
        <v>0</v>
      </c>
      <c r="BL14" s="19">
        <v>1.4560253428796395</v>
      </c>
      <c r="BM14" s="19">
        <v>0.76632912783138929</v>
      </c>
      <c r="BN14" s="19">
        <v>7.6632912783138926E-2</v>
      </c>
      <c r="BO14" s="19">
        <v>0</v>
      </c>
      <c r="BP14" s="19">
        <v>1.1035139440772006</v>
      </c>
      <c r="BQ14" s="19">
        <v>0</v>
      </c>
      <c r="BR14" s="19">
        <v>0</v>
      </c>
      <c r="BS14" s="19">
        <v>0</v>
      </c>
      <c r="BT14" s="19">
        <v>662.95132848693481</v>
      </c>
      <c r="BU14" s="19">
        <v>0</v>
      </c>
      <c r="BV14" s="19">
        <v>0</v>
      </c>
      <c r="BW14" s="19">
        <v>0</v>
      </c>
      <c r="BX14" s="19">
        <v>10.897200197762356</v>
      </c>
      <c r="BY14" s="19">
        <v>163.15147131530279</v>
      </c>
      <c r="BZ14" s="19">
        <v>0</v>
      </c>
      <c r="CA14" s="19">
        <v>174.04867151306513</v>
      </c>
      <c r="CB14" s="19">
        <v>837</v>
      </c>
      <c r="CD14" s="19">
        <f t="shared" si="3"/>
        <v>0</v>
      </c>
      <c r="CE14" s="19">
        <f t="shared" si="4"/>
        <v>0</v>
      </c>
      <c r="CF14" s="19">
        <f t="shared" si="5"/>
        <v>0</v>
      </c>
      <c r="CH14" s="35">
        <v>837</v>
      </c>
      <c r="CI14" s="33">
        <f t="shared" si="6"/>
        <v>0</v>
      </c>
    </row>
    <row r="15" spans="1:87" x14ac:dyDescent="0.25">
      <c r="A15" s="25" t="s">
        <v>89</v>
      </c>
      <c r="B15" s="24" t="s">
        <v>54</v>
      </c>
      <c r="C15">
        <f t="shared" si="2"/>
        <v>11</v>
      </c>
      <c r="D15" s="19">
        <v>0.43889338846498149</v>
      </c>
      <c r="E15" s="19">
        <v>8.7187859670062657</v>
      </c>
      <c r="F15" s="19">
        <v>0.27008823905537321</v>
      </c>
      <c r="G15" s="19">
        <v>0</v>
      </c>
      <c r="H15" s="19">
        <v>0</v>
      </c>
      <c r="I15" s="19">
        <v>0</v>
      </c>
      <c r="J15" s="19">
        <v>0</v>
      </c>
      <c r="K15" s="19">
        <v>110.47453003111814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0.59081802293362884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9.2842832175284537E-2</v>
      </c>
      <c r="BS15" s="19">
        <v>0</v>
      </c>
      <c r="BT15" s="19">
        <v>120.58595848075365</v>
      </c>
      <c r="BU15" s="19">
        <v>0</v>
      </c>
      <c r="BV15" s="19">
        <v>0</v>
      </c>
      <c r="BW15" s="19">
        <v>0</v>
      </c>
      <c r="BX15" s="19">
        <v>77.414041519246339</v>
      </c>
      <c r="BY15" s="19">
        <v>0</v>
      </c>
      <c r="BZ15" s="19">
        <v>0</v>
      </c>
      <c r="CA15" s="19">
        <v>77.414041519246339</v>
      </c>
      <c r="CB15" s="19">
        <v>198</v>
      </c>
      <c r="CD15" s="19">
        <f t="shared" si="3"/>
        <v>0</v>
      </c>
      <c r="CE15" s="19">
        <f t="shared" si="4"/>
        <v>0</v>
      </c>
      <c r="CF15" s="19">
        <f t="shared" si="5"/>
        <v>0</v>
      </c>
      <c r="CH15" s="35">
        <v>198</v>
      </c>
      <c r="CI15" s="33">
        <f t="shared" si="6"/>
        <v>0</v>
      </c>
    </row>
    <row r="16" spans="1:87" x14ac:dyDescent="0.25">
      <c r="A16" s="25" t="s">
        <v>90</v>
      </c>
      <c r="B16" s="24" t="s">
        <v>214</v>
      </c>
      <c r="C16">
        <f t="shared" si="2"/>
        <v>12</v>
      </c>
      <c r="D16" s="19">
        <v>0.10793558682721602</v>
      </c>
      <c r="E16" s="19">
        <v>0.56753227912374871</v>
      </c>
      <c r="F16" s="19">
        <v>3.4817931234585814E-3</v>
      </c>
      <c r="G16" s="19">
        <v>0</v>
      </c>
      <c r="H16" s="19">
        <v>0</v>
      </c>
      <c r="I16" s="19">
        <v>0</v>
      </c>
      <c r="J16" s="19">
        <v>0</v>
      </c>
      <c r="K16" s="19">
        <v>22.568983026258522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23.247932685332948</v>
      </c>
      <c r="BU16" s="19">
        <v>0</v>
      </c>
      <c r="BV16" s="19">
        <v>0</v>
      </c>
      <c r="BW16" s="19">
        <v>0</v>
      </c>
      <c r="BX16" s="19">
        <v>0.64761352096329605</v>
      </c>
      <c r="BY16" s="19">
        <v>0.10445379370375743</v>
      </c>
      <c r="BZ16" s="19">
        <v>0</v>
      </c>
      <c r="CA16" s="19">
        <v>0.75206731466705357</v>
      </c>
      <c r="CB16" s="19">
        <v>24</v>
      </c>
      <c r="CD16" s="19">
        <f t="shared" si="3"/>
        <v>0</v>
      </c>
      <c r="CE16" s="19">
        <f t="shared" si="4"/>
        <v>0</v>
      </c>
      <c r="CF16" s="19">
        <f t="shared" si="5"/>
        <v>0</v>
      </c>
      <c r="CH16" s="35">
        <v>24</v>
      </c>
      <c r="CI16" s="33">
        <f t="shared" si="6"/>
        <v>0</v>
      </c>
    </row>
    <row r="17" spans="1:87" x14ac:dyDescent="0.25">
      <c r="A17" s="24" t="s">
        <v>91</v>
      </c>
      <c r="B17" s="24" t="s">
        <v>215</v>
      </c>
      <c r="C17">
        <f t="shared" si="2"/>
        <v>13</v>
      </c>
      <c r="D17" s="19">
        <v>1.4525907122592205</v>
      </c>
      <c r="E17" s="19">
        <v>28.421084067492906</v>
      </c>
      <c r="F17" s="19">
        <v>3.822607137524265E-2</v>
      </c>
      <c r="G17" s="19">
        <v>0</v>
      </c>
      <c r="H17" s="19">
        <v>0</v>
      </c>
      <c r="I17" s="19">
        <v>0</v>
      </c>
      <c r="J17" s="19">
        <v>0</v>
      </c>
      <c r="K17" s="19">
        <v>187.19307152456324</v>
      </c>
      <c r="L17" s="19">
        <v>0</v>
      </c>
      <c r="M17" s="19">
        <v>25.936389428102132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7.64521427504853E-2</v>
      </c>
      <c r="AT17" s="19">
        <v>0</v>
      </c>
      <c r="AU17" s="19">
        <v>0</v>
      </c>
      <c r="AV17" s="19">
        <v>0</v>
      </c>
      <c r="AW17" s="19">
        <v>0</v>
      </c>
      <c r="AX17" s="19">
        <v>3.9755114230252349</v>
      </c>
      <c r="AY17" s="19">
        <v>16.704793190981036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0.93653874869344489</v>
      </c>
      <c r="BM17" s="19">
        <v>0.68806928475436768</v>
      </c>
      <c r="BN17" s="19">
        <v>7.64521427504853E-2</v>
      </c>
      <c r="BO17" s="19">
        <v>0.38226071375242643</v>
      </c>
      <c r="BP17" s="19">
        <v>0.19113035687621321</v>
      </c>
      <c r="BQ17" s="19">
        <v>0</v>
      </c>
      <c r="BR17" s="19">
        <v>0</v>
      </c>
      <c r="BS17" s="19">
        <v>0</v>
      </c>
      <c r="BT17" s="19">
        <v>266.07256980737645</v>
      </c>
      <c r="BU17" s="19">
        <v>0</v>
      </c>
      <c r="BV17" s="19">
        <v>0</v>
      </c>
      <c r="BW17" s="19">
        <v>0</v>
      </c>
      <c r="BX17" s="19">
        <v>116.64685680155294</v>
      </c>
      <c r="BY17" s="19">
        <v>1.2805733910706287</v>
      </c>
      <c r="BZ17" s="19">
        <v>0</v>
      </c>
      <c r="CA17" s="19">
        <v>117.92743019262355</v>
      </c>
      <c r="CB17" s="19">
        <v>384</v>
      </c>
      <c r="CD17" s="19">
        <f t="shared" si="3"/>
        <v>0</v>
      </c>
      <c r="CE17" s="19">
        <f t="shared" si="4"/>
        <v>0</v>
      </c>
      <c r="CF17" s="19">
        <f t="shared" si="5"/>
        <v>0</v>
      </c>
      <c r="CH17" s="35">
        <v>384</v>
      </c>
      <c r="CI17" s="33">
        <f t="shared" si="6"/>
        <v>0</v>
      </c>
    </row>
    <row r="18" spans="1:87" x14ac:dyDescent="0.25">
      <c r="A18" s="24" t="s">
        <v>92</v>
      </c>
      <c r="B18" s="24" t="s">
        <v>53</v>
      </c>
      <c r="C18">
        <f t="shared" si="2"/>
        <v>14</v>
      </c>
      <c r="D18" s="19">
        <v>66.646510911820172</v>
      </c>
      <c r="E18" s="19">
        <v>90.022093068011245</v>
      </c>
      <c r="F18" s="19">
        <v>144.02374812362882</v>
      </c>
      <c r="G18" s="19">
        <v>0.11600785189176706</v>
      </c>
      <c r="H18" s="19">
        <v>0</v>
      </c>
      <c r="I18" s="19">
        <v>0</v>
      </c>
      <c r="J18" s="19">
        <v>0</v>
      </c>
      <c r="K18" s="19">
        <v>22.21550363727339</v>
      </c>
      <c r="L18" s="19">
        <v>0</v>
      </c>
      <c r="M18" s="19">
        <v>17.92321311727801</v>
      </c>
      <c r="N18" s="19">
        <v>5.8003925945883529E-2</v>
      </c>
      <c r="O18" s="19">
        <v>0.63804318540471883</v>
      </c>
      <c r="P18" s="19">
        <v>4.2922905199953814</v>
      </c>
      <c r="Q18" s="19">
        <v>1.1020745929717872</v>
      </c>
      <c r="R18" s="19">
        <v>1.5081020745929716</v>
      </c>
      <c r="S18" s="19">
        <v>231.66768022785882</v>
      </c>
      <c r="T18" s="19">
        <v>218.9648204457103</v>
      </c>
      <c r="U18" s="19">
        <v>0</v>
      </c>
      <c r="V18" s="19">
        <v>0</v>
      </c>
      <c r="W18" s="19">
        <v>5.8003925945883529E-2</v>
      </c>
      <c r="X18" s="19">
        <v>12.702859782148494</v>
      </c>
      <c r="Y18" s="19">
        <v>0</v>
      </c>
      <c r="Z18" s="19">
        <v>0</v>
      </c>
      <c r="AA18" s="19">
        <v>0</v>
      </c>
      <c r="AB18" s="19">
        <v>108.29332974096454</v>
      </c>
      <c r="AC18" s="19">
        <v>5.8003925945883532</v>
      </c>
      <c r="AD18" s="19">
        <v>38.804626457796083</v>
      </c>
      <c r="AE18" s="19">
        <v>0</v>
      </c>
      <c r="AF18" s="19">
        <v>0.92806281513413647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0.17401177783765059</v>
      </c>
      <c r="AN18" s="19">
        <v>0</v>
      </c>
      <c r="AO18" s="19">
        <v>0</v>
      </c>
      <c r="AP18" s="19">
        <v>0</v>
      </c>
      <c r="AQ18" s="19">
        <v>33.410261344828911</v>
      </c>
      <c r="AR18" s="19">
        <v>0</v>
      </c>
      <c r="AS18" s="19">
        <v>21.577460451868674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0.34802355567530119</v>
      </c>
      <c r="BH18" s="19">
        <v>0</v>
      </c>
      <c r="BI18" s="19">
        <v>0</v>
      </c>
      <c r="BJ18" s="19">
        <v>0</v>
      </c>
      <c r="BK18" s="19">
        <v>0</v>
      </c>
      <c r="BL18" s="19">
        <v>1.1600785189176706</v>
      </c>
      <c r="BM18" s="19">
        <v>0.40602748162118474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1022.8412301297101</v>
      </c>
      <c r="BU18" s="19">
        <v>0</v>
      </c>
      <c r="BV18" s="19">
        <v>0</v>
      </c>
      <c r="BW18" s="19">
        <v>0</v>
      </c>
      <c r="BX18" s="19">
        <v>442.68596281898306</v>
      </c>
      <c r="BY18" s="19">
        <v>41.472807051306724</v>
      </c>
      <c r="BZ18" s="19">
        <v>0</v>
      </c>
      <c r="CA18" s="19">
        <v>484.1587698702898</v>
      </c>
      <c r="CB18" s="19">
        <v>1507</v>
      </c>
      <c r="CD18" s="19">
        <f t="shared" si="3"/>
        <v>0</v>
      </c>
      <c r="CE18" s="19">
        <f t="shared" si="4"/>
        <v>0</v>
      </c>
      <c r="CF18" s="19">
        <f t="shared" si="5"/>
        <v>0</v>
      </c>
      <c r="CH18" s="35">
        <v>1507</v>
      </c>
      <c r="CI18" s="33">
        <f t="shared" si="6"/>
        <v>0</v>
      </c>
    </row>
    <row r="19" spans="1:87" x14ac:dyDescent="0.25">
      <c r="A19" s="24" t="s">
        <v>93</v>
      </c>
      <c r="B19" s="25" t="s">
        <v>216</v>
      </c>
      <c r="C19">
        <f t="shared" si="2"/>
        <v>15</v>
      </c>
      <c r="D19" s="19">
        <v>0.8949306145567828</v>
      </c>
      <c r="E19" s="19">
        <v>1.4318889832908523</v>
      </c>
      <c r="F19" s="19">
        <v>27.563862928348907</v>
      </c>
      <c r="G19" s="19">
        <v>0</v>
      </c>
      <c r="H19" s="19">
        <v>0</v>
      </c>
      <c r="I19" s="19">
        <v>0</v>
      </c>
      <c r="J19" s="19">
        <v>0</v>
      </c>
      <c r="K19" s="19">
        <v>62.346832814122536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2.8637779665817047</v>
      </c>
      <c r="AY19" s="19">
        <v>30.725951099782876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5.667893892192958</v>
      </c>
      <c r="BM19" s="19">
        <v>4.8922873595770797</v>
      </c>
      <c r="BN19" s="19">
        <v>0.47729632776361752</v>
      </c>
      <c r="BO19" s="19">
        <v>2.2074955159067309</v>
      </c>
      <c r="BP19" s="19">
        <v>1.1335787784385916</v>
      </c>
      <c r="BQ19" s="19">
        <v>0</v>
      </c>
      <c r="BR19" s="19">
        <v>0</v>
      </c>
      <c r="BS19" s="19">
        <v>0</v>
      </c>
      <c r="BT19" s="19">
        <v>140.20579628056265</v>
      </c>
      <c r="BU19" s="19">
        <v>0</v>
      </c>
      <c r="BV19" s="19">
        <v>0</v>
      </c>
      <c r="BW19" s="19">
        <v>0</v>
      </c>
      <c r="BX19" s="19">
        <v>491.79420371943735</v>
      </c>
      <c r="BY19" s="19">
        <v>0</v>
      </c>
      <c r="BZ19" s="19">
        <v>0</v>
      </c>
      <c r="CA19" s="19">
        <v>491.79420371943735</v>
      </c>
      <c r="CB19" s="19">
        <v>632</v>
      </c>
      <c r="CD19" s="19">
        <f t="shared" si="3"/>
        <v>0</v>
      </c>
      <c r="CE19" s="19">
        <f t="shared" si="4"/>
        <v>0</v>
      </c>
      <c r="CF19" s="19">
        <f t="shared" si="5"/>
        <v>0</v>
      </c>
      <c r="CH19" s="35">
        <v>632</v>
      </c>
      <c r="CI19" s="33">
        <f t="shared" si="6"/>
        <v>0</v>
      </c>
    </row>
    <row r="20" spans="1:87" x14ac:dyDescent="0.25">
      <c r="A20" s="25" t="s">
        <v>94</v>
      </c>
      <c r="B20" s="25" t="s">
        <v>55</v>
      </c>
      <c r="C20">
        <f t="shared" si="2"/>
        <v>16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D20" s="19">
        <f t="shared" si="3"/>
        <v>0</v>
      </c>
      <c r="CE20" s="19">
        <f t="shared" si="4"/>
        <v>0</v>
      </c>
      <c r="CF20" s="19">
        <f t="shared" si="5"/>
        <v>0</v>
      </c>
      <c r="CH20" s="35">
        <v>0</v>
      </c>
      <c r="CI20" s="33">
        <f t="shared" si="6"/>
        <v>0</v>
      </c>
    </row>
    <row r="21" spans="1:87" x14ac:dyDescent="0.25">
      <c r="A21" s="24" t="s">
        <v>95</v>
      </c>
      <c r="B21" s="24" t="s">
        <v>57</v>
      </c>
      <c r="C21">
        <f t="shared" si="2"/>
        <v>17</v>
      </c>
      <c r="D21" s="19">
        <v>2.4707790857285472</v>
      </c>
      <c r="E21" s="19">
        <v>18.347822469947172</v>
      </c>
      <c r="F21" s="19">
        <v>0.54906201905078822</v>
      </c>
      <c r="G21" s="19">
        <v>21.138887733455345</v>
      </c>
      <c r="H21" s="19">
        <v>16.654881244540576</v>
      </c>
      <c r="I21" s="19">
        <v>0</v>
      </c>
      <c r="J21" s="19">
        <v>0</v>
      </c>
      <c r="K21" s="19">
        <v>2.3792687492200826</v>
      </c>
      <c r="L21" s="19">
        <v>0.82359302857618233</v>
      </c>
      <c r="M21" s="19">
        <v>14.138346990557798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0.1830206730169294</v>
      </c>
      <c r="U21" s="19">
        <v>0</v>
      </c>
      <c r="V21" s="19">
        <v>0</v>
      </c>
      <c r="W21" s="19">
        <v>7.5496027619483383</v>
      </c>
      <c r="X21" s="19">
        <v>205.53221579801175</v>
      </c>
      <c r="Y21" s="19">
        <v>4.8500478349486293</v>
      </c>
      <c r="Z21" s="19">
        <v>0</v>
      </c>
      <c r="AA21" s="19">
        <v>0</v>
      </c>
      <c r="AB21" s="19">
        <v>0</v>
      </c>
      <c r="AC21" s="19">
        <v>295.94442826837485</v>
      </c>
      <c r="AD21" s="19">
        <v>22.282766939811154</v>
      </c>
      <c r="AE21" s="19">
        <v>14.870429682625515</v>
      </c>
      <c r="AF21" s="19">
        <v>4.5755168254232349E-2</v>
      </c>
      <c r="AG21" s="19">
        <v>0</v>
      </c>
      <c r="AH21" s="19">
        <v>2.4250239174743147</v>
      </c>
      <c r="AI21" s="19">
        <v>0</v>
      </c>
      <c r="AJ21" s="19">
        <v>0</v>
      </c>
      <c r="AK21" s="19">
        <v>1.6929412254065972</v>
      </c>
      <c r="AL21" s="19">
        <v>0</v>
      </c>
      <c r="AM21" s="19">
        <v>1.8302067301692941</v>
      </c>
      <c r="AN21" s="19">
        <v>0</v>
      </c>
      <c r="AO21" s="19">
        <v>0</v>
      </c>
      <c r="AP21" s="19">
        <v>18.210556965184477</v>
      </c>
      <c r="AQ21" s="19">
        <v>419.52913772305646</v>
      </c>
      <c r="AR21" s="19">
        <v>0</v>
      </c>
      <c r="AS21" s="19">
        <v>3.3858824508131944</v>
      </c>
      <c r="AT21" s="19">
        <v>0</v>
      </c>
      <c r="AU21" s="19">
        <v>0</v>
      </c>
      <c r="AV21" s="19">
        <v>0</v>
      </c>
      <c r="AW21" s="19">
        <v>0.27453100952539411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20.269539536624933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3.5231479555758916</v>
      </c>
      <c r="BM21" s="19">
        <v>0.91510336508464707</v>
      </c>
      <c r="BN21" s="19">
        <v>0</v>
      </c>
      <c r="BO21" s="19">
        <v>0.13726550476269705</v>
      </c>
      <c r="BP21" s="19">
        <v>4.5755168254232349E-2</v>
      </c>
      <c r="BQ21" s="19">
        <v>0</v>
      </c>
      <c r="BR21" s="19">
        <v>0</v>
      </c>
      <c r="BS21" s="19">
        <v>0</v>
      </c>
      <c r="BT21" s="19">
        <v>1100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1100</v>
      </c>
      <c r="CD21" s="19">
        <f t="shared" si="3"/>
        <v>0</v>
      </c>
      <c r="CE21" s="19">
        <f t="shared" si="4"/>
        <v>0</v>
      </c>
      <c r="CF21" s="19">
        <f t="shared" si="5"/>
        <v>0</v>
      </c>
      <c r="CH21" s="35">
        <v>1100</v>
      </c>
      <c r="CI21" s="33">
        <f t="shared" si="6"/>
        <v>0</v>
      </c>
    </row>
    <row r="22" spans="1:87" x14ac:dyDescent="0.25">
      <c r="A22" s="24" t="s">
        <v>96</v>
      </c>
      <c r="B22" s="24" t="s">
        <v>217</v>
      </c>
      <c r="C22">
        <f t="shared" si="2"/>
        <v>18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D22" s="19">
        <f t="shared" si="3"/>
        <v>0</v>
      </c>
      <c r="CE22" s="19">
        <f t="shared" si="4"/>
        <v>0</v>
      </c>
      <c r="CF22" s="19">
        <f t="shared" si="5"/>
        <v>0</v>
      </c>
      <c r="CH22" s="35">
        <v>0</v>
      </c>
      <c r="CI22" s="33">
        <f t="shared" si="6"/>
        <v>0</v>
      </c>
    </row>
    <row r="23" spans="1:87" x14ac:dyDescent="0.25">
      <c r="A23" s="24" t="s">
        <v>97</v>
      </c>
      <c r="B23" s="25" t="s">
        <v>37</v>
      </c>
      <c r="C23">
        <f t="shared" si="2"/>
        <v>19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D23" s="19">
        <f t="shared" si="3"/>
        <v>0</v>
      </c>
      <c r="CE23" s="19">
        <f t="shared" si="4"/>
        <v>0</v>
      </c>
      <c r="CF23" s="19">
        <f t="shared" si="5"/>
        <v>0</v>
      </c>
      <c r="CH23" s="35">
        <v>0</v>
      </c>
      <c r="CI23" s="33">
        <f t="shared" si="6"/>
        <v>0</v>
      </c>
    </row>
    <row r="24" spans="1:87" x14ac:dyDescent="0.25">
      <c r="A24" s="25" t="s">
        <v>98</v>
      </c>
      <c r="B24" s="25" t="s">
        <v>56</v>
      </c>
      <c r="C24">
        <f t="shared" si="2"/>
        <v>20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D24" s="19">
        <f t="shared" si="3"/>
        <v>0</v>
      </c>
      <c r="CE24" s="19">
        <f t="shared" si="4"/>
        <v>0</v>
      </c>
      <c r="CF24" s="19">
        <f t="shared" si="5"/>
        <v>0</v>
      </c>
      <c r="CH24" s="35">
        <v>0</v>
      </c>
      <c r="CI24" s="33">
        <f t="shared" si="6"/>
        <v>0</v>
      </c>
    </row>
    <row r="25" spans="1:87" x14ac:dyDescent="0.25">
      <c r="A25" s="24" t="s">
        <v>99</v>
      </c>
      <c r="B25" s="25" t="s">
        <v>218</v>
      </c>
      <c r="C25">
        <f t="shared" si="2"/>
        <v>21</v>
      </c>
      <c r="D25" s="19">
        <v>0.45054852557447883</v>
      </c>
      <c r="E25" s="19">
        <v>102.19942388447761</v>
      </c>
      <c r="F25" s="19">
        <v>7.5091420929079805E-2</v>
      </c>
      <c r="G25" s="19">
        <v>0</v>
      </c>
      <c r="H25" s="19">
        <v>0</v>
      </c>
      <c r="I25" s="19">
        <v>0</v>
      </c>
      <c r="J25" s="19">
        <v>0</v>
      </c>
      <c r="K25" s="19">
        <v>189.45565500406835</v>
      </c>
      <c r="L25" s="19">
        <v>0</v>
      </c>
      <c r="M25" s="19">
        <v>21.401054964787743</v>
      </c>
      <c r="N25" s="19">
        <v>0</v>
      </c>
      <c r="O25" s="19">
        <v>0</v>
      </c>
      <c r="P25" s="19">
        <v>0</v>
      </c>
      <c r="Q25" s="19">
        <v>0</v>
      </c>
      <c r="R25" s="19">
        <v>206.65159039682763</v>
      </c>
      <c r="S25" s="19">
        <v>0</v>
      </c>
      <c r="T25" s="19">
        <v>0</v>
      </c>
      <c r="U25" s="19">
        <v>0</v>
      </c>
      <c r="V25" s="19">
        <v>0</v>
      </c>
      <c r="W25" s="19">
        <v>32.139128157646155</v>
      </c>
      <c r="X25" s="19">
        <v>0</v>
      </c>
      <c r="Y25" s="19">
        <v>0</v>
      </c>
      <c r="Z25" s="19">
        <v>88.983333800959571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3.454205362737671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7.5091420929079805E-2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18.322306706695471</v>
      </c>
      <c r="AY25" s="19">
        <v>675.52242267800193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91.68662495440644</v>
      </c>
      <c r="BM25" s="19">
        <v>71.186667040767659</v>
      </c>
      <c r="BN25" s="19">
        <v>8.4853305649860165</v>
      </c>
      <c r="BO25" s="19">
        <v>32.514585262291554</v>
      </c>
      <c r="BP25" s="19">
        <v>20.875415018284183</v>
      </c>
      <c r="BQ25" s="19">
        <v>0.37545710464539905</v>
      </c>
      <c r="BR25" s="19">
        <v>9.1611533533477356</v>
      </c>
      <c r="BS25" s="19">
        <v>0</v>
      </c>
      <c r="BT25" s="19">
        <v>1573.0150856223638</v>
      </c>
      <c r="BU25" s="19">
        <v>0</v>
      </c>
      <c r="BV25" s="19">
        <v>0</v>
      </c>
      <c r="BW25" s="19">
        <v>0</v>
      </c>
      <c r="BX25" s="19">
        <v>6455.9849143776364</v>
      </c>
      <c r="BY25" s="19">
        <v>0</v>
      </c>
      <c r="BZ25" s="19">
        <v>0</v>
      </c>
      <c r="CA25" s="19">
        <v>6455.9849143776364</v>
      </c>
      <c r="CB25" s="19">
        <v>8029</v>
      </c>
      <c r="CD25" s="19">
        <f t="shared" si="3"/>
        <v>0</v>
      </c>
      <c r="CE25" s="19">
        <f t="shared" si="4"/>
        <v>0</v>
      </c>
      <c r="CF25" s="19">
        <f t="shared" si="5"/>
        <v>0</v>
      </c>
      <c r="CH25" s="35">
        <v>8029</v>
      </c>
      <c r="CI25" s="33">
        <f t="shared" si="6"/>
        <v>0</v>
      </c>
    </row>
    <row r="26" spans="1:87" x14ac:dyDescent="0.25">
      <c r="A26" s="24" t="s">
        <v>100</v>
      </c>
      <c r="B26" s="24" t="s">
        <v>219</v>
      </c>
      <c r="C26">
        <f t="shared" si="2"/>
        <v>22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170.30922340656952</v>
      </c>
      <c r="L26" s="19">
        <v>0</v>
      </c>
      <c r="M26" s="19">
        <v>5.6449858603437028E-2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0.2822492930171851</v>
      </c>
      <c r="AY26" s="19">
        <v>28.055579725908199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1.4676963236893625</v>
      </c>
      <c r="BM26" s="19">
        <v>1.1854470306721776</v>
      </c>
      <c r="BN26" s="19">
        <v>0.11289971720687406</v>
      </c>
      <c r="BO26" s="19">
        <v>0.5644985860343702</v>
      </c>
      <c r="BP26" s="19">
        <v>1.1854470306721776</v>
      </c>
      <c r="BQ26" s="19">
        <v>0</v>
      </c>
      <c r="BR26" s="19">
        <v>0</v>
      </c>
      <c r="BS26" s="19">
        <v>0</v>
      </c>
      <c r="BT26" s="19">
        <v>203.21949097237328</v>
      </c>
      <c r="BU26" s="19">
        <v>0</v>
      </c>
      <c r="BV26" s="19">
        <v>0</v>
      </c>
      <c r="BW26" s="19">
        <v>0</v>
      </c>
      <c r="BX26" s="19">
        <v>315.78050902762669</v>
      </c>
      <c r="BY26" s="19">
        <v>0</v>
      </c>
      <c r="BZ26" s="19">
        <v>0</v>
      </c>
      <c r="CA26" s="19">
        <v>315.78050902762669</v>
      </c>
      <c r="CB26" s="19">
        <v>519</v>
      </c>
      <c r="CD26" s="19">
        <f t="shared" si="3"/>
        <v>0</v>
      </c>
      <c r="CE26" s="19">
        <f t="shared" si="4"/>
        <v>0</v>
      </c>
      <c r="CF26" s="19">
        <f t="shared" si="5"/>
        <v>0</v>
      </c>
      <c r="CH26" s="35">
        <v>519</v>
      </c>
      <c r="CI26" s="33">
        <f t="shared" si="6"/>
        <v>0</v>
      </c>
    </row>
    <row r="27" spans="1:87" x14ac:dyDescent="0.25">
      <c r="A27" s="24" t="s">
        <v>101</v>
      </c>
      <c r="B27" s="25" t="s">
        <v>220</v>
      </c>
      <c r="C27">
        <f t="shared" si="2"/>
        <v>23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169.26197653843633</v>
      </c>
      <c r="L27" s="19">
        <v>0</v>
      </c>
      <c r="M27" s="19">
        <v>2.7692837014221112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27.525001638377351</v>
      </c>
      <c r="AT27" s="19">
        <v>0</v>
      </c>
      <c r="AU27" s="19">
        <v>0</v>
      </c>
      <c r="AV27" s="19">
        <v>0</v>
      </c>
      <c r="AW27" s="19">
        <v>0</v>
      </c>
      <c r="AX27" s="19">
        <v>2.6853660135002295</v>
      </c>
      <c r="AY27" s="19">
        <v>206.35359459990823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23.161281866439477</v>
      </c>
      <c r="BM27" s="19">
        <v>18.210138279048429</v>
      </c>
      <c r="BN27" s="19">
        <v>2.4336129497345831</v>
      </c>
      <c r="BO27" s="19">
        <v>8.2239334163444529</v>
      </c>
      <c r="BP27" s="19">
        <v>6.6294973458286908</v>
      </c>
      <c r="BQ27" s="19">
        <v>0</v>
      </c>
      <c r="BR27" s="19">
        <v>3.7762959564846978</v>
      </c>
      <c r="BS27" s="19">
        <v>0</v>
      </c>
      <c r="BT27" s="19">
        <v>471.02998230552464</v>
      </c>
      <c r="BU27" s="19">
        <v>0</v>
      </c>
      <c r="BV27" s="19">
        <v>0</v>
      </c>
      <c r="BW27" s="19">
        <v>0</v>
      </c>
      <c r="BX27" s="19">
        <v>2089.9700176944752</v>
      </c>
      <c r="BY27" s="19">
        <v>0</v>
      </c>
      <c r="BZ27" s="19">
        <v>0</v>
      </c>
      <c r="CA27" s="19">
        <v>2089.9700176944752</v>
      </c>
      <c r="CB27" s="19">
        <v>2561</v>
      </c>
      <c r="CD27" s="19">
        <f t="shared" si="3"/>
        <v>0</v>
      </c>
      <c r="CE27" s="19">
        <f t="shared" si="4"/>
        <v>0</v>
      </c>
      <c r="CF27" s="19">
        <f t="shared" si="5"/>
        <v>0</v>
      </c>
      <c r="CH27" s="35">
        <v>2561</v>
      </c>
      <c r="CI27" s="33">
        <f t="shared" si="6"/>
        <v>0</v>
      </c>
    </row>
    <row r="28" spans="1:87" x14ac:dyDescent="0.25">
      <c r="A28" s="24" t="s">
        <v>102</v>
      </c>
      <c r="B28" s="24" t="s">
        <v>58</v>
      </c>
      <c r="C28">
        <f t="shared" si="2"/>
        <v>24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1.8161919040479759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1.0089955022488755</v>
      </c>
      <c r="AY28" s="19">
        <v>66.391904047976013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5.6503748125937028</v>
      </c>
      <c r="BM28" s="19">
        <v>4.6413793103448278</v>
      </c>
      <c r="BN28" s="19">
        <v>0.30269865067466267</v>
      </c>
      <c r="BO28" s="19">
        <v>2.3206896551724139</v>
      </c>
      <c r="BP28" s="19">
        <v>0.80719640179910035</v>
      </c>
      <c r="BQ28" s="19">
        <v>0</v>
      </c>
      <c r="BR28" s="19">
        <v>0.80719640179910035</v>
      </c>
      <c r="BS28" s="19">
        <v>0</v>
      </c>
      <c r="BT28" s="19">
        <v>83.746626686656683</v>
      </c>
      <c r="BU28" s="19">
        <v>0</v>
      </c>
      <c r="BV28" s="19">
        <v>0</v>
      </c>
      <c r="BW28" s="19">
        <v>0</v>
      </c>
      <c r="BX28" s="19">
        <v>589.25337331334333</v>
      </c>
      <c r="BY28" s="19">
        <v>0</v>
      </c>
      <c r="BZ28" s="19">
        <v>0</v>
      </c>
      <c r="CA28" s="19">
        <v>589.25337331334333</v>
      </c>
      <c r="CB28" s="19">
        <v>673</v>
      </c>
      <c r="CD28" s="19">
        <f t="shared" si="3"/>
        <v>0</v>
      </c>
      <c r="CE28" s="19">
        <f t="shared" si="4"/>
        <v>0</v>
      </c>
      <c r="CF28" s="19">
        <f t="shared" si="5"/>
        <v>0</v>
      </c>
      <c r="CH28" s="35">
        <v>673</v>
      </c>
      <c r="CI28" s="33">
        <f t="shared" si="6"/>
        <v>0</v>
      </c>
    </row>
    <row r="29" spans="1:87" x14ac:dyDescent="0.25">
      <c r="A29" s="25" t="s">
        <v>103</v>
      </c>
      <c r="B29" s="24" t="s">
        <v>59</v>
      </c>
      <c r="C29">
        <f t="shared" si="2"/>
        <v>25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502.21233249270631</v>
      </c>
      <c r="L29" s="19">
        <v>0</v>
      </c>
      <c r="M29" s="19">
        <v>11.484942886812046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6.7190822331009246</v>
      </c>
      <c r="AY29" s="19">
        <v>25.938782574296592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50.471245611432522</v>
      </c>
      <c r="BM29" s="19">
        <v>21.797952825990208</v>
      </c>
      <c r="BN29" s="19">
        <v>2.109479305740988</v>
      </c>
      <c r="BO29" s="19">
        <v>9.766107896949018</v>
      </c>
      <c r="BP29" s="19">
        <v>8.1254017702615844</v>
      </c>
      <c r="BQ29" s="19">
        <v>0</v>
      </c>
      <c r="BR29" s="19">
        <v>0.39064431587796078</v>
      </c>
      <c r="BS29" s="19">
        <v>0</v>
      </c>
      <c r="BT29" s="19">
        <v>639.01597191316819</v>
      </c>
      <c r="BU29" s="19">
        <v>0</v>
      </c>
      <c r="BV29" s="19">
        <v>0</v>
      </c>
      <c r="BW29" s="19">
        <v>0</v>
      </c>
      <c r="BX29" s="19">
        <v>940.98402808683193</v>
      </c>
      <c r="BY29" s="19">
        <v>0</v>
      </c>
      <c r="BZ29" s="19">
        <v>0</v>
      </c>
      <c r="CA29" s="19">
        <v>940.98402808683193</v>
      </c>
      <c r="CB29" s="19">
        <v>1580</v>
      </c>
      <c r="CD29" s="19">
        <f t="shared" si="3"/>
        <v>0</v>
      </c>
      <c r="CE29" s="19">
        <f t="shared" si="4"/>
        <v>0</v>
      </c>
      <c r="CF29" s="19">
        <f t="shared" si="5"/>
        <v>0</v>
      </c>
      <c r="CH29" s="35">
        <v>1580</v>
      </c>
      <c r="CI29" s="33">
        <f t="shared" si="6"/>
        <v>0</v>
      </c>
    </row>
    <row r="30" spans="1:87" x14ac:dyDescent="0.25">
      <c r="A30" s="25" t="s">
        <v>104</v>
      </c>
      <c r="B30" s="24" t="s">
        <v>221</v>
      </c>
      <c r="C30">
        <f t="shared" si="2"/>
        <v>26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397.7075313725104</v>
      </c>
      <c r="L30" s="19">
        <v>0</v>
      </c>
      <c r="M30" s="19">
        <v>146.523827347767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1.3082484584622052</v>
      </c>
      <c r="Z30" s="19">
        <v>0</v>
      </c>
      <c r="AA30" s="19">
        <v>0.21804140974370087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1.1992277535903548</v>
      </c>
      <c r="AT30" s="19">
        <v>0</v>
      </c>
      <c r="AU30" s="19">
        <v>0</v>
      </c>
      <c r="AV30" s="19">
        <v>0</v>
      </c>
      <c r="AW30" s="19">
        <v>0</v>
      </c>
      <c r="AX30" s="19">
        <v>6.6502629971828764</v>
      </c>
      <c r="AY30" s="19">
        <v>112.72740883749336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0.10902070487185044</v>
      </c>
      <c r="BH30" s="19">
        <v>0</v>
      </c>
      <c r="BI30" s="19">
        <v>0</v>
      </c>
      <c r="BJ30" s="19">
        <v>0</v>
      </c>
      <c r="BK30" s="19">
        <v>0</v>
      </c>
      <c r="BL30" s="19">
        <v>19.623726876933077</v>
      </c>
      <c r="BM30" s="19">
        <v>15.153877977187211</v>
      </c>
      <c r="BN30" s="19">
        <v>1.5262898682059063</v>
      </c>
      <c r="BO30" s="19">
        <v>8.176552865388782</v>
      </c>
      <c r="BP30" s="19">
        <v>5.8871180630799227</v>
      </c>
      <c r="BQ30" s="19">
        <v>0</v>
      </c>
      <c r="BR30" s="19">
        <v>5.4510352435925222</v>
      </c>
      <c r="BS30" s="19">
        <v>0</v>
      </c>
      <c r="BT30" s="19">
        <v>722.26216977600905</v>
      </c>
      <c r="BU30" s="19">
        <v>0</v>
      </c>
      <c r="BV30" s="19">
        <v>0</v>
      </c>
      <c r="BW30" s="19">
        <v>0</v>
      </c>
      <c r="BX30" s="19">
        <v>4811.7378302239904</v>
      </c>
      <c r="BY30" s="19">
        <v>0</v>
      </c>
      <c r="BZ30" s="19">
        <v>0</v>
      </c>
      <c r="CA30" s="19">
        <v>4811.7378302239904</v>
      </c>
      <c r="CB30" s="19">
        <v>5534</v>
      </c>
      <c r="CD30" s="19">
        <f t="shared" si="3"/>
        <v>0</v>
      </c>
      <c r="CE30" s="19">
        <f t="shared" si="4"/>
        <v>0</v>
      </c>
      <c r="CF30" s="19">
        <f t="shared" si="5"/>
        <v>0</v>
      </c>
      <c r="CH30" s="35">
        <v>5534</v>
      </c>
      <c r="CI30" s="33">
        <f t="shared" si="6"/>
        <v>0</v>
      </c>
    </row>
    <row r="31" spans="1:87" x14ac:dyDescent="0.25">
      <c r="A31" s="24" t="s">
        <v>105</v>
      </c>
      <c r="B31" s="24" t="s">
        <v>222</v>
      </c>
      <c r="C31">
        <f t="shared" si="2"/>
        <v>27</v>
      </c>
      <c r="D31" s="19">
        <v>1.0410343824055213</v>
      </c>
      <c r="E31" s="19">
        <v>4.8928615973059495</v>
      </c>
      <c r="F31" s="19">
        <v>5.2051719120276056E-2</v>
      </c>
      <c r="G31" s="19">
        <v>0</v>
      </c>
      <c r="H31" s="19">
        <v>0</v>
      </c>
      <c r="I31" s="19">
        <v>0</v>
      </c>
      <c r="J31" s="19">
        <v>0</v>
      </c>
      <c r="K31" s="19">
        <v>24.672514863010854</v>
      </c>
      <c r="L31" s="19">
        <v>136.89602128632603</v>
      </c>
      <c r="M31" s="19">
        <v>367.38103355090846</v>
      </c>
      <c r="N31" s="19">
        <v>72.612148172785098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30.918721157443976</v>
      </c>
      <c r="X31" s="19">
        <v>0</v>
      </c>
      <c r="Y31" s="19">
        <v>32.792583045773917</v>
      </c>
      <c r="Z31" s="19">
        <v>0</v>
      </c>
      <c r="AA31" s="19">
        <v>5.2051719120276056E-2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0.78077578680414084</v>
      </c>
      <c r="AT31" s="19">
        <v>0</v>
      </c>
      <c r="AU31" s="19">
        <v>0</v>
      </c>
      <c r="AV31" s="19">
        <v>0</v>
      </c>
      <c r="AW31" s="19">
        <v>0</v>
      </c>
      <c r="AX31" s="19">
        <v>0.10410343824055211</v>
      </c>
      <c r="AY31" s="19">
        <v>63.346942169375957</v>
      </c>
      <c r="AZ31" s="19">
        <v>0</v>
      </c>
      <c r="BA31" s="19">
        <v>0</v>
      </c>
      <c r="BB31" s="19">
        <v>0</v>
      </c>
      <c r="BC31" s="19">
        <v>0</v>
      </c>
      <c r="BD31" s="19">
        <v>0.10410343824055211</v>
      </c>
      <c r="BE31" s="19">
        <v>0</v>
      </c>
      <c r="BF31" s="19">
        <v>0</v>
      </c>
      <c r="BG31" s="19">
        <v>0.10410343824055211</v>
      </c>
      <c r="BH31" s="19">
        <v>0</v>
      </c>
      <c r="BI31" s="19">
        <v>0</v>
      </c>
      <c r="BJ31" s="19">
        <v>5.2051719120276056E-2</v>
      </c>
      <c r="BK31" s="19">
        <v>0</v>
      </c>
      <c r="BL31" s="19">
        <v>5.4133787885087097</v>
      </c>
      <c r="BM31" s="19">
        <v>4.3202926869829126</v>
      </c>
      <c r="BN31" s="19">
        <v>0.46846547208248451</v>
      </c>
      <c r="BO31" s="19">
        <v>1.9779653265704902</v>
      </c>
      <c r="BP31" s="19">
        <v>1.4053964162474535</v>
      </c>
      <c r="BQ31" s="19">
        <v>0</v>
      </c>
      <c r="BR31" s="19">
        <v>0.52051719120276063</v>
      </c>
      <c r="BS31" s="19">
        <v>0</v>
      </c>
      <c r="BT31" s="19">
        <v>749.90911736581722</v>
      </c>
      <c r="BU31" s="19">
        <v>0</v>
      </c>
      <c r="BV31" s="19">
        <v>0</v>
      </c>
      <c r="BW31" s="19">
        <v>0</v>
      </c>
      <c r="BX31" s="19">
        <v>502.09088263418283</v>
      </c>
      <c r="BY31" s="19">
        <v>0</v>
      </c>
      <c r="BZ31" s="19">
        <v>0</v>
      </c>
      <c r="CA31" s="19">
        <v>502.09088263418283</v>
      </c>
      <c r="CB31" s="19">
        <v>1252</v>
      </c>
      <c r="CD31" s="19">
        <f t="shared" si="3"/>
        <v>0</v>
      </c>
      <c r="CE31" s="19">
        <f t="shared" si="4"/>
        <v>0</v>
      </c>
      <c r="CF31" s="19">
        <f t="shared" si="5"/>
        <v>0</v>
      </c>
      <c r="CH31" s="35">
        <v>1252</v>
      </c>
      <c r="CI31" s="33">
        <f t="shared" si="6"/>
        <v>0</v>
      </c>
    </row>
    <row r="32" spans="1:87" x14ac:dyDescent="0.25">
      <c r="A32" s="25" t="s">
        <v>106</v>
      </c>
      <c r="B32" s="25" t="s">
        <v>223</v>
      </c>
      <c r="C32">
        <f t="shared" si="2"/>
        <v>28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15.151548981300586</v>
      </c>
      <c r="L32" s="19">
        <v>0</v>
      </c>
      <c r="M32" s="19">
        <v>321.06853793708382</v>
      </c>
      <c r="N32" s="19">
        <v>58.201188150392724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0.84175272118336597</v>
      </c>
      <c r="AU32" s="19">
        <v>0</v>
      </c>
      <c r="AV32" s="19">
        <v>0</v>
      </c>
      <c r="AW32" s="19">
        <v>0</v>
      </c>
      <c r="AX32" s="19">
        <v>0.24050077748096169</v>
      </c>
      <c r="AY32" s="19">
        <v>149.71173398189865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0.24050077748096169</v>
      </c>
      <c r="BH32" s="19">
        <v>0</v>
      </c>
      <c r="BI32" s="19">
        <v>0</v>
      </c>
      <c r="BJ32" s="19">
        <v>0</v>
      </c>
      <c r="BK32" s="19">
        <v>0</v>
      </c>
      <c r="BL32" s="19">
        <v>52.308919102109172</v>
      </c>
      <c r="BM32" s="19">
        <v>40.283880228061086</v>
      </c>
      <c r="BN32" s="19">
        <v>3.848012439695387</v>
      </c>
      <c r="BO32" s="19">
        <v>18.037558311072129</v>
      </c>
      <c r="BP32" s="19">
        <v>8.7782783780551021</v>
      </c>
      <c r="BQ32" s="19">
        <v>0</v>
      </c>
      <c r="BR32" s="19">
        <v>1.0822534986643275</v>
      </c>
      <c r="BS32" s="19">
        <v>0</v>
      </c>
      <c r="BT32" s="19">
        <v>669.79466528447836</v>
      </c>
      <c r="BU32" s="19">
        <v>0</v>
      </c>
      <c r="BV32" s="19">
        <v>0</v>
      </c>
      <c r="BW32" s="19">
        <v>0</v>
      </c>
      <c r="BX32" s="19">
        <v>2346.205334715522</v>
      </c>
      <c r="BY32" s="19">
        <v>0</v>
      </c>
      <c r="BZ32" s="19">
        <v>0</v>
      </c>
      <c r="CA32" s="19">
        <v>2346.205334715522</v>
      </c>
      <c r="CB32" s="19">
        <v>3016</v>
      </c>
      <c r="CD32" s="19">
        <f t="shared" si="3"/>
        <v>0</v>
      </c>
      <c r="CE32" s="19">
        <f t="shared" si="4"/>
        <v>0</v>
      </c>
      <c r="CF32" s="19">
        <f t="shared" si="5"/>
        <v>0</v>
      </c>
      <c r="CH32" s="35">
        <v>3016</v>
      </c>
      <c r="CI32" s="33">
        <f t="shared" si="6"/>
        <v>0</v>
      </c>
    </row>
    <row r="33" spans="1:87" x14ac:dyDescent="0.25">
      <c r="A33" s="24" t="s">
        <v>107</v>
      </c>
      <c r="B33" s="24" t="s">
        <v>224</v>
      </c>
      <c r="C33">
        <f t="shared" si="2"/>
        <v>29</v>
      </c>
      <c r="D33" s="19">
        <v>19.361997226074898</v>
      </c>
      <c r="E33" s="19">
        <v>89.819694868238557</v>
      </c>
      <c r="F33" s="19">
        <v>0.27739251040221913</v>
      </c>
      <c r="G33" s="19">
        <v>0</v>
      </c>
      <c r="H33" s="19">
        <v>0</v>
      </c>
      <c r="I33" s="19">
        <v>0</v>
      </c>
      <c r="J33" s="19">
        <v>0</v>
      </c>
      <c r="K33" s="19">
        <v>321.1650485436893</v>
      </c>
      <c r="L33" s="19">
        <v>0</v>
      </c>
      <c r="M33" s="19">
        <v>785.68654646324546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79.66712898751733</v>
      </c>
      <c r="X33" s="19">
        <v>0.11095700416088766</v>
      </c>
      <c r="Y33" s="19">
        <v>6.3245492371705962</v>
      </c>
      <c r="Z33" s="19">
        <v>41.608876560332867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0.33287101248266299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18.307905686546466</v>
      </c>
      <c r="AT33" s="19">
        <v>0</v>
      </c>
      <c r="AU33" s="19">
        <v>0</v>
      </c>
      <c r="AV33" s="19">
        <v>0</v>
      </c>
      <c r="AW33" s="19">
        <v>0</v>
      </c>
      <c r="AX33" s="19">
        <v>0.27739251040221913</v>
      </c>
      <c r="AY33" s="19">
        <v>145.68654646324549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5.5478502080443831E-2</v>
      </c>
      <c r="BH33" s="19">
        <v>0</v>
      </c>
      <c r="BI33" s="19">
        <v>0</v>
      </c>
      <c r="BJ33" s="19">
        <v>0</v>
      </c>
      <c r="BK33" s="19">
        <v>0</v>
      </c>
      <c r="BL33" s="19">
        <v>7.1567267683772542</v>
      </c>
      <c r="BM33" s="19">
        <v>5.7697642163661582</v>
      </c>
      <c r="BN33" s="19">
        <v>0.4993065187239944</v>
      </c>
      <c r="BO33" s="19">
        <v>2.7739251040221915</v>
      </c>
      <c r="BP33" s="19">
        <v>1.4979195561719836</v>
      </c>
      <c r="BQ33" s="19">
        <v>0</v>
      </c>
      <c r="BR33" s="19">
        <v>0.99861303744798879</v>
      </c>
      <c r="BS33" s="19">
        <v>0</v>
      </c>
      <c r="BT33" s="19">
        <v>1527.3786407766988</v>
      </c>
      <c r="BU33" s="19">
        <v>0</v>
      </c>
      <c r="BV33" s="19">
        <v>0</v>
      </c>
      <c r="BW33" s="19">
        <v>0</v>
      </c>
      <c r="BX33" s="19">
        <v>1112.6213592233009</v>
      </c>
      <c r="BY33" s="19">
        <v>0</v>
      </c>
      <c r="BZ33" s="19">
        <v>0</v>
      </c>
      <c r="CA33" s="19">
        <v>1112.6213592233009</v>
      </c>
      <c r="CB33" s="19">
        <v>2640</v>
      </c>
      <c r="CD33" s="19">
        <f t="shared" si="3"/>
        <v>0</v>
      </c>
      <c r="CE33" s="19">
        <f t="shared" si="4"/>
        <v>0</v>
      </c>
      <c r="CF33" s="19">
        <f t="shared" si="5"/>
        <v>0</v>
      </c>
      <c r="CH33" s="35">
        <v>2640</v>
      </c>
      <c r="CI33" s="33">
        <f t="shared" si="6"/>
        <v>0</v>
      </c>
    </row>
    <row r="34" spans="1:87" x14ac:dyDescent="0.25">
      <c r="A34" s="25" t="s">
        <v>108</v>
      </c>
      <c r="B34" s="25" t="s">
        <v>225</v>
      </c>
      <c r="C34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22.835198288629257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10.827957873950963</v>
      </c>
      <c r="AS34" s="19">
        <v>2.1441500740496955</v>
      </c>
      <c r="AT34" s="19">
        <v>0</v>
      </c>
      <c r="AU34" s="19">
        <v>0</v>
      </c>
      <c r="AV34" s="19">
        <v>3.3234326147770279</v>
      </c>
      <c r="AW34" s="19">
        <v>0</v>
      </c>
      <c r="AX34" s="19">
        <v>6.9684877406615104</v>
      </c>
      <c r="AY34" s="19">
        <v>180.43022873128189</v>
      </c>
      <c r="AZ34" s="19">
        <v>0</v>
      </c>
      <c r="BA34" s="19">
        <v>0</v>
      </c>
      <c r="BB34" s="19">
        <v>0</v>
      </c>
      <c r="BC34" s="19">
        <v>0</v>
      </c>
      <c r="BD34" s="19">
        <v>23.478443310844167</v>
      </c>
      <c r="BE34" s="19">
        <v>1.6081125555372717</v>
      </c>
      <c r="BF34" s="19">
        <v>1.2864900444298175</v>
      </c>
      <c r="BG34" s="19">
        <v>0</v>
      </c>
      <c r="BH34" s="19">
        <v>0</v>
      </c>
      <c r="BI34" s="19">
        <v>0</v>
      </c>
      <c r="BJ34" s="19">
        <v>0.10720750370248479</v>
      </c>
      <c r="BK34" s="19">
        <v>0</v>
      </c>
      <c r="BL34" s="19">
        <v>10.07750534803357</v>
      </c>
      <c r="BM34" s="19">
        <v>8.3621852887938122</v>
      </c>
      <c r="BN34" s="19">
        <v>0.85766002961987831</v>
      </c>
      <c r="BO34" s="19">
        <v>3.4306401184795132</v>
      </c>
      <c r="BP34" s="19">
        <v>5.0387526740167852</v>
      </c>
      <c r="BQ34" s="19">
        <v>0</v>
      </c>
      <c r="BR34" s="19">
        <v>1.9297350666447259</v>
      </c>
      <c r="BS34" s="19">
        <v>0</v>
      </c>
      <c r="BT34" s="19">
        <v>282.70618726345236</v>
      </c>
      <c r="BU34" s="19">
        <v>0</v>
      </c>
      <c r="BV34" s="19">
        <v>0</v>
      </c>
      <c r="BW34" s="19">
        <v>0</v>
      </c>
      <c r="BX34" s="19">
        <v>1020.2938127365477</v>
      </c>
      <c r="BY34" s="19">
        <v>0</v>
      </c>
      <c r="BZ34" s="19">
        <v>0</v>
      </c>
      <c r="CA34" s="19">
        <v>1020.2938127365477</v>
      </c>
      <c r="CB34" s="19">
        <v>1303</v>
      </c>
      <c r="CD34" s="19">
        <f t="shared" si="3"/>
        <v>0</v>
      </c>
      <c r="CE34" s="19">
        <f t="shared" si="4"/>
        <v>0</v>
      </c>
      <c r="CF34" s="19">
        <f t="shared" si="5"/>
        <v>0</v>
      </c>
      <c r="CH34" s="35">
        <v>1303</v>
      </c>
      <c r="CI34" s="33">
        <f t="shared" si="6"/>
        <v>0</v>
      </c>
    </row>
    <row r="35" spans="1:87" x14ac:dyDescent="0.25">
      <c r="A35" s="25" t="s">
        <v>109</v>
      </c>
      <c r="B35" s="24" t="s">
        <v>226</v>
      </c>
      <c r="C35">
        <f t="shared" si="2"/>
        <v>31</v>
      </c>
      <c r="D35" s="19">
        <v>0.65720464990537986</v>
      </c>
      <c r="E35" s="19">
        <v>1.7188429305217627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16.025682616923493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0.25277101919437689</v>
      </c>
      <c r="AY35" s="19">
        <v>53.486347661530139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15.772911597729115</v>
      </c>
      <c r="BM35" s="19">
        <v>12.13300892133009</v>
      </c>
      <c r="BN35" s="19">
        <v>1.0110840767775076</v>
      </c>
      <c r="BO35" s="19">
        <v>5.4598540145985401</v>
      </c>
      <c r="BP35" s="19">
        <v>2.8815896188158963</v>
      </c>
      <c r="BQ35" s="19">
        <v>0</v>
      </c>
      <c r="BR35" s="19">
        <v>1.1627466882941335</v>
      </c>
      <c r="BS35" s="19">
        <v>0</v>
      </c>
      <c r="BT35" s="19">
        <v>110.56204379562044</v>
      </c>
      <c r="BU35" s="19">
        <v>0</v>
      </c>
      <c r="BV35" s="19">
        <v>0</v>
      </c>
      <c r="BW35" s="19">
        <v>0</v>
      </c>
      <c r="BX35" s="19">
        <v>824.43795620437959</v>
      </c>
      <c r="BY35" s="19">
        <v>0</v>
      </c>
      <c r="BZ35" s="19">
        <v>0</v>
      </c>
      <c r="CA35" s="19">
        <v>824.43795620437959</v>
      </c>
      <c r="CB35" s="19">
        <v>935</v>
      </c>
      <c r="CD35" s="19">
        <f t="shared" si="3"/>
        <v>0</v>
      </c>
      <c r="CE35" s="19">
        <f t="shared" si="4"/>
        <v>0</v>
      </c>
      <c r="CF35" s="19">
        <f t="shared" si="5"/>
        <v>0</v>
      </c>
      <c r="CH35" s="35">
        <v>935</v>
      </c>
      <c r="CI35" s="33">
        <f t="shared" si="6"/>
        <v>0</v>
      </c>
    </row>
    <row r="36" spans="1:87" x14ac:dyDescent="0.25">
      <c r="A36" s="24" t="s">
        <v>110</v>
      </c>
      <c r="B36" s="24" t="s">
        <v>227</v>
      </c>
      <c r="C36">
        <f t="shared" si="2"/>
        <v>32</v>
      </c>
      <c r="D36" s="19">
        <v>0.66265349066403856</v>
      </c>
      <c r="E36" s="19">
        <v>16.093013344698079</v>
      </c>
      <c r="F36" s="19">
        <v>0</v>
      </c>
      <c r="G36" s="19">
        <v>1.3726393735183657</v>
      </c>
      <c r="H36" s="19">
        <v>0</v>
      </c>
      <c r="I36" s="19">
        <v>0.14199717657086541</v>
      </c>
      <c r="J36" s="19">
        <v>0</v>
      </c>
      <c r="K36" s="19">
        <v>146.68308339770397</v>
      </c>
      <c r="L36" s="19">
        <v>0</v>
      </c>
      <c r="M36" s="19">
        <v>335.82332259009667</v>
      </c>
      <c r="N36" s="19">
        <v>74.737847268465487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30.103401433023468</v>
      </c>
      <c r="U36" s="19">
        <v>0</v>
      </c>
      <c r="V36" s="19">
        <v>0</v>
      </c>
      <c r="W36" s="19">
        <v>0</v>
      </c>
      <c r="X36" s="19">
        <v>0</v>
      </c>
      <c r="Y36" s="19">
        <v>17.134325972884426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111.27845403936819</v>
      </c>
      <c r="AT36" s="19">
        <v>0</v>
      </c>
      <c r="AU36" s="19">
        <v>0</v>
      </c>
      <c r="AV36" s="19">
        <v>0</v>
      </c>
      <c r="AW36" s="19">
        <v>0</v>
      </c>
      <c r="AX36" s="19">
        <v>9.4664784380576947E-2</v>
      </c>
      <c r="AY36" s="19">
        <v>76.394480995125591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0.18932956876115389</v>
      </c>
      <c r="BH36" s="19">
        <v>0</v>
      </c>
      <c r="BI36" s="19">
        <v>0</v>
      </c>
      <c r="BJ36" s="19">
        <v>0</v>
      </c>
      <c r="BK36" s="19">
        <v>0</v>
      </c>
      <c r="BL36" s="19">
        <v>4.1652505127453852</v>
      </c>
      <c r="BM36" s="19">
        <v>3.4552646298910581</v>
      </c>
      <c r="BN36" s="19">
        <v>0.14199717657086541</v>
      </c>
      <c r="BO36" s="19">
        <v>1.1359774125669233</v>
      </c>
      <c r="BP36" s="19">
        <v>0.75731827504461557</v>
      </c>
      <c r="BQ36" s="19">
        <v>0</v>
      </c>
      <c r="BR36" s="19">
        <v>1.9879604719921156</v>
      </c>
      <c r="BS36" s="19">
        <v>0</v>
      </c>
      <c r="BT36" s="19">
        <v>822.35298191407185</v>
      </c>
      <c r="BU36" s="19">
        <v>0</v>
      </c>
      <c r="BV36" s="19">
        <v>0</v>
      </c>
      <c r="BW36" s="19">
        <v>0</v>
      </c>
      <c r="BX36" s="19">
        <v>954.64701808592804</v>
      </c>
      <c r="BY36" s="19">
        <v>0</v>
      </c>
      <c r="BZ36" s="19">
        <v>0</v>
      </c>
      <c r="CA36" s="19">
        <v>954.64701808592804</v>
      </c>
      <c r="CB36" s="19">
        <v>1777</v>
      </c>
      <c r="CD36" s="19">
        <f t="shared" si="3"/>
        <v>0</v>
      </c>
      <c r="CE36" s="19">
        <f t="shared" si="4"/>
        <v>0</v>
      </c>
      <c r="CF36" s="19">
        <f t="shared" si="5"/>
        <v>0</v>
      </c>
      <c r="CH36" s="35">
        <v>1777</v>
      </c>
      <c r="CI36" s="33">
        <f t="shared" si="6"/>
        <v>0</v>
      </c>
    </row>
    <row r="37" spans="1:87" x14ac:dyDescent="0.25">
      <c r="A37" s="24" t="s">
        <v>111</v>
      </c>
      <c r="B37" s="24" t="s">
        <v>228</v>
      </c>
      <c r="C37">
        <f t="shared" si="2"/>
        <v>33</v>
      </c>
      <c r="D37" s="19">
        <v>43.551049963794348</v>
      </c>
      <c r="E37" s="19">
        <v>453.3526430123099</v>
      </c>
      <c r="F37" s="19">
        <v>33.818971759594497</v>
      </c>
      <c r="G37" s="19">
        <v>0</v>
      </c>
      <c r="H37" s="19">
        <v>0</v>
      </c>
      <c r="I37" s="19">
        <v>0</v>
      </c>
      <c r="J37" s="19">
        <v>0</v>
      </c>
      <c r="K37" s="19">
        <v>373.26574945691527</v>
      </c>
      <c r="L37" s="19">
        <v>0</v>
      </c>
      <c r="M37" s="19">
        <v>28.060825488776253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0.81100651701665449</v>
      </c>
      <c r="BI37" s="19">
        <v>0</v>
      </c>
      <c r="BJ37" s="19">
        <v>0</v>
      </c>
      <c r="BK37" s="19">
        <v>0</v>
      </c>
      <c r="BL37" s="19">
        <v>2.5141202027516294</v>
      </c>
      <c r="BM37" s="19">
        <v>2.5141202027516294</v>
      </c>
      <c r="BN37" s="19">
        <v>0</v>
      </c>
      <c r="BO37" s="19">
        <v>0.20275162925416362</v>
      </c>
      <c r="BP37" s="19">
        <v>0.16220130340333092</v>
      </c>
      <c r="BQ37" s="19">
        <v>1.1759594496741492</v>
      </c>
      <c r="BR37" s="19">
        <v>29.885590152063724</v>
      </c>
      <c r="BS37" s="19">
        <v>0</v>
      </c>
      <c r="BT37" s="19">
        <v>969.31498913830558</v>
      </c>
      <c r="BU37" s="19">
        <v>0</v>
      </c>
      <c r="BV37" s="19">
        <v>0</v>
      </c>
      <c r="BW37" s="19">
        <v>0</v>
      </c>
      <c r="BX37" s="19">
        <v>374.68501086169442</v>
      </c>
      <c r="BY37" s="19">
        <v>0</v>
      </c>
      <c r="BZ37" s="19">
        <v>0</v>
      </c>
      <c r="CA37" s="19">
        <v>374.68501086169442</v>
      </c>
      <c r="CB37" s="19">
        <v>1344</v>
      </c>
      <c r="CD37" s="19">
        <f t="shared" si="3"/>
        <v>0</v>
      </c>
      <c r="CE37" s="19">
        <f t="shared" si="4"/>
        <v>0</v>
      </c>
      <c r="CF37" s="19">
        <f t="shared" si="5"/>
        <v>0</v>
      </c>
      <c r="CH37" s="35">
        <v>1344</v>
      </c>
      <c r="CI37" s="33">
        <f t="shared" si="6"/>
        <v>0</v>
      </c>
    </row>
    <row r="38" spans="1:87" x14ac:dyDescent="0.25">
      <c r="A38" s="25" t="s">
        <v>112</v>
      </c>
      <c r="B38" s="24" t="s">
        <v>60</v>
      </c>
      <c r="C38">
        <f t="shared" si="2"/>
        <v>34</v>
      </c>
      <c r="D38" s="19">
        <v>1.0172994813550977</v>
      </c>
      <c r="E38" s="19">
        <v>9.1556953321958794</v>
      </c>
      <c r="F38" s="19">
        <v>0.46240885516140812</v>
      </c>
      <c r="G38" s="19">
        <v>0</v>
      </c>
      <c r="H38" s="19">
        <v>0</v>
      </c>
      <c r="I38" s="19">
        <v>0</v>
      </c>
      <c r="J38" s="19">
        <v>0</v>
      </c>
      <c r="K38" s="19">
        <v>246.00151094586909</v>
      </c>
      <c r="L38" s="19">
        <v>0</v>
      </c>
      <c r="M38" s="19">
        <v>483.58718072780056</v>
      </c>
      <c r="N38" s="19">
        <v>25.247523491812881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1.3872265654842242</v>
      </c>
      <c r="Z38" s="19">
        <v>0</v>
      </c>
      <c r="AA38" s="19">
        <v>0.46240885516140812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0.18496354206456322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24.04526046839322</v>
      </c>
      <c r="AT38" s="19">
        <v>0.18496354206456322</v>
      </c>
      <c r="AU38" s="19">
        <v>0</v>
      </c>
      <c r="AV38" s="19">
        <v>0</v>
      </c>
      <c r="AW38" s="19">
        <v>1.4797083365165058</v>
      </c>
      <c r="AX38" s="19">
        <v>19.236208374714575</v>
      </c>
      <c r="AY38" s="19">
        <v>364.56314140925411</v>
      </c>
      <c r="AZ38" s="19">
        <v>0</v>
      </c>
      <c r="BA38" s="19">
        <v>0</v>
      </c>
      <c r="BB38" s="19">
        <v>2.4970078178716038</v>
      </c>
      <c r="BC38" s="19">
        <v>0</v>
      </c>
      <c r="BD38" s="19">
        <v>0.18496354206456322</v>
      </c>
      <c r="BE38" s="19">
        <v>0</v>
      </c>
      <c r="BF38" s="19">
        <v>1.4797083365165058</v>
      </c>
      <c r="BG38" s="19">
        <v>0.46240885516140812</v>
      </c>
      <c r="BH38" s="19">
        <v>1.4797083365165058</v>
      </c>
      <c r="BI38" s="19">
        <v>0</v>
      </c>
      <c r="BJ38" s="19">
        <v>0</v>
      </c>
      <c r="BK38" s="19">
        <v>0</v>
      </c>
      <c r="BL38" s="19">
        <v>78.424541835374811</v>
      </c>
      <c r="BM38" s="19">
        <v>85.453156433828198</v>
      </c>
      <c r="BN38" s="19">
        <v>10.727885439744666</v>
      </c>
      <c r="BO38" s="19">
        <v>111.34805232286706</v>
      </c>
      <c r="BP38" s="19">
        <v>33.755846426782789</v>
      </c>
      <c r="BQ38" s="19">
        <v>0.64737239722597129</v>
      </c>
      <c r="BR38" s="19">
        <v>3.329343757162138</v>
      </c>
      <c r="BS38" s="19">
        <v>0</v>
      </c>
      <c r="BT38" s="19">
        <v>1506.8054954289642</v>
      </c>
      <c r="BU38" s="19">
        <v>0</v>
      </c>
      <c r="BV38" s="19">
        <v>0</v>
      </c>
      <c r="BW38" s="19">
        <v>0</v>
      </c>
      <c r="BX38" s="19">
        <v>9388.1945045710363</v>
      </c>
      <c r="BY38" s="19">
        <v>0</v>
      </c>
      <c r="BZ38" s="19">
        <v>0</v>
      </c>
      <c r="CA38" s="19">
        <v>9388.1945045710363</v>
      </c>
      <c r="CB38" s="19">
        <v>10895</v>
      </c>
      <c r="CD38" s="19">
        <f t="shared" si="3"/>
        <v>0</v>
      </c>
      <c r="CE38" s="19">
        <f t="shared" si="4"/>
        <v>0</v>
      </c>
      <c r="CF38" s="19">
        <f t="shared" si="5"/>
        <v>0</v>
      </c>
      <c r="CH38" s="35">
        <v>10895</v>
      </c>
      <c r="CI38" s="33">
        <f t="shared" si="6"/>
        <v>0</v>
      </c>
    </row>
    <row r="39" spans="1:87" x14ac:dyDescent="0.25">
      <c r="A39" s="25" t="s">
        <v>113</v>
      </c>
      <c r="B39" s="24" t="s">
        <v>61</v>
      </c>
      <c r="C39">
        <f t="shared" si="2"/>
        <v>35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42.373645236986519</v>
      </c>
      <c r="L39" s="19">
        <v>0</v>
      </c>
      <c r="M39" s="19">
        <v>9.900384401165073E-2</v>
      </c>
      <c r="N39" s="19">
        <v>949.84287944777725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9.900384401165073E-2</v>
      </c>
      <c r="AS39" s="19">
        <v>1.2870499721514594</v>
      </c>
      <c r="AT39" s="19">
        <v>0.6930269080815552</v>
      </c>
      <c r="AU39" s="19">
        <v>0</v>
      </c>
      <c r="AV39" s="19">
        <v>0.89103459610485658</v>
      </c>
      <c r="AW39" s="19">
        <v>0</v>
      </c>
      <c r="AX39" s="19">
        <v>60.788360223153553</v>
      </c>
      <c r="AY39" s="19">
        <v>3542.4565425808746</v>
      </c>
      <c r="AZ39" s="19">
        <v>0</v>
      </c>
      <c r="BA39" s="19">
        <v>0</v>
      </c>
      <c r="BB39" s="19">
        <v>0</v>
      </c>
      <c r="BC39" s="19">
        <v>0</v>
      </c>
      <c r="BD39" s="19">
        <v>17.919695766108784</v>
      </c>
      <c r="BE39" s="19">
        <v>0</v>
      </c>
      <c r="BF39" s="19">
        <v>0.19800768802330146</v>
      </c>
      <c r="BG39" s="19">
        <v>0</v>
      </c>
      <c r="BH39" s="19">
        <v>0</v>
      </c>
      <c r="BI39" s="19">
        <v>0</v>
      </c>
      <c r="BJ39" s="19">
        <v>9.900384401165073E-2</v>
      </c>
      <c r="BK39" s="19">
        <v>0</v>
      </c>
      <c r="BL39" s="19">
        <v>11.484445905351485</v>
      </c>
      <c r="BM39" s="19">
        <v>9.3063613370951686</v>
      </c>
      <c r="BN39" s="19">
        <v>0.89103459610485658</v>
      </c>
      <c r="BO39" s="19">
        <v>4.3561691365126327</v>
      </c>
      <c r="BP39" s="19">
        <v>15.939618885875769</v>
      </c>
      <c r="BQ39" s="19">
        <v>3.7621460724427278</v>
      </c>
      <c r="BR39" s="19">
        <v>1.7820691922097132</v>
      </c>
      <c r="BS39" s="19">
        <v>0</v>
      </c>
      <c r="BT39" s="19">
        <v>4664.2690990768897</v>
      </c>
      <c r="BU39" s="19">
        <v>0</v>
      </c>
      <c r="BV39" s="19">
        <v>0</v>
      </c>
      <c r="BW39" s="19">
        <v>0</v>
      </c>
      <c r="BX39" s="19">
        <v>6178.7309009231112</v>
      </c>
      <c r="BY39" s="19">
        <v>0</v>
      </c>
      <c r="BZ39" s="19">
        <v>0</v>
      </c>
      <c r="CA39" s="19">
        <v>6178.7309009231112</v>
      </c>
      <c r="CB39" s="19">
        <v>10843</v>
      </c>
      <c r="CD39" s="19">
        <f t="shared" si="3"/>
        <v>0</v>
      </c>
      <c r="CE39" s="19">
        <f t="shared" si="4"/>
        <v>0</v>
      </c>
      <c r="CF39" s="19">
        <f t="shared" si="5"/>
        <v>0</v>
      </c>
      <c r="CH39" s="35">
        <v>10843</v>
      </c>
      <c r="CI39" s="33">
        <f t="shared" si="6"/>
        <v>0</v>
      </c>
    </row>
    <row r="40" spans="1:87" x14ac:dyDescent="0.25">
      <c r="A40" s="24" t="s">
        <v>114</v>
      </c>
      <c r="B40" s="24" t="s">
        <v>38</v>
      </c>
      <c r="C40">
        <f t="shared" si="2"/>
        <v>36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173.49222512728772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173.49222512728772</v>
      </c>
      <c r="BU40" s="19">
        <v>0</v>
      </c>
      <c r="BV40" s="19">
        <v>0</v>
      </c>
      <c r="BW40" s="19">
        <v>0</v>
      </c>
      <c r="BX40" s="19">
        <v>3252.5077748727122</v>
      </c>
      <c r="BY40" s="19">
        <v>0</v>
      </c>
      <c r="BZ40" s="19">
        <v>0</v>
      </c>
      <c r="CA40" s="19">
        <v>3252.5077748727122</v>
      </c>
      <c r="CB40" s="19">
        <v>3426</v>
      </c>
      <c r="CD40" s="19">
        <f t="shared" si="3"/>
        <v>0</v>
      </c>
      <c r="CE40" s="19">
        <f t="shared" si="4"/>
        <v>0</v>
      </c>
      <c r="CF40" s="19">
        <f t="shared" si="5"/>
        <v>0</v>
      </c>
      <c r="CH40" s="35">
        <v>3426</v>
      </c>
      <c r="CI40" s="33">
        <f t="shared" si="6"/>
        <v>0</v>
      </c>
    </row>
    <row r="41" spans="1:87" x14ac:dyDescent="0.25">
      <c r="A41" s="24" t="s">
        <v>115</v>
      </c>
      <c r="B41" s="24" t="s">
        <v>229</v>
      </c>
      <c r="C41">
        <f t="shared" si="2"/>
        <v>37</v>
      </c>
      <c r="D41" s="19">
        <v>2.749688667496887</v>
      </c>
      <c r="E41" s="19">
        <v>8.0873196102849612E-2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201.8594974727126</v>
      </c>
      <c r="Q41" s="19">
        <v>152.33814372573437</v>
      </c>
      <c r="R41" s="19">
        <v>1.4287597978170097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3.0192659878397188</v>
      </c>
      <c r="AB41" s="19">
        <v>1.7522525822284081</v>
      </c>
      <c r="AC41" s="19">
        <v>0</v>
      </c>
      <c r="AD41" s="19">
        <v>0</v>
      </c>
      <c r="AE41" s="19">
        <v>0</v>
      </c>
      <c r="AF41" s="19">
        <v>0.4852391766170977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2.6957732034283199E-2</v>
      </c>
      <c r="AM41" s="19">
        <v>2.2644494908797892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8.0873196102849612E-2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366.08600102556591</v>
      </c>
      <c r="BU41" s="19">
        <v>0</v>
      </c>
      <c r="BV41" s="19">
        <v>0</v>
      </c>
      <c r="BW41" s="19">
        <v>0</v>
      </c>
      <c r="BX41" s="19">
        <v>1.9139989744341075</v>
      </c>
      <c r="BY41" s="19">
        <v>0</v>
      </c>
      <c r="BZ41" s="19">
        <v>0</v>
      </c>
      <c r="CA41" s="19">
        <v>1.9139989744341075</v>
      </c>
      <c r="CB41" s="19">
        <v>368</v>
      </c>
      <c r="CD41" s="19">
        <f t="shared" si="3"/>
        <v>0</v>
      </c>
      <c r="CE41" s="19">
        <f t="shared" si="4"/>
        <v>0</v>
      </c>
      <c r="CF41" s="19">
        <f t="shared" si="5"/>
        <v>0</v>
      </c>
      <c r="CH41" s="35">
        <v>368</v>
      </c>
      <c r="CI41" s="33">
        <f t="shared" si="6"/>
        <v>0</v>
      </c>
    </row>
    <row r="42" spans="1:87" x14ac:dyDescent="0.25">
      <c r="A42" s="24" t="s">
        <v>116</v>
      </c>
      <c r="B42" s="24" t="s">
        <v>230</v>
      </c>
      <c r="C42">
        <f t="shared" si="2"/>
        <v>38</v>
      </c>
      <c r="D42" s="19">
        <v>8.8346749226006178</v>
      </c>
      <c r="E42" s="19">
        <v>0</v>
      </c>
      <c r="F42" s="19">
        <v>0</v>
      </c>
      <c r="G42" s="19">
        <v>4.6328173374613009</v>
      </c>
      <c r="H42" s="19">
        <v>0</v>
      </c>
      <c r="I42" s="19">
        <v>0</v>
      </c>
      <c r="J42" s="19">
        <v>3.5913312693498449E-2</v>
      </c>
      <c r="K42" s="19">
        <v>0</v>
      </c>
      <c r="L42" s="19">
        <v>1.7956656346749227</v>
      </c>
      <c r="M42" s="19">
        <v>3.5913312693498454</v>
      </c>
      <c r="N42" s="19">
        <v>0</v>
      </c>
      <c r="O42" s="19">
        <v>0</v>
      </c>
      <c r="P42" s="19">
        <v>119.01671826625386</v>
      </c>
      <c r="Q42" s="19">
        <v>554.28606811145505</v>
      </c>
      <c r="R42" s="19">
        <v>107.70402476780185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0.3591331269349845</v>
      </c>
      <c r="Z42" s="19">
        <v>0</v>
      </c>
      <c r="AA42" s="19">
        <v>0.57461300309597518</v>
      </c>
      <c r="AB42" s="19">
        <v>0.57461300309597518</v>
      </c>
      <c r="AC42" s="19">
        <v>0.17956656346749225</v>
      </c>
      <c r="AD42" s="19">
        <v>0</v>
      </c>
      <c r="AE42" s="19">
        <v>0</v>
      </c>
      <c r="AF42" s="19">
        <v>1.436532507739938</v>
      </c>
      <c r="AG42" s="19">
        <v>0</v>
      </c>
      <c r="AH42" s="19">
        <v>0.10773993808049537</v>
      </c>
      <c r="AI42" s="19">
        <v>0</v>
      </c>
      <c r="AJ42" s="19">
        <v>0</v>
      </c>
      <c r="AK42" s="19">
        <v>71.287925696594428</v>
      </c>
      <c r="AL42" s="19">
        <v>2.0111455108359135</v>
      </c>
      <c r="AM42" s="19">
        <v>48.231578947368419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0.17956656346749225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0.17956656346749225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0.6464396284829721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1.5801857585139318</v>
      </c>
      <c r="BS42" s="19">
        <v>0</v>
      </c>
      <c r="BT42" s="19">
        <v>927.24582043343662</v>
      </c>
      <c r="BU42" s="19">
        <v>0</v>
      </c>
      <c r="BV42" s="19">
        <v>0</v>
      </c>
      <c r="BW42" s="19">
        <v>0</v>
      </c>
      <c r="BX42" s="19">
        <v>58.754179566563472</v>
      </c>
      <c r="BY42" s="19">
        <v>0</v>
      </c>
      <c r="BZ42" s="19">
        <v>0</v>
      </c>
      <c r="CA42" s="19">
        <v>58.754179566563472</v>
      </c>
      <c r="CB42" s="19">
        <v>986</v>
      </c>
      <c r="CD42" s="19">
        <f t="shared" si="3"/>
        <v>0</v>
      </c>
      <c r="CE42" s="19">
        <f t="shared" si="4"/>
        <v>0</v>
      </c>
      <c r="CF42" s="19">
        <f t="shared" si="5"/>
        <v>0</v>
      </c>
      <c r="CH42" s="35">
        <v>986</v>
      </c>
      <c r="CI42" s="33">
        <f t="shared" si="6"/>
        <v>0</v>
      </c>
    </row>
    <row r="43" spans="1:87" x14ac:dyDescent="0.25">
      <c r="A43" s="24" t="s">
        <v>117</v>
      </c>
      <c r="B43" s="24" t="s">
        <v>231</v>
      </c>
      <c r="C43">
        <f t="shared" si="2"/>
        <v>39</v>
      </c>
      <c r="D43" s="19">
        <v>38.825191996238445</v>
      </c>
      <c r="E43" s="19">
        <v>0.85434407815683611</v>
      </c>
      <c r="F43" s="19">
        <v>0.85434407815683611</v>
      </c>
      <c r="G43" s="19">
        <v>12.815161172352541</v>
      </c>
      <c r="H43" s="19">
        <v>8.0688051825923406</v>
      </c>
      <c r="I43" s="19">
        <v>0</v>
      </c>
      <c r="J43" s="19">
        <v>0.47463559897602003</v>
      </c>
      <c r="K43" s="19">
        <v>0</v>
      </c>
      <c r="L43" s="19">
        <v>11.201400135834072</v>
      </c>
      <c r="M43" s="19">
        <v>13.384723891123766</v>
      </c>
      <c r="N43" s="19">
        <v>0</v>
      </c>
      <c r="O43" s="19">
        <v>0</v>
      </c>
      <c r="P43" s="19">
        <v>342.59197534089128</v>
      </c>
      <c r="Q43" s="19">
        <v>64.075805861762703</v>
      </c>
      <c r="R43" s="19">
        <v>106.98286400919491</v>
      </c>
      <c r="S43" s="19">
        <v>0</v>
      </c>
      <c r="T43" s="19">
        <v>12.910088292147746</v>
      </c>
      <c r="U43" s="19">
        <v>0</v>
      </c>
      <c r="V43" s="19">
        <v>0</v>
      </c>
      <c r="W43" s="19">
        <v>0</v>
      </c>
      <c r="X43" s="19">
        <v>0</v>
      </c>
      <c r="Y43" s="19">
        <v>2.3731779948801002</v>
      </c>
      <c r="Z43" s="19">
        <v>0</v>
      </c>
      <c r="AA43" s="19">
        <v>9.4927119795204004E-2</v>
      </c>
      <c r="AB43" s="19">
        <v>57.146126116712814</v>
      </c>
      <c r="AC43" s="19">
        <v>1.139125437542448</v>
      </c>
      <c r="AD43" s="19">
        <v>0</v>
      </c>
      <c r="AE43" s="19">
        <v>0</v>
      </c>
      <c r="AF43" s="19">
        <v>0.18985423959040801</v>
      </c>
      <c r="AG43" s="19">
        <v>0</v>
      </c>
      <c r="AH43" s="19">
        <v>0.47463559897602003</v>
      </c>
      <c r="AI43" s="19">
        <v>0.75941695836163203</v>
      </c>
      <c r="AJ43" s="19">
        <v>0.569562718771224</v>
      </c>
      <c r="AK43" s="19">
        <v>0</v>
      </c>
      <c r="AL43" s="19">
        <v>5.980408547097853</v>
      </c>
      <c r="AM43" s="19">
        <v>43.09691238702262</v>
      </c>
      <c r="AN43" s="19">
        <v>9.4927119795204004E-2</v>
      </c>
      <c r="AO43" s="19">
        <v>2.278250875084896</v>
      </c>
      <c r="AP43" s="19">
        <v>1.139125437542448</v>
      </c>
      <c r="AQ43" s="19">
        <v>86.288751893840455</v>
      </c>
      <c r="AR43" s="19">
        <v>0.284781359385612</v>
      </c>
      <c r="AS43" s="19">
        <v>12.435452693171726</v>
      </c>
      <c r="AT43" s="19">
        <v>4.176793270988977</v>
      </c>
      <c r="AU43" s="19">
        <v>1.5188339167232641</v>
      </c>
      <c r="AV43" s="19">
        <v>0</v>
      </c>
      <c r="AW43" s="19">
        <v>0</v>
      </c>
      <c r="AX43" s="19">
        <v>32.654929209550183</v>
      </c>
      <c r="AY43" s="19">
        <v>21.453529073716108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0.37970847918081602</v>
      </c>
      <c r="BH43" s="19">
        <v>0</v>
      </c>
      <c r="BI43" s="19">
        <v>0</v>
      </c>
      <c r="BJ43" s="19">
        <v>1.139125437542448</v>
      </c>
      <c r="BK43" s="19">
        <v>0</v>
      </c>
      <c r="BL43" s="19">
        <v>5.2209915887362204</v>
      </c>
      <c r="BM43" s="19">
        <v>5.7905543075074446</v>
      </c>
      <c r="BN43" s="19">
        <v>0</v>
      </c>
      <c r="BO43" s="19">
        <v>2.3731779948801002</v>
      </c>
      <c r="BP43" s="19">
        <v>1.4239067969280603</v>
      </c>
      <c r="BQ43" s="19">
        <v>0</v>
      </c>
      <c r="BR43" s="19">
        <v>79.359072148790545</v>
      </c>
      <c r="BS43" s="19">
        <v>0</v>
      </c>
      <c r="BT43" s="19">
        <v>982.87539835954237</v>
      </c>
      <c r="BU43" s="19">
        <v>0</v>
      </c>
      <c r="BV43" s="19">
        <v>0</v>
      </c>
      <c r="BW43" s="19">
        <v>0</v>
      </c>
      <c r="BX43" s="19">
        <v>2651.124601640458</v>
      </c>
      <c r="BY43" s="19">
        <v>0</v>
      </c>
      <c r="BZ43" s="19">
        <v>0</v>
      </c>
      <c r="CA43" s="19">
        <v>2651.124601640458</v>
      </c>
      <c r="CB43" s="19">
        <v>3634</v>
      </c>
      <c r="CD43" s="19">
        <f t="shared" si="3"/>
        <v>0</v>
      </c>
      <c r="CE43" s="19">
        <f t="shared" si="4"/>
        <v>0</v>
      </c>
      <c r="CF43" s="19">
        <f t="shared" si="5"/>
        <v>0</v>
      </c>
      <c r="CH43" s="35">
        <v>3634</v>
      </c>
      <c r="CI43" s="33">
        <f t="shared" si="6"/>
        <v>0</v>
      </c>
    </row>
    <row r="44" spans="1:87" x14ac:dyDescent="0.25">
      <c r="A44" s="24" t="s">
        <v>118</v>
      </c>
      <c r="B44" s="25" t="s">
        <v>39</v>
      </c>
      <c r="C44">
        <f t="shared" si="2"/>
        <v>40</v>
      </c>
      <c r="D44" s="19">
        <v>0.25151677873864919</v>
      </c>
      <c r="E44" s="19">
        <v>0.25151677873864919</v>
      </c>
      <c r="F44" s="19">
        <v>2.3894093980171678</v>
      </c>
      <c r="G44" s="19">
        <v>0.75455033621594758</v>
      </c>
      <c r="H44" s="19">
        <v>12.198563768824487</v>
      </c>
      <c r="I44" s="19">
        <v>0</v>
      </c>
      <c r="J44" s="19">
        <v>0</v>
      </c>
      <c r="K44" s="19">
        <v>1.0060671149545968</v>
      </c>
      <c r="L44" s="19">
        <v>0</v>
      </c>
      <c r="M44" s="19">
        <v>1.1318255043239216</v>
      </c>
      <c r="N44" s="19">
        <v>0</v>
      </c>
      <c r="O44" s="19">
        <v>0</v>
      </c>
      <c r="P44" s="19">
        <v>1.63485906180122</v>
      </c>
      <c r="Q44" s="19">
        <v>421.29060438723747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1.1318255043239216</v>
      </c>
      <c r="Z44" s="19">
        <v>0</v>
      </c>
      <c r="AA44" s="19">
        <v>0</v>
      </c>
      <c r="AB44" s="19">
        <v>0</v>
      </c>
      <c r="AC44" s="19">
        <v>2.7666845661251411</v>
      </c>
      <c r="AD44" s="19">
        <v>0.75455033621594758</v>
      </c>
      <c r="AE44" s="19">
        <v>0</v>
      </c>
      <c r="AF44" s="19">
        <v>11.821288600716512</v>
      </c>
      <c r="AG44" s="19">
        <v>0</v>
      </c>
      <c r="AH44" s="19">
        <v>0.25151677873864919</v>
      </c>
      <c r="AI44" s="19">
        <v>0.25151677873864919</v>
      </c>
      <c r="AJ44" s="19">
        <v>0</v>
      </c>
      <c r="AK44" s="19">
        <v>0</v>
      </c>
      <c r="AL44" s="19">
        <v>0</v>
      </c>
      <c r="AM44" s="19">
        <v>0</v>
      </c>
      <c r="AN44" s="19">
        <v>0.1257583893693246</v>
      </c>
      <c r="AO44" s="19">
        <v>18.234966458552069</v>
      </c>
      <c r="AP44" s="19">
        <v>20.750134245938558</v>
      </c>
      <c r="AQ44" s="19">
        <v>8.9288456452220473</v>
      </c>
      <c r="AR44" s="19">
        <v>0.1257583893693246</v>
      </c>
      <c r="AS44" s="19">
        <v>61.621610790969051</v>
      </c>
      <c r="AT44" s="19">
        <v>35.841140970257513</v>
      </c>
      <c r="AU44" s="19">
        <v>1.63485906180122</v>
      </c>
      <c r="AV44" s="19">
        <v>31.313838952961827</v>
      </c>
      <c r="AW44" s="19">
        <v>16.222832228642876</v>
      </c>
      <c r="AX44" s="19">
        <v>16.222832228642876</v>
      </c>
      <c r="AY44" s="19">
        <v>35.338107412780211</v>
      </c>
      <c r="AZ44" s="19">
        <v>0</v>
      </c>
      <c r="BA44" s="19">
        <v>23.139543643955726</v>
      </c>
      <c r="BB44" s="19">
        <v>10.186429538915291</v>
      </c>
      <c r="BC44" s="19">
        <v>0</v>
      </c>
      <c r="BD44" s="19">
        <v>154.05402697742264</v>
      </c>
      <c r="BE44" s="19">
        <v>6.7909530259435291</v>
      </c>
      <c r="BF44" s="19">
        <v>1.1318255043239216</v>
      </c>
      <c r="BG44" s="19">
        <v>37.350241642689404</v>
      </c>
      <c r="BH44" s="19">
        <v>6.4136778578355553</v>
      </c>
      <c r="BI44" s="19">
        <v>0</v>
      </c>
      <c r="BJ44" s="19">
        <v>27.918362439990059</v>
      </c>
      <c r="BK44" s="19">
        <v>35.715382580888189</v>
      </c>
      <c r="BL44" s="19">
        <v>94.193033637624126</v>
      </c>
      <c r="BM44" s="19">
        <v>110.415865866267</v>
      </c>
      <c r="BN44" s="19">
        <v>0</v>
      </c>
      <c r="BO44" s="19">
        <v>6.9167114153128528</v>
      </c>
      <c r="BP44" s="19">
        <v>4.9045771854036602</v>
      </c>
      <c r="BQ44" s="19">
        <v>20.750134245938558</v>
      </c>
      <c r="BR44" s="19">
        <v>185.74514109849244</v>
      </c>
      <c r="BS44" s="19">
        <v>0</v>
      </c>
      <c r="BT44" s="19">
        <v>1429.8728871292208</v>
      </c>
      <c r="BU44" s="19">
        <v>0</v>
      </c>
      <c r="BV44" s="19">
        <v>0</v>
      </c>
      <c r="BW44" s="19">
        <v>0</v>
      </c>
      <c r="BX44" s="19">
        <v>14261.127112870779</v>
      </c>
      <c r="BY44" s="19">
        <v>0</v>
      </c>
      <c r="BZ44" s="19">
        <v>0</v>
      </c>
      <c r="CA44" s="19">
        <v>14261.127112870779</v>
      </c>
      <c r="CB44" s="19">
        <v>15691</v>
      </c>
      <c r="CD44" s="19">
        <f t="shared" si="3"/>
        <v>0</v>
      </c>
      <c r="CE44" s="19">
        <f t="shared" si="4"/>
        <v>0</v>
      </c>
      <c r="CF44" s="19">
        <f t="shared" si="5"/>
        <v>0</v>
      </c>
      <c r="CH44" s="35">
        <v>15691</v>
      </c>
      <c r="CI44" s="33">
        <f t="shared" si="6"/>
        <v>0</v>
      </c>
    </row>
    <row r="45" spans="1:87" x14ac:dyDescent="0.25">
      <c r="A45" s="24" t="s">
        <v>119</v>
      </c>
      <c r="B45" s="24" t="s">
        <v>232</v>
      </c>
      <c r="C45">
        <f t="shared" si="2"/>
        <v>41</v>
      </c>
      <c r="D45" s="19">
        <v>0.25422707454539012</v>
      </c>
      <c r="E45" s="19">
        <v>0.12711353727269506</v>
      </c>
      <c r="F45" s="19">
        <v>0</v>
      </c>
      <c r="G45" s="19">
        <v>0</v>
      </c>
      <c r="H45" s="19">
        <v>0.50845414909078024</v>
      </c>
      <c r="I45" s="19">
        <v>0</v>
      </c>
      <c r="J45" s="19">
        <v>0</v>
      </c>
      <c r="K45" s="19">
        <v>0.63556768636347527</v>
      </c>
      <c r="L45" s="19">
        <v>0</v>
      </c>
      <c r="M45" s="19">
        <v>1.1440218354542553</v>
      </c>
      <c r="N45" s="19">
        <v>0</v>
      </c>
      <c r="O45" s="19">
        <v>0</v>
      </c>
      <c r="P45" s="19">
        <v>0</v>
      </c>
      <c r="Q45" s="19">
        <v>0</v>
      </c>
      <c r="R45" s="19">
        <v>825.85665166069975</v>
      </c>
      <c r="S45" s="19">
        <v>0</v>
      </c>
      <c r="T45" s="19">
        <v>12.202899578178723</v>
      </c>
      <c r="U45" s="19">
        <v>0</v>
      </c>
      <c r="V45" s="19">
        <v>0</v>
      </c>
      <c r="W45" s="19">
        <v>0</v>
      </c>
      <c r="X45" s="19">
        <v>0</v>
      </c>
      <c r="Y45" s="19">
        <v>0.3813406118180851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5.9743362518166672</v>
      </c>
      <c r="AG45" s="19">
        <v>0</v>
      </c>
      <c r="AH45" s="19">
        <v>0</v>
      </c>
      <c r="AI45" s="19">
        <v>0</v>
      </c>
      <c r="AJ45" s="19">
        <v>0.25422707454539012</v>
      </c>
      <c r="AK45" s="19">
        <v>0.76268122363617019</v>
      </c>
      <c r="AL45" s="19">
        <v>0</v>
      </c>
      <c r="AM45" s="19">
        <v>5.5929956399985823</v>
      </c>
      <c r="AN45" s="19">
        <v>0</v>
      </c>
      <c r="AO45" s="19">
        <v>19.321257665449647</v>
      </c>
      <c r="AP45" s="19">
        <v>0</v>
      </c>
      <c r="AQ45" s="19">
        <v>5.7201091772712767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0.12711353727269506</v>
      </c>
      <c r="AY45" s="19">
        <v>0</v>
      </c>
      <c r="AZ45" s="19">
        <v>0</v>
      </c>
      <c r="BA45" s="19">
        <v>5.0845414909078022</v>
      </c>
      <c r="BB45" s="19">
        <v>0</v>
      </c>
      <c r="BC45" s="19">
        <v>0.3813406118180851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0.76268122363617019</v>
      </c>
      <c r="BK45" s="19">
        <v>9.2792882209067393</v>
      </c>
      <c r="BL45" s="19">
        <v>3.4320655063627661</v>
      </c>
      <c r="BM45" s="19">
        <v>0.12711353727269506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897.93002729431794</v>
      </c>
      <c r="BU45" s="19">
        <v>0</v>
      </c>
      <c r="BV45" s="19">
        <v>0</v>
      </c>
      <c r="BW45" s="19">
        <v>0</v>
      </c>
      <c r="BX45" s="19">
        <v>6274.0699727056817</v>
      </c>
      <c r="BY45" s="19">
        <v>0</v>
      </c>
      <c r="BZ45" s="19">
        <v>0</v>
      </c>
      <c r="CA45" s="19">
        <v>6274.0699727056817</v>
      </c>
      <c r="CB45" s="19">
        <v>7172</v>
      </c>
      <c r="CD45" s="19">
        <f t="shared" si="3"/>
        <v>0</v>
      </c>
      <c r="CE45" s="19">
        <f t="shared" si="4"/>
        <v>0</v>
      </c>
      <c r="CF45" s="19">
        <f t="shared" si="5"/>
        <v>0</v>
      </c>
      <c r="CH45" s="35">
        <v>7172</v>
      </c>
      <c r="CI45" s="33">
        <f t="shared" si="6"/>
        <v>0</v>
      </c>
    </row>
    <row r="46" spans="1:87" x14ac:dyDescent="0.25">
      <c r="A46" s="24" t="s">
        <v>120</v>
      </c>
      <c r="B46" s="24" t="s">
        <v>233</v>
      </c>
      <c r="C46">
        <f t="shared" si="2"/>
        <v>42</v>
      </c>
      <c r="D46" s="19">
        <v>30.772108152063428</v>
      </c>
      <c r="E46" s="19">
        <v>19.782069526326488</v>
      </c>
      <c r="F46" s="19">
        <v>1.1636511486074406</v>
      </c>
      <c r="G46" s="19">
        <v>0.51717828826997359</v>
      </c>
      <c r="H46" s="19">
        <v>0</v>
      </c>
      <c r="I46" s="19">
        <v>0</v>
      </c>
      <c r="J46" s="19">
        <v>0</v>
      </c>
      <c r="K46" s="19">
        <v>2.6505387273836147</v>
      </c>
      <c r="L46" s="19">
        <v>0</v>
      </c>
      <c r="M46" s="19">
        <v>27.151860134173614</v>
      </c>
      <c r="N46" s="19">
        <v>6.7233177475096566</v>
      </c>
      <c r="O46" s="19">
        <v>0</v>
      </c>
      <c r="P46" s="19">
        <v>2.2626550111811343</v>
      </c>
      <c r="Q46" s="19">
        <v>0</v>
      </c>
      <c r="R46" s="19">
        <v>0</v>
      </c>
      <c r="S46" s="19">
        <v>270.41959747916246</v>
      </c>
      <c r="T46" s="19">
        <v>32.000406586704614</v>
      </c>
      <c r="U46" s="19">
        <v>0</v>
      </c>
      <c r="V46" s="19">
        <v>0</v>
      </c>
      <c r="W46" s="19">
        <v>0</v>
      </c>
      <c r="X46" s="19">
        <v>1.4222402927424274</v>
      </c>
      <c r="Y46" s="19">
        <v>3.2970115877210815</v>
      </c>
      <c r="Z46" s="19">
        <v>0</v>
      </c>
      <c r="AA46" s="19">
        <v>0</v>
      </c>
      <c r="AB46" s="19">
        <v>0</v>
      </c>
      <c r="AC46" s="19">
        <v>3.1677170156535879</v>
      </c>
      <c r="AD46" s="19">
        <v>1.1636511486074406</v>
      </c>
      <c r="AE46" s="19">
        <v>0</v>
      </c>
      <c r="AF46" s="19">
        <v>20.040658670461475</v>
      </c>
      <c r="AG46" s="19">
        <v>0</v>
      </c>
      <c r="AH46" s="19">
        <v>0.19394185810124007</v>
      </c>
      <c r="AI46" s="19">
        <v>30.3195771498272</v>
      </c>
      <c r="AJ46" s="19">
        <v>19.264891238056514</v>
      </c>
      <c r="AK46" s="19">
        <v>6.7879650335434034</v>
      </c>
      <c r="AL46" s="19">
        <v>19.458833096157758</v>
      </c>
      <c r="AM46" s="19">
        <v>498.23663346208582</v>
      </c>
      <c r="AN46" s="19">
        <v>0</v>
      </c>
      <c r="AO46" s="19">
        <v>30.707460866029678</v>
      </c>
      <c r="AP46" s="19">
        <v>0.45253100223622689</v>
      </c>
      <c r="AQ46" s="19">
        <v>469.72718032120349</v>
      </c>
      <c r="AR46" s="19">
        <v>0</v>
      </c>
      <c r="AS46" s="19">
        <v>159.93738564748935</v>
      </c>
      <c r="AT46" s="19">
        <v>0</v>
      </c>
      <c r="AU46" s="19">
        <v>0</v>
      </c>
      <c r="AV46" s="19">
        <v>0</v>
      </c>
      <c r="AW46" s="19">
        <v>5.9475503151046967</v>
      </c>
      <c r="AX46" s="19">
        <v>0</v>
      </c>
      <c r="AY46" s="19">
        <v>0</v>
      </c>
      <c r="AZ46" s="19">
        <v>0</v>
      </c>
      <c r="BA46" s="19">
        <v>14.48099207155926</v>
      </c>
      <c r="BB46" s="19">
        <v>0</v>
      </c>
      <c r="BC46" s="19">
        <v>0</v>
      </c>
      <c r="BD46" s="19">
        <v>0</v>
      </c>
      <c r="BE46" s="19">
        <v>40.857084773327912</v>
      </c>
      <c r="BF46" s="19">
        <v>0</v>
      </c>
      <c r="BG46" s="19">
        <v>0</v>
      </c>
      <c r="BH46" s="19">
        <v>0</v>
      </c>
      <c r="BI46" s="19">
        <v>0</v>
      </c>
      <c r="BJ46" s="19">
        <v>9.1799146167920309</v>
      </c>
      <c r="BK46" s="19">
        <v>0</v>
      </c>
      <c r="BL46" s="19">
        <v>4.9778410245984954</v>
      </c>
      <c r="BM46" s="19">
        <v>1.8101240089449075</v>
      </c>
      <c r="BN46" s="19">
        <v>0</v>
      </c>
      <c r="BO46" s="19">
        <v>0.1292945720674934</v>
      </c>
      <c r="BP46" s="19">
        <v>0</v>
      </c>
      <c r="BQ46" s="19">
        <v>0</v>
      </c>
      <c r="BR46" s="19">
        <v>15.838585078267942</v>
      </c>
      <c r="BS46" s="19">
        <v>0</v>
      </c>
      <c r="BT46" s="19">
        <v>1750.8424476519617</v>
      </c>
      <c r="BU46" s="19">
        <v>0</v>
      </c>
      <c r="BV46" s="19">
        <v>0</v>
      </c>
      <c r="BW46" s="19">
        <v>0</v>
      </c>
      <c r="BX46" s="19">
        <v>150.36958731449482</v>
      </c>
      <c r="BY46" s="19">
        <v>6.7879650335434034</v>
      </c>
      <c r="BZ46" s="19">
        <v>0</v>
      </c>
      <c r="CA46" s="19">
        <v>157.15755234803822</v>
      </c>
      <c r="CB46" s="19">
        <v>1908</v>
      </c>
      <c r="CD46" s="19">
        <f t="shared" si="3"/>
        <v>0</v>
      </c>
      <c r="CE46" s="19">
        <f t="shared" si="4"/>
        <v>0</v>
      </c>
      <c r="CF46" s="19">
        <f t="shared" si="5"/>
        <v>0</v>
      </c>
      <c r="CH46" s="35">
        <v>1908</v>
      </c>
      <c r="CI46" s="33">
        <f t="shared" si="6"/>
        <v>0</v>
      </c>
    </row>
    <row r="47" spans="1:87" x14ac:dyDescent="0.25">
      <c r="A47" s="25" t="s">
        <v>121</v>
      </c>
      <c r="B47" s="24" t="s">
        <v>234</v>
      </c>
      <c r="C47">
        <f t="shared" si="2"/>
        <v>43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D47" s="19">
        <f t="shared" si="3"/>
        <v>0</v>
      </c>
      <c r="CE47" s="19">
        <f t="shared" si="4"/>
        <v>0</v>
      </c>
      <c r="CF47" s="19">
        <f t="shared" si="5"/>
        <v>0</v>
      </c>
      <c r="CH47" s="35">
        <v>0</v>
      </c>
      <c r="CI47" s="33">
        <f t="shared" si="6"/>
        <v>0</v>
      </c>
    </row>
    <row r="48" spans="1:87" x14ac:dyDescent="0.25">
      <c r="A48" s="24" t="s">
        <v>122</v>
      </c>
      <c r="B48" s="24" t="s">
        <v>235</v>
      </c>
      <c r="C48">
        <f t="shared" si="2"/>
        <v>44</v>
      </c>
      <c r="D48" s="19">
        <v>25.844395972669624</v>
      </c>
      <c r="E48" s="19">
        <v>8.7587213081601103</v>
      </c>
      <c r="F48" s="19">
        <v>1.295303855432129</v>
      </c>
      <c r="G48" s="19">
        <v>0.30840567986479267</v>
      </c>
      <c r="H48" s="19">
        <v>2.1588397590535484</v>
      </c>
      <c r="I48" s="19">
        <v>4.6260851979718893</v>
      </c>
      <c r="J48" s="19">
        <v>1.3569849914050878</v>
      </c>
      <c r="K48" s="19">
        <v>171.3501957328788</v>
      </c>
      <c r="L48" s="19">
        <v>1.8504340791887557</v>
      </c>
      <c r="M48" s="19">
        <v>219.83156860762421</v>
      </c>
      <c r="N48" s="19">
        <v>14.433385817672296</v>
      </c>
      <c r="O48" s="19">
        <v>66.92403253066</v>
      </c>
      <c r="P48" s="19">
        <v>43.978649948719429</v>
      </c>
      <c r="Q48" s="19">
        <v>42.436621549395461</v>
      </c>
      <c r="R48" s="19">
        <v>44.595461308449011</v>
      </c>
      <c r="S48" s="19">
        <v>40.277781790341919</v>
      </c>
      <c r="T48" s="19">
        <v>514.48235515044712</v>
      </c>
      <c r="U48" s="19">
        <v>101.5888309474627</v>
      </c>
      <c r="V48" s="19">
        <v>6.846606092998397</v>
      </c>
      <c r="W48" s="19">
        <v>2.1588397590535484</v>
      </c>
      <c r="X48" s="19">
        <v>4.3176795181070968</v>
      </c>
      <c r="Y48" s="19">
        <v>12.459589466537624</v>
      </c>
      <c r="Z48" s="19">
        <v>94.187094630707662</v>
      </c>
      <c r="AA48" s="19">
        <v>53.230820344663208</v>
      </c>
      <c r="AB48" s="19">
        <v>133.60134051742816</v>
      </c>
      <c r="AC48" s="19">
        <v>130.64064599072617</v>
      </c>
      <c r="AD48" s="19">
        <v>1.9737963511346728</v>
      </c>
      <c r="AE48" s="19">
        <v>0.86353590362141941</v>
      </c>
      <c r="AF48" s="19">
        <v>88.512430121195493</v>
      </c>
      <c r="AG48" s="19">
        <v>84.749880826845015</v>
      </c>
      <c r="AH48" s="19">
        <v>30.100394354803765</v>
      </c>
      <c r="AI48" s="19">
        <v>12.459589466537624</v>
      </c>
      <c r="AJ48" s="19">
        <v>27.386424371993588</v>
      </c>
      <c r="AK48" s="19">
        <v>52.614008984933626</v>
      </c>
      <c r="AL48" s="19">
        <v>4.6877663339448485</v>
      </c>
      <c r="AM48" s="19">
        <v>61.619454836985568</v>
      </c>
      <c r="AN48" s="19">
        <v>0.86353590362141941</v>
      </c>
      <c r="AO48" s="19">
        <v>3.8859115662963872</v>
      </c>
      <c r="AP48" s="19">
        <v>3.7008681583775114</v>
      </c>
      <c r="AQ48" s="19">
        <v>31.210654802317013</v>
      </c>
      <c r="AR48" s="19">
        <v>49.344908778366822</v>
      </c>
      <c r="AS48" s="19">
        <v>324.93622430554552</v>
      </c>
      <c r="AT48" s="19">
        <v>11.040923339159576</v>
      </c>
      <c r="AU48" s="19">
        <v>4.0092738382423043</v>
      </c>
      <c r="AV48" s="19">
        <v>1.2336227194591707</v>
      </c>
      <c r="AW48" s="19">
        <v>16.037095352969217</v>
      </c>
      <c r="AX48" s="19">
        <v>12.212864922645789</v>
      </c>
      <c r="AY48" s="19">
        <v>76.052840654657857</v>
      </c>
      <c r="AZ48" s="19">
        <v>107.51022000086671</v>
      </c>
      <c r="BA48" s="19">
        <v>6.9082872289713553</v>
      </c>
      <c r="BB48" s="19">
        <v>3.0840567986479264</v>
      </c>
      <c r="BC48" s="19">
        <v>19.429557831481937</v>
      </c>
      <c r="BD48" s="19">
        <v>118.73618674794517</v>
      </c>
      <c r="BE48" s="19">
        <v>18.134253976049809</v>
      </c>
      <c r="BF48" s="19">
        <v>94.68054371849135</v>
      </c>
      <c r="BG48" s="19">
        <v>33.307813425397605</v>
      </c>
      <c r="BH48" s="19">
        <v>33.49285683331648</v>
      </c>
      <c r="BI48" s="19">
        <v>28.496684819506843</v>
      </c>
      <c r="BJ48" s="19">
        <v>135.26673118869803</v>
      </c>
      <c r="BK48" s="19">
        <v>2.6522888468372163</v>
      </c>
      <c r="BL48" s="19">
        <v>61.00264347725598</v>
      </c>
      <c r="BM48" s="19">
        <v>50.886937177690783</v>
      </c>
      <c r="BN48" s="19">
        <v>25.721033700723705</v>
      </c>
      <c r="BO48" s="19">
        <v>7.3400551807820644</v>
      </c>
      <c r="BP48" s="19">
        <v>43.361838588989841</v>
      </c>
      <c r="BQ48" s="19">
        <v>2.0971586230805901</v>
      </c>
      <c r="BR48" s="19">
        <v>37.070362719748076</v>
      </c>
      <c r="BS48" s="19">
        <v>0</v>
      </c>
      <c r="BT48" s="19">
        <v>3472.2161873257542</v>
      </c>
      <c r="BU48" s="19">
        <v>0</v>
      </c>
      <c r="BV48" s="19">
        <v>0</v>
      </c>
      <c r="BW48" s="19">
        <v>0</v>
      </c>
      <c r="BX48" s="19">
        <v>797.7838126742455</v>
      </c>
      <c r="BY48" s="19">
        <v>0</v>
      </c>
      <c r="BZ48" s="19">
        <v>0</v>
      </c>
      <c r="CA48" s="19">
        <v>797.7838126742455</v>
      </c>
      <c r="CB48" s="19">
        <v>4270</v>
      </c>
      <c r="CD48" s="19">
        <f t="shared" si="3"/>
        <v>0</v>
      </c>
      <c r="CE48" s="19">
        <f t="shared" si="4"/>
        <v>0</v>
      </c>
      <c r="CF48" s="19">
        <f t="shared" si="5"/>
        <v>0</v>
      </c>
      <c r="CH48" s="35">
        <v>4270</v>
      </c>
      <c r="CI48" s="33">
        <f t="shared" si="6"/>
        <v>0</v>
      </c>
    </row>
    <row r="49" spans="1:87" x14ac:dyDescent="0.25">
      <c r="A49" s="25" t="s">
        <v>123</v>
      </c>
      <c r="B49" s="24" t="s">
        <v>236</v>
      </c>
      <c r="C49">
        <f t="shared" si="2"/>
        <v>45</v>
      </c>
      <c r="D49" s="19">
        <v>0.31807113008447824</v>
      </c>
      <c r="E49" s="19">
        <v>0</v>
      </c>
      <c r="F49" s="19">
        <v>0.25445690406758259</v>
      </c>
      <c r="G49" s="19">
        <v>0</v>
      </c>
      <c r="H49" s="19">
        <v>0.38168535610137388</v>
      </c>
      <c r="I49" s="19">
        <v>0.82698493821964347</v>
      </c>
      <c r="J49" s="19">
        <v>0.31807113008447824</v>
      </c>
      <c r="K49" s="19">
        <v>3.3715539788954692</v>
      </c>
      <c r="L49" s="19">
        <v>1.2722845203379129</v>
      </c>
      <c r="M49" s="19">
        <v>5.9797372455881916</v>
      </c>
      <c r="N49" s="19">
        <v>18.448125544899739</v>
      </c>
      <c r="O49" s="19">
        <v>0</v>
      </c>
      <c r="P49" s="19">
        <v>0.89059916423653906</v>
      </c>
      <c r="Q49" s="19">
        <v>0.95421339025343477</v>
      </c>
      <c r="R49" s="19">
        <v>0.38168535610137388</v>
      </c>
      <c r="S49" s="19">
        <v>1.1450560683041215</v>
      </c>
      <c r="T49" s="19">
        <v>10.687189970838469</v>
      </c>
      <c r="U49" s="19">
        <v>132.82650392327812</v>
      </c>
      <c r="V49" s="19">
        <v>0.31807113008447824</v>
      </c>
      <c r="W49" s="19">
        <v>0.38168535610137388</v>
      </c>
      <c r="X49" s="19">
        <v>6.3614226016895647E-2</v>
      </c>
      <c r="Y49" s="19">
        <v>1.3995129723717044</v>
      </c>
      <c r="Z49" s="19">
        <v>0</v>
      </c>
      <c r="AA49" s="19">
        <v>0.63614226016895647</v>
      </c>
      <c r="AB49" s="19">
        <v>1.8448125544899738</v>
      </c>
      <c r="AC49" s="19">
        <v>0.89059916423653906</v>
      </c>
      <c r="AD49" s="19">
        <v>1.0814418422872261</v>
      </c>
      <c r="AE49" s="19">
        <v>0.12722845203379129</v>
      </c>
      <c r="AF49" s="19">
        <v>1.7811983284730781</v>
      </c>
      <c r="AG49" s="19">
        <v>14.122358175750835</v>
      </c>
      <c r="AH49" s="19">
        <v>1.0178276162703304</v>
      </c>
      <c r="AI49" s="19">
        <v>1.7811983284730781</v>
      </c>
      <c r="AJ49" s="19">
        <v>2.2264979105913478</v>
      </c>
      <c r="AK49" s="19">
        <v>1.5267414244054955</v>
      </c>
      <c r="AL49" s="19">
        <v>0.50891380813516518</v>
      </c>
      <c r="AM49" s="19">
        <v>2.3537263626251392</v>
      </c>
      <c r="AN49" s="19">
        <v>0</v>
      </c>
      <c r="AO49" s="19">
        <v>1.6539698764392869</v>
      </c>
      <c r="AP49" s="19">
        <v>0.63614226016895647</v>
      </c>
      <c r="AQ49" s="19">
        <v>3.4351682049123649</v>
      </c>
      <c r="AR49" s="19">
        <v>9.1604485464329723</v>
      </c>
      <c r="AS49" s="19">
        <v>536.96768180861613</v>
      </c>
      <c r="AT49" s="19">
        <v>4.7074527252502785</v>
      </c>
      <c r="AU49" s="19">
        <v>6.3614226016895647E-2</v>
      </c>
      <c r="AV49" s="19">
        <v>3.1170970748278868</v>
      </c>
      <c r="AW49" s="19">
        <v>3.498782430929261</v>
      </c>
      <c r="AX49" s="19">
        <v>0.19084267805068694</v>
      </c>
      <c r="AY49" s="19">
        <v>4.2621531431320081</v>
      </c>
      <c r="AZ49" s="19">
        <v>217.94233833388449</v>
      </c>
      <c r="BA49" s="19">
        <v>32.952169076751943</v>
      </c>
      <c r="BB49" s="19">
        <v>73.983344857649641</v>
      </c>
      <c r="BC49" s="19">
        <v>81.617051979677129</v>
      </c>
      <c r="BD49" s="19">
        <v>170.80419685536481</v>
      </c>
      <c r="BE49" s="19">
        <v>26.272675344977902</v>
      </c>
      <c r="BF49" s="19">
        <v>41.921774945134231</v>
      </c>
      <c r="BG49" s="19">
        <v>27.672188317349605</v>
      </c>
      <c r="BH49" s="19">
        <v>301.78588822415298</v>
      </c>
      <c r="BI49" s="19">
        <v>4.3257673691489043</v>
      </c>
      <c r="BJ49" s="19">
        <v>127.86459429396027</v>
      </c>
      <c r="BK49" s="19">
        <v>0.12722845203379129</v>
      </c>
      <c r="BL49" s="19">
        <v>90.841114752126984</v>
      </c>
      <c r="BM49" s="19">
        <v>20.674623455491083</v>
      </c>
      <c r="BN49" s="19">
        <v>0.95421339025343477</v>
      </c>
      <c r="BO49" s="19">
        <v>7.7609355740612695</v>
      </c>
      <c r="BP49" s="19">
        <v>1.3358987463548087</v>
      </c>
      <c r="BQ49" s="19">
        <v>33.461082884887112</v>
      </c>
      <c r="BR49" s="19">
        <v>41.222018458948384</v>
      </c>
      <c r="BS49" s="19">
        <v>0</v>
      </c>
      <c r="BT49" s="19">
        <v>2081.3302468207917</v>
      </c>
      <c r="BU49" s="19">
        <v>0</v>
      </c>
      <c r="BV49" s="19">
        <v>0</v>
      </c>
      <c r="BW49" s="19">
        <v>0</v>
      </c>
      <c r="BX49" s="19">
        <v>34.669753179208129</v>
      </c>
      <c r="BY49" s="19">
        <v>0</v>
      </c>
      <c r="BZ49" s="19">
        <v>0</v>
      </c>
      <c r="CA49" s="19">
        <v>34.669753179208129</v>
      </c>
      <c r="CB49" s="19">
        <v>2116</v>
      </c>
      <c r="CD49" s="19">
        <f t="shared" si="3"/>
        <v>0</v>
      </c>
      <c r="CE49" s="19">
        <f t="shared" si="4"/>
        <v>0</v>
      </c>
      <c r="CF49" s="19">
        <f t="shared" si="5"/>
        <v>0</v>
      </c>
      <c r="CH49" s="35">
        <v>2116</v>
      </c>
      <c r="CI49" s="33">
        <f t="shared" si="6"/>
        <v>0</v>
      </c>
    </row>
    <row r="50" spans="1:87" x14ac:dyDescent="0.25">
      <c r="A50" s="24" t="s">
        <v>124</v>
      </c>
      <c r="B50" s="24" t="s">
        <v>237</v>
      </c>
      <c r="C50">
        <f t="shared" si="2"/>
        <v>46</v>
      </c>
      <c r="D50" s="19">
        <v>0</v>
      </c>
      <c r="E50" s="19">
        <v>0</v>
      </c>
      <c r="F50" s="19">
        <v>0</v>
      </c>
      <c r="G50" s="19">
        <v>0</v>
      </c>
      <c r="H50" s="19">
        <v>159.93665222640439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1581.0460194588452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84.381293942191618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1825.3639656274413</v>
      </c>
      <c r="BU50" s="19">
        <v>0</v>
      </c>
      <c r="BV50" s="19">
        <v>0</v>
      </c>
      <c r="BW50" s="19">
        <v>0</v>
      </c>
      <c r="BX50" s="19">
        <v>57.636034372558768</v>
      </c>
      <c r="BY50" s="19">
        <v>0</v>
      </c>
      <c r="BZ50" s="19">
        <v>0</v>
      </c>
      <c r="CA50" s="19">
        <v>57.636034372558768</v>
      </c>
      <c r="CB50" s="19">
        <v>1883</v>
      </c>
      <c r="CD50" s="19">
        <f t="shared" si="3"/>
        <v>0</v>
      </c>
      <c r="CE50" s="19">
        <f t="shared" si="4"/>
        <v>0</v>
      </c>
      <c r="CF50" s="19">
        <f t="shared" si="5"/>
        <v>0</v>
      </c>
      <c r="CH50" s="35">
        <v>1883</v>
      </c>
      <c r="CI50" s="33">
        <f t="shared" si="6"/>
        <v>0</v>
      </c>
    </row>
    <row r="51" spans="1:87" x14ac:dyDescent="0.25">
      <c r="A51" s="24" t="s">
        <v>125</v>
      </c>
      <c r="B51" s="25" t="s">
        <v>62</v>
      </c>
      <c r="C51">
        <f t="shared" si="2"/>
        <v>47</v>
      </c>
      <c r="D51" s="19">
        <v>137.17494168014801</v>
      </c>
      <c r="E51" s="19">
        <v>153.26060259378099</v>
      </c>
      <c r="F51" s="19">
        <v>18.990016356372283</v>
      </c>
      <c r="G51" s="19">
        <v>0.22341195713379156</v>
      </c>
      <c r="H51" s="19">
        <v>5.5852989283447894</v>
      </c>
      <c r="I51" s="19">
        <v>0.44682391426758311</v>
      </c>
      <c r="J51" s="19">
        <v>0.89364782853516622</v>
      </c>
      <c r="K51" s="19">
        <v>101.87585245300895</v>
      </c>
      <c r="L51" s="19">
        <v>0.22341195713379156</v>
      </c>
      <c r="M51" s="19">
        <v>12.511069599492329</v>
      </c>
      <c r="N51" s="19">
        <v>21.000723970576406</v>
      </c>
      <c r="O51" s="19">
        <v>0.22341195713379156</v>
      </c>
      <c r="P51" s="19">
        <v>0.22341195713379156</v>
      </c>
      <c r="Q51" s="19">
        <v>0</v>
      </c>
      <c r="R51" s="19">
        <v>0</v>
      </c>
      <c r="S51" s="19">
        <v>31.947909870132193</v>
      </c>
      <c r="T51" s="19">
        <v>5.1384750140772057</v>
      </c>
      <c r="U51" s="19">
        <v>0</v>
      </c>
      <c r="V51" s="19">
        <v>0.22341195713379156</v>
      </c>
      <c r="W51" s="19">
        <v>0</v>
      </c>
      <c r="X51" s="19">
        <v>0.22341195713379156</v>
      </c>
      <c r="Y51" s="19">
        <v>0.67023587140137464</v>
      </c>
      <c r="Z51" s="19">
        <v>0</v>
      </c>
      <c r="AA51" s="19">
        <v>0</v>
      </c>
      <c r="AB51" s="19">
        <v>0</v>
      </c>
      <c r="AC51" s="19">
        <v>0.67023587140137464</v>
      </c>
      <c r="AD51" s="19">
        <v>0.44682391426758311</v>
      </c>
      <c r="AE51" s="19">
        <v>0.22341195713379156</v>
      </c>
      <c r="AF51" s="19">
        <v>0.89364782853516622</v>
      </c>
      <c r="AG51" s="19">
        <v>0</v>
      </c>
      <c r="AH51" s="19">
        <v>0.44682391426758311</v>
      </c>
      <c r="AI51" s="19">
        <v>1.5638836999365411</v>
      </c>
      <c r="AJ51" s="19">
        <v>9.1598902424854547</v>
      </c>
      <c r="AK51" s="19">
        <v>2.010707614204124</v>
      </c>
      <c r="AL51" s="19">
        <v>0.44682391426758311</v>
      </c>
      <c r="AM51" s="19">
        <v>1.5638836999365411</v>
      </c>
      <c r="AN51" s="19">
        <v>2.2341195713379154</v>
      </c>
      <c r="AO51" s="19">
        <v>6.4789467568799548</v>
      </c>
      <c r="AP51" s="19">
        <v>28.149906598857733</v>
      </c>
      <c r="AQ51" s="19">
        <v>295.12719537373863</v>
      </c>
      <c r="AR51" s="19">
        <v>239.27420609029073</v>
      </c>
      <c r="AS51" s="19">
        <v>386.50268584145937</v>
      </c>
      <c r="AT51" s="19">
        <v>389.63045324133248</v>
      </c>
      <c r="AU51" s="19">
        <v>5.8087108854785798</v>
      </c>
      <c r="AV51" s="19">
        <v>23.458255499048114</v>
      </c>
      <c r="AW51" s="19">
        <v>21.000723970576406</v>
      </c>
      <c r="AX51" s="19">
        <v>12.95789351375991</v>
      </c>
      <c r="AY51" s="19">
        <v>40.437564241216272</v>
      </c>
      <c r="AZ51" s="19">
        <v>12.064245685224744</v>
      </c>
      <c r="BA51" s="19">
        <v>14.968601127964034</v>
      </c>
      <c r="BB51" s="19">
        <v>33.958617484336315</v>
      </c>
      <c r="BC51" s="19">
        <v>37.309796841343186</v>
      </c>
      <c r="BD51" s="19">
        <v>209.11359187722891</v>
      </c>
      <c r="BE51" s="19">
        <v>24.798727241850859</v>
      </c>
      <c r="BF51" s="19">
        <v>145.4411840940983</v>
      </c>
      <c r="BG51" s="19">
        <v>115.28056988103644</v>
      </c>
      <c r="BH51" s="19">
        <v>30.160614213061859</v>
      </c>
      <c r="BI51" s="19">
        <v>125.11069599492326</v>
      </c>
      <c r="BJ51" s="19">
        <v>155.04789825085132</v>
      </c>
      <c r="BK51" s="19">
        <v>27.926494641723941</v>
      </c>
      <c r="BL51" s="19">
        <v>345.17147377170795</v>
      </c>
      <c r="BM51" s="19">
        <v>45.12921534102589</v>
      </c>
      <c r="BN51" s="19">
        <v>7.1491826282813298</v>
      </c>
      <c r="BO51" s="19">
        <v>12.511069599492329</v>
      </c>
      <c r="BP51" s="19">
        <v>54.289105583511343</v>
      </c>
      <c r="BQ51" s="19">
        <v>23.905079413315693</v>
      </c>
      <c r="BR51" s="19">
        <v>55.182753412046516</v>
      </c>
      <c r="BS51" s="19">
        <v>0</v>
      </c>
      <c r="BT51" s="19">
        <v>3433.841781146376</v>
      </c>
      <c r="BU51" s="19">
        <v>0</v>
      </c>
      <c r="BV51" s="19">
        <v>0</v>
      </c>
      <c r="BW51" s="19">
        <v>0</v>
      </c>
      <c r="BX51" s="19">
        <v>21562.158218853623</v>
      </c>
      <c r="BY51" s="19">
        <v>0</v>
      </c>
      <c r="BZ51" s="19">
        <v>0</v>
      </c>
      <c r="CA51" s="19">
        <v>21562.158218853623</v>
      </c>
      <c r="CB51" s="19">
        <v>24996</v>
      </c>
      <c r="CD51" s="19">
        <f t="shared" si="3"/>
        <v>0</v>
      </c>
      <c r="CE51" s="19">
        <f t="shared" si="4"/>
        <v>0</v>
      </c>
      <c r="CF51" s="19">
        <f t="shared" si="5"/>
        <v>0</v>
      </c>
      <c r="CH51" s="35">
        <v>24996</v>
      </c>
      <c r="CI51" s="33">
        <f t="shared" si="6"/>
        <v>0</v>
      </c>
    </row>
    <row r="52" spans="1:87" x14ac:dyDescent="0.25">
      <c r="A52" s="24" t="s">
        <v>126</v>
      </c>
      <c r="B52" s="24" t="s">
        <v>238</v>
      </c>
      <c r="C52">
        <f t="shared" si="2"/>
        <v>48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D52" s="19">
        <f t="shared" si="3"/>
        <v>0</v>
      </c>
      <c r="CE52" s="19">
        <f t="shared" si="4"/>
        <v>0</v>
      </c>
      <c r="CF52" s="19">
        <f t="shared" si="5"/>
        <v>0</v>
      </c>
      <c r="CH52" s="35">
        <v>0</v>
      </c>
      <c r="CI52" s="33">
        <f t="shared" si="6"/>
        <v>0</v>
      </c>
    </row>
    <row r="53" spans="1:87" x14ac:dyDescent="0.25">
      <c r="A53" s="25" t="s">
        <v>127</v>
      </c>
      <c r="B53" s="24" t="s">
        <v>239</v>
      </c>
      <c r="C53">
        <f t="shared" si="2"/>
        <v>49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D53" s="19">
        <f t="shared" si="3"/>
        <v>0</v>
      </c>
      <c r="CE53" s="19">
        <f t="shared" si="4"/>
        <v>0</v>
      </c>
      <c r="CF53" s="19">
        <f t="shared" si="5"/>
        <v>0</v>
      </c>
      <c r="CH53" s="35">
        <v>0</v>
      </c>
      <c r="CI53" s="33">
        <f t="shared" si="6"/>
        <v>0</v>
      </c>
    </row>
    <row r="54" spans="1:87" x14ac:dyDescent="0.25">
      <c r="A54" s="25" t="s">
        <v>128</v>
      </c>
      <c r="B54" s="24" t="s">
        <v>240</v>
      </c>
      <c r="C54">
        <f t="shared" si="2"/>
        <v>50</v>
      </c>
      <c r="D54" s="19">
        <v>386.15084936816504</v>
      </c>
      <c r="E54" s="19">
        <v>133.35218620839677</v>
      </c>
      <c r="F54" s="19">
        <v>29.950758399746874</v>
      </c>
      <c r="G54" s="19">
        <v>37.319595783811579</v>
      </c>
      <c r="H54" s="19">
        <v>6.1803152253445921</v>
      </c>
      <c r="I54" s="19">
        <v>128.41981924970833</v>
      </c>
      <c r="J54" s="19">
        <v>45.10441592342832</v>
      </c>
      <c r="K54" s="19">
        <v>79.096149662823578</v>
      </c>
      <c r="L54" s="19">
        <v>75.292878754919215</v>
      </c>
      <c r="M54" s="19">
        <v>127.58785373860422</v>
      </c>
      <c r="N54" s="19">
        <v>22.344216583938142</v>
      </c>
      <c r="O54" s="19">
        <v>1.0696699428481025</v>
      </c>
      <c r="P54" s="19">
        <v>8.319655111040797</v>
      </c>
      <c r="Q54" s="19">
        <v>6.120889117408586</v>
      </c>
      <c r="R54" s="19">
        <v>6.0614630094725808</v>
      </c>
      <c r="S54" s="19">
        <v>3.0307315047362904</v>
      </c>
      <c r="T54" s="19">
        <v>18.659797891905789</v>
      </c>
      <c r="U54" s="19">
        <v>1.6045049142721539</v>
      </c>
      <c r="V54" s="19">
        <v>0.83196551110407968</v>
      </c>
      <c r="W54" s="19">
        <v>30.426167263234916</v>
      </c>
      <c r="X54" s="19">
        <v>41.301145015523957</v>
      </c>
      <c r="Y54" s="19">
        <v>14.083987580833348</v>
      </c>
      <c r="Z54" s="19">
        <v>11.112682184033066</v>
      </c>
      <c r="AA54" s="19">
        <v>7.3688373840647063</v>
      </c>
      <c r="AB54" s="19">
        <v>30.723297802914946</v>
      </c>
      <c r="AC54" s="19">
        <v>54.137184329701185</v>
      </c>
      <c r="AD54" s="19">
        <v>34.4671426028833</v>
      </c>
      <c r="AE54" s="19">
        <v>8.0225245713607691</v>
      </c>
      <c r="AF54" s="19">
        <v>16.342179682401564</v>
      </c>
      <c r="AG54" s="19">
        <v>9.8647339173769453</v>
      </c>
      <c r="AH54" s="19">
        <v>12.479482666561195</v>
      </c>
      <c r="AI54" s="19">
        <v>14.143413688769357</v>
      </c>
      <c r="AJ54" s="19">
        <v>50.928174501156889</v>
      </c>
      <c r="AK54" s="19">
        <v>10.637273320545019</v>
      </c>
      <c r="AL54" s="19">
        <v>6.7745763047046497</v>
      </c>
      <c r="AM54" s="19">
        <v>11.469238831649099</v>
      </c>
      <c r="AN54" s="19">
        <v>9.1516206221448773</v>
      </c>
      <c r="AO54" s="19">
        <v>183.98323016987362</v>
      </c>
      <c r="AP54" s="19">
        <v>34.407716494947302</v>
      </c>
      <c r="AQ54" s="19">
        <v>352.69395060019377</v>
      </c>
      <c r="AR54" s="19">
        <v>9.032768406272865</v>
      </c>
      <c r="AS54" s="19">
        <v>392.8659995649337</v>
      </c>
      <c r="AT54" s="19">
        <v>3129.9731049894199</v>
      </c>
      <c r="AU54" s="19">
        <v>22.819625447426187</v>
      </c>
      <c r="AV54" s="19">
        <v>3.1495837206083022</v>
      </c>
      <c r="AW54" s="19">
        <v>55.801115351909353</v>
      </c>
      <c r="AX54" s="19">
        <v>0.83196551110407968</v>
      </c>
      <c r="AY54" s="19">
        <v>0.2971305396800285</v>
      </c>
      <c r="AZ54" s="19">
        <v>0.11885221587201139</v>
      </c>
      <c r="BA54" s="19">
        <v>0.47540886348804556</v>
      </c>
      <c r="BB54" s="19">
        <v>0.11885221587201139</v>
      </c>
      <c r="BC54" s="19">
        <v>0</v>
      </c>
      <c r="BD54" s="19">
        <v>0</v>
      </c>
      <c r="BE54" s="19">
        <v>0.17827832380801709</v>
      </c>
      <c r="BF54" s="19">
        <v>0</v>
      </c>
      <c r="BG54" s="19">
        <v>0.89139161904008546</v>
      </c>
      <c r="BH54" s="19">
        <v>5.9426107936005695E-2</v>
      </c>
      <c r="BI54" s="19">
        <v>3.981549231712382</v>
      </c>
      <c r="BJ54" s="19">
        <v>5.9426107936005695E-2</v>
      </c>
      <c r="BK54" s="19">
        <v>15.094231415745448</v>
      </c>
      <c r="BL54" s="19">
        <v>21.452824964898056</v>
      </c>
      <c r="BM54" s="19">
        <v>6.5962979808966313</v>
      </c>
      <c r="BN54" s="19">
        <v>3.9221231237763758</v>
      </c>
      <c r="BO54" s="19">
        <v>1.366800482528131</v>
      </c>
      <c r="BP54" s="19">
        <v>1.7233571301441653</v>
      </c>
      <c r="BQ54" s="19">
        <v>2.5553226412482446</v>
      </c>
      <c r="BR54" s="19">
        <v>14.143413688769357</v>
      </c>
      <c r="BS54" s="19">
        <v>0</v>
      </c>
      <c r="BT54" s="19">
        <v>5748.5251250815754</v>
      </c>
      <c r="BU54" s="19">
        <v>0</v>
      </c>
      <c r="BV54" s="19">
        <v>0</v>
      </c>
      <c r="BW54" s="19">
        <v>0</v>
      </c>
      <c r="BX54" s="19">
        <v>261.47487491842503</v>
      </c>
      <c r="BY54" s="19">
        <v>0</v>
      </c>
      <c r="BZ54" s="19">
        <v>0</v>
      </c>
      <c r="CA54" s="19">
        <v>261.47487491842503</v>
      </c>
      <c r="CB54" s="19">
        <v>6010</v>
      </c>
      <c r="CD54" s="19">
        <f t="shared" si="3"/>
        <v>0</v>
      </c>
      <c r="CE54" s="19">
        <f t="shared" si="4"/>
        <v>0</v>
      </c>
      <c r="CF54" s="19">
        <f t="shared" si="5"/>
        <v>0</v>
      </c>
      <c r="CH54" s="35">
        <v>6010</v>
      </c>
      <c r="CI54" s="33">
        <f t="shared" si="6"/>
        <v>0</v>
      </c>
    </row>
    <row r="55" spans="1:87" x14ac:dyDescent="0.25">
      <c r="A55" s="24" t="s">
        <v>129</v>
      </c>
      <c r="B55" s="24" t="s">
        <v>241</v>
      </c>
      <c r="C55">
        <f t="shared" si="2"/>
        <v>51</v>
      </c>
      <c r="D55" s="19">
        <v>21.092721028886945</v>
      </c>
      <c r="E55" s="19">
        <v>18.546270733732857</v>
      </c>
      <c r="F55" s="19">
        <v>1.3971674185801182</v>
      </c>
      <c r="G55" s="19">
        <v>0.33802437546293179</v>
      </c>
      <c r="H55" s="19">
        <v>11.560433640832267</v>
      </c>
      <c r="I55" s="19">
        <v>7.7745606356474308</v>
      </c>
      <c r="J55" s="19">
        <v>2.7717998787960405</v>
      </c>
      <c r="K55" s="19">
        <v>1.4197023769443136</v>
      </c>
      <c r="L55" s="19">
        <v>2.2534958364195452E-2</v>
      </c>
      <c r="M55" s="19">
        <v>11.966062891387786</v>
      </c>
      <c r="N55" s="19">
        <v>1.3520975018517272</v>
      </c>
      <c r="O55" s="19">
        <v>9.0139833456781809E-2</v>
      </c>
      <c r="P55" s="19">
        <v>1.9830763360491999</v>
      </c>
      <c r="Q55" s="19">
        <v>0</v>
      </c>
      <c r="R55" s="19">
        <v>2.7492649204318451</v>
      </c>
      <c r="S55" s="19">
        <v>0</v>
      </c>
      <c r="T55" s="19">
        <v>9.442147554597895</v>
      </c>
      <c r="U55" s="19">
        <v>0</v>
      </c>
      <c r="V55" s="19">
        <v>2850.2440688618049</v>
      </c>
      <c r="W55" s="19">
        <v>0</v>
      </c>
      <c r="X55" s="19">
        <v>31.346127084595878</v>
      </c>
      <c r="Y55" s="19">
        <v>18.501200817004467</v>
      </c>
      <c r="Z55" s="19">
        <v>6.6928826341660494</v>
      </c>
      <c r="AA55" s="19">
        <v>0.20281462527775906</v>
      </c>
      <c r="AB55" s="19">
        <v>33.892577379749959</v>
      </c>
      <c r="AC55" s="19">
        <v>68.596413260610959</v>
      </c>
      <c r="AD55" s="19">
        <v>49.531838484501606</v>
      </c>
      <c r="AE55" s="19">
        <v>3.8309429219132269</v>
      </c>
      <c r="AF55" s="19">
        <v>3.2675689628083409</v>
      </c>
      <c r="AG55" s="19">
        <v>2.2534958364195452E-2</v>
      </c>
      <c r="AH55" s="19">
        <v>14.940677395461584</v>
      </c>
      <c r="AI55" s="19">
        <v>5.6112046326846681</v>
      </c>
      <c r="AJ55" s="19">
        <v>4.1238973806477679</v>
      </c>
      <c r="AK55" s="19">
        <v>6.9182322178080042</v>
      </c>
      <c r="AL55" s="19">
        <v>0.31548941709873635</v>
      </c>
      <c r="AM55" s="19">
        <v>1.8027966691356363</v>
      </c>
      <c r="AN55" s="19">
        <v>3.5154535048144906</v>
      </c>
      <c r="AO55" s="19">
        <v>4.2591071308329411</v>
      </c>
      <c r="AP55" s="19">
        <v>3.2675689628083409</v>
      </c>
      <c r="AQ55" s="19">
        <v>64.65279554687676</v>
      </c>
      <c r="AR55" s="19">
        <v>0.11267479182097727</v>
      </c>
      <c r="AS55" s="19">
        <v>93.294727627769177</v>
      </c>
      <c r="AT55" s="19">
        <v>81.66668911184432</v>
      </c>
      <c r="AU55" s="19">
        <v>1.3295625434875318</v>
      </c>
      <c r="AV55" s="19">
        <v>0</v>
      </c>
      <c r="AW55" s="19">
        <v>2.0281462527775909</v>
      </c>
      <c r="AX55" s="19">
        <v>0.33802437546293179</v>
      </c>
      <c r="AY55" s="19">
        <v>40.585460013916013</v>
      </c>
      <c r="AZ55" s="19">
        <v>0</v>
      </c>
      <c r="BA55" s="19">
        <v>9.0139833456781809E-2</v>
      </c>
      <c r="BB55" s="19">
        <v>0</v>
      </c>
      <c r="BC55" s="19">
        <v>0</v>
      </c>
      <c r="BD55" s="19">
        <v>0</v>
      </c>
      <c r="BE55" s="19">
        <v>6.7604875092586364E-2</v>
      </c>
      <c r="BF55" s="19">
        <v>0</v>
      </c>
      <c r="BG55" s="19">
        <v>4.1238973806477679</v>
      </c>
      <c r="BH55" s="19">
        <v>0.47323412564810446</v>
      </c>
      <c r="BI55" s="19">
        <v>4.2140372141045495</v>
      </c>
      <c r="BJ55" s="19">
        <v>6.7604875092586364E-2</v>
      </c>
      <c r="BK55" s="19">
        <v>0</v>
      </c>
      <c r="BL55" s="19">
        <v>12.777321392498822</v>
      </c>
      <c r="BM55" s="19">
        <v>2.7267299620676497</v>
      </c>
      <c r="BN55" s="19">
        <v>0</v>
      </c>
      <c r="BO55" s="19">
        <v>0.36055933382712724</v>
      </c>
      <c r="BP55" s="19">
        <v>0.60844387583327719</v>
      </c>
      <c r="BQ55" s="19">
        <v>9.0139833456781809E-2</v>
      </c>
      <c r="BR55" s="19">
        <v>4.3717819226539172</v>
      </c>
      <c r="BS55" s="19">
        <v>0</v>
      </c>
      <c r="BT55" s="19">
        <v>3517.3689762754475</v>
      </c>
      <c r="BU55" s="19">
        <v>0</v>
      </c>
      <c r="BV55" s="19">
        <v>0</v>
      </c>
      <c r="BW55" s="19">
        <v>0</v>
      </c>
      <c r="BX55" s="19">
        <v>498.63102372455273</v>
      </c>
      <c r="BY55" s="19">
        <v>0</v>
      </c>
      <c r="BZ55" s="19">
        <v>0</v>
      </c>
      <c r="CA55" s="19">
        <v>498.63102372455273</v>
      </c>
      <c r="CB55" s="19">
        <v>4016</v>
      </c>
      <c r="CD55" s="19">
        <f t="shared" si="3"/>
        <v>0</v>
      </c>
      <c r="CE55" s="19">
        <f t="shared" si="4"/>
        <v>0</v>
      </c>
      <c r="CF55" s="19">
        <f t="shared" si="5"/>
        <v>0</v>
      </c>
      <c r="CH55" s="35">
        <v>4016</v>
      </c>
      <c r="CI55" s="33">
        <f t="shared" si="6"/>
        <v>0</v>
      </c>
    </row>
    <row r="56" spans="1:87" x14ac:dyDescent="0.25">
      <c r="A56" s="24" t="s">
        <v>130</v>
      </c>
      <c r="B56" s="24" t="s">
        <v>242</v>
      </c>
      <c r="C56">
        <f t="shared" si="2"/>
        <v>52</v>
      </c>
      <c r="D56" s="19">
        <v>10.259678942398489</v>
      </c>
      <c r="E56" s="19">
        <v>7.6481243025152379</v>
      </c>
      <c r="F56" s="19">
        <v>0.55961885140355405</v>
      </c>
      <c r="G56" s="19">
        <v>0.37307923426903594</v>
      </c>
      <c r="H56" s="19">
        <v>31.525195295733539</v>
      </c>
      <c r="I56" s="19">
        <v>0</v>
      </c>
      <c r="J56" s="19">
        <v>0</v>
      </c>
      <c r="K56" s="19">
        <v>0</v>
      </c>
      <c r="L56" s="19">
        <v>13.617392050819811</v>
      </c>
      <c r="M56" s="19">
        <v>5.7827281311700576</v>
      </c>
      <c r="N56" s="19">
        <v>2.7048244484505108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9.3269808567258985E-2</v>
      </c>
      <c r="U56" s="19">
        <v>0</v>
      </c>
      <c r="V56" s="19">
        <v>1802.9053996051164</v>
      </c>
      <c r="W56" s="19">
        <v>21.078976736200531</v>
      </c>
      <c r="X56" s="19">
        <v>28.447291613013995</v>
      </c>
      <c r="Y56" s="19">
        <v>32.924242424242422</v>
      </c>
      <c r="Z56" s="19">
        <v>115.09494377199759</v>
      </c>
      <c r="AA56" s="19">
        <v>71.537943171087633</v>
      </c>
      <c r="AB56" s="19">
        <v>0</v>
      </c>
      <c r="AC56" s="19">
        <v>0</v>
      </c>
      <c r="AD56" s="19">
        <v>0</v>
      </c>
      <c r="AE56" s="19">
        <v>0</v>
      </c>
      <c r="AF56" s="19">
        <v>3.9173319598248777</v>
      </c>
      <c r="AG56" s="19">
        <v>0</v>
      </c>
      <c r="AH56" s="19">
        <v>0.27980942570177703</v>
      </c>
      <c r="AI56" s="19">
        <v>9.3269808567258985E-2</v>
      </c>
      <c r="AJ56" s="19">
        <v>1.3057773199416258</v>
      </c>
      <c r="AK56" s="19">
        <v>9.3269808567258985E-2</v>
      </c>
      <c r="AL56" s="19">
        <v>0</v>
      </c>
      <c r="AM56" s="19">
        <v>0.27980942570177703</v>
      </c>
      <c r="AN56" s="19">
        <v>0</v>
      </c>
      <c r="AO56" s="19">
        <v>0.46634904283629497</v>
      </c>
      <c r="AP56" s="19">
        <v>0.37307923426903594</v>
      </c>
      <c r="AQ56" s="19">
        <v>40.665636535324921</v>
      </c>
      <c r="AR56" s="19">
        <v>12.591424156579965</v>
      </c>
      <c r="AS56" s="19">
        <v>14.643359945059661</v>
      </c>
      <c r="AT56" s="19">
        <v>66.501373508455657</v>
      </c>
      <c r="AU56" s="19">
        <v>0</v>
      </c>
      <c r="AV56" s="19">
        <v>0</v>
      </c>
      <c r="AW56" s="19">
        <v>4.1971413855266544</v>
      </c>
      <c r="AX56" s="19">
        <v>0</v>
      </c>
      <c r="AY56" s="19">
        <v>0.18653961713451797</v>
      </c>
      <c r="AZ56" s="19">
        <v>0</v>
      </c>
      <c r="BA56" s="19">
        <v>9.3269808567258985E-2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7.4615846853807195</v>
      </c>
      <c r="BH56" s="19">
        <v>1.8653961713451799</v>
      </c>
      <c r="BI56" s="19">
        <v>0</v>
      </c>
      <c r="BJ56" s="19">
        <v>0</v>
      </c>
      <c r="BK56" s="19">
        <v>6.4356167911408706</v>
      </c>
      <c r="BL56" s="19">
        <v>84.222637136234866</v>
      </c>
      <c r="BM56" s="19">
        <v>12.125075113743669</v>
      </c>
      <c r="BN56" s="19">
        <v>0</v>
      </c>
      <c r="BO56" s="19">
        <v>3.4509829169885826</v>
      </c>
      <c r="BP56" s="19">
        <v>3.5442527255558414</v>
      </c>
      <c r="BQ56" s="19">
        <v>0</v>
      </c>
      <c r="BR56" s="19">
        <v>10.632758176667526</v>
      </c>
      <c r="BS56" s="19">
        <v>0</v>
      </c>
      <c r="BT56" s="19">
        <v>2419.978453086102</v>
      </c>
      <c r="BU56" s="19">
        <v>0</v>
      </c>
      <c r="BV56" s="19">
        <v>0</v>
      </c>
      <c r="BW56" s="19">
        <v>0</v>
      </c>
      <c r="BX56" s="19">
        <v>1926.021546913898</v>
      </c>
      <c r="BY56" s="19">
        <v>0</v>
      </c>
      <c r="BZ56" s="19">
        <v>0</v>
      </c>
      <c r="CA56" s="19">
        <v>1926.021546913898</v>
      </c>
      <c r="CB56" s="19">
        <v>4346</v>
      </c>
      <c r="CD56" s="19">
        <f t="shared" si="3"/>
        <v>0</v>
      </c>
      <c r="CE56" s="19">
        <f t="shared" si="4"/>
        <v>0</v>
      </c>
      <c r="CF56" s="19">
        <f t="shared" si="5"/>
        <v>0</v>
      </c>
      <c r="CH56" s="35">
        <v>4346</v>
      </c>
      <c r="CI56" s="33">
        <f t="shared" si="6"/>
        <v>0</v>
      </c>
    </row>
    <row r="57" spans="1:87" x14ac:dyDescent="0.25">
      <c r="A57" s="25" t="s">
        <v>131</v>
      </c>
      <c r="B57" s="25" t="s">
        <v>63</v>
      </c>
      <c r="C57">
        <f t="shared" si="2"/>
        <v>53</v>
      </c>
      <c r="D57" s="19">
        <v>64.353409967314263</v>
      </c>
      <c r="E57" s="19">
        <v>21.72801057695839</v>
      </c>
      <c r="F57" s="19">
        <v>1.226155936685152</v>
      </c>
      <c r="G57" s="19">
        <v>1.4371074956847478</v>
      </c>
      <c r="H57" s="19">
        <v>13.276763744537075</v>
      </c>
      <c r="I57" s="19">
        <v>1.3184472437474752E-2</v>
      </c>
      <c r="J57" s="19">
        <v>1.2393404091226268</v>
      </c>
      <c r="K57" s="19">
        <v>1.3184472437474752E-2</v>
      </c>
      <c r="L57" s="19">
        <v>2.3468360938705057</v>
      </c>
      <c r="M57" s="19">
        <v>9.1895772889199012</v>
      </c>
      <c r="N57" s="19">
        <v>1.4766609129971719</v>
      </c>
      <c r="O57" s="19">
        <v>0</v>
      </c>
      <c r="P57" s="19">
        <v>3.2961181093686882</v>
      </c>
      <c r="Q57" s="19">
        <v>0</v>
      </c>
      <c r="R57" s="19">
        <v>3.4675162510558599</v>
      </c>
      <c r="S57" s="19">
        <v>0</v>
      </c>
      <c r="T57" s="19">
        <v>34.714715927871019</v>
      </c>
      <c r="U57" s="19">
        <v>0.17139814168717177</v>
      </c>
      <c r="V57" s="19">
        <v>0</v>
      </c>
      <c r="W57" s="19">
        <v>0.11866025193727275</v>
      </c>
      <c r="X57" s="19">
        <v>362.40159388886849</v>
      </c>
      <c r="Y57" s="19">
        <v>54.860589812332435</v>
      </c>
      <c r="Z57" s="19">
        <v>17.047522861654855</v>
      </c>
      <c r="AA57" s="19">
        <v>2.9665062984318191</v>
      </c>
      <c r="AB57" s="19">
        <v>8.2798486907341431</v>
      </c>
      <c r="AC57" s="19">
        <v>26.619449851261525</v>
      </c>
      <c r="AD57" s="19">
        <v>11.219986044291014</v>
      </c>
      <c r="AE57" s="19">
        <v>13.553637665724043</v>
      </c>
      <c r="AF57" s="19">
        <v>6.7636343604245468</v>
      </c>
      <c r="AG57" s="19">
        <v>0</v>
      </c>
      <c r="AH57" s="19">
        <v>3.0851665503690917</v>
      </c>
      <c r="AI57" s="19">
        <v>0.39553417312424255</v>
      </c>
      <c r="AJ57" s="19">
        <v>0.14502919681222226</v>
      </c>
      <c r="AK57" s="19">
        <v>0.19776708656212127</v>
      </c>
      <c r="AL57" s="19">
        <v>3.5729920305556573</v>
      </c>
      <c r="AM57" s="19">
        <v>3.5598075581181829</v>
      </c>
      <c r="AN57" s="19">
        <v>3.1642733849939404</v>
      </c>
      <c r="AO57" s="19">
        <v>2.7819236843071726</v>
      </c>
      <c r="AP57" s="19">
        <v>12.894414043850308</v>
      </c>
      <c r="AQ57" s="19">
        <v>1.3184472437474752E-2</v>
      </c>
      <c r="AR57" s="19">
        <v>0</v>
      </c>
      <c r="AS57" s="19">
        <v>6.684527525799699</v>
      </c>
      <c r="AT57" s="19">
        <v>1.3184472437474752E-2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0.15821366924969701</v>
      </c>
      <c r="BH57" s="19">
        <v>3.9553417312424254E-2</v>
      </c>
      <c r="BI57" s="19">
        <v>0</v>
      </c>
      <c r="BJ57" s="19">
        <v>0</v>
      </c>
      <c r="BK57" s="19">
        <v>0</v>
      </c>
      <c r="BL57" s="19">
        <v>0.10547577949979801</v>
      </c>
      <c r="BM57" s="19">
        <v>0.38234970068676777</v>
      </c>
      <c r="BN57" s="19">
        <v>0</v>
      </c>
      <c r="BO57" s="19">
        <v>3.0587976054941421</v>
      </c>
      <c r="BP57" s="19">
        <v>10.033383524918285</v>
      </c>
      <c r="BQ57" s="19">
        <v>0</v>
      </c>
      <c r="BR57" s="19">
        <v>5.6825076205516174</v>
      </c>
      <c r="BS57" s="19">
        <v>0</v>
      </c>
      <c r="BT57" s="19">
        <v>717.74949502368804</v>
      </c>
      <c r="BU57" s="19">
        <v>0</v>
      </c>
      <c r="BV57" s="19">
        <v>0</v>
      </c>
      <c r="BW57" s="19">
        <v>0</v>
      </c>
      <c r="BX57" s="19">
        <v>0.25050497631202029</v>
      </c>
      <c r="BY57" s="19">
        <v>0</v>
      </c>
      <c r="BZ57" s="19">
        <v>0</v>
      </c>
      <c r="CA57" s="19">
        <v>0.25050497631202029</v>
      </c>
      <c r="CB57" s="19">
        <v>718</v>
      </c>
      <c r="CD57" s="19">
        <f t="shared" si="3"/>
        <v>0</v>
      </c>
      <c r="CE57" s="19">
        <f t="shared" si="4"/>
        <v>0</v>
      </c>
      <c r="CF57" s="19">
        <f t="shared" si="5"/>
        <v>0</v>
      </c>
      <c r="CH57" s="35">
        <v>718</v>
      </c>
      <c r="CI57" s="33">
        <f t="shared" si="6"/>
        <v>0</v>
      </c>
    </row>
    <row r="58" spans="1:87" x14ac:dyDescent="0.25">
      <c r="A58" s="24" t="s">
        <v>132</v>
      </c>
      <c r="B58" s="24" t="s">
        <v>243</v>
      </c>
      <c r="C58">
        <f t="shared" si="2"/>
        <v>54</v>
      </c>
      <c r="D58" s="19">
        <v>1459.120079267313</v>
      </c>
      <c r="E58" s="19">
        <v>121.99592951636228</v>
      </c>
      <c r="F58" s="19">
        <v>15.712281077606985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9.5718493921054044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78.65170585399818</v>
      </c>
      <c r="Y58" s="19">
        <v>0.81270419366932667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0.13545069894488782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1686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1686</v>
      </c>
      <c r="CD58" s="19">
        <f t="shared" si="3"/>
        <v>0</v>
      </c>
      <c r="CE58" s="19">
        <f t="shared" si="4"/>
        <v>0</v>
      </c>
      <c r="CF58" s="19">
        <f t="shared" si="5"/>
        <v>0</v>
      </c>
      <c r="CH58" s="35">
        <v>1686</v>
      </c>
      <c r="CI58" s="33">
        <f t="shared" si="6"/>
        <v>0</v>
      </c>
    </row>
    <row r="59" spans="1:87" x14ac:dyDescent="0.25">
      <c r="A59" s="25" t="s">
        <v>133</v>
      </c>
      <c r="B59" s="24" t="s">
        <v>64</v>
      </c>
      <c r="C59">
        <f t="shared" si="2"/>
        <v>55</v>
      </c>
      <c r="D59" s="19">
        <v>0</v>
      </c>
      <c r="E59" s="19">
        <v>7.9575596816976136E-4</v>
      </c>
      <c r="F59" s="19">
        <v>0</v>
      </c>
      <c r="G59" s="19">
        <v>0</v>
      </c>
      <c r="H59" s="19">
        <v>0.2856763925729443</v>
      </c>
      <c r="I59" s="19">
        <v>6.1538461538461542E-2</v>
      </c>
      <c r="J59" s="19">
        <v>2.7055702917771887E-2</v>
      </c>
      <c r="K59" s="19">
        <v>9.4694960212201598E-2</v>
      </c>
      <c r="L59" s="19">
        <v>0</v>
      </c>
      <c r="M59" s="19">
        <v>9.0981432360742714E-2</v>
      </c>
      <c r="N59" s="19">
        <v>6.6312997347480109E-3</v>
      </c>
      <c r="O59" s="19">
        <v>0</v>
      </c>
      <c r="P59" s="19">
        <v>0.33687002652519893</v>
      </c>
      <c r="Q59" s="19">
        <v>5.5968169761273216E-2</v>
      </c>
      <c r="R59" s="19">
        <v>0.18885941644562335</v>
      </c>
      <c r="S59" s="19">
        <v>0</v>
      </c>
      <c r="T59" s="19">
        <v>0.37347480106100794</v>
      </c>
      <c r="U59" s="19">
        <v>0</v>
      </c>
      <c r="V59" s="19">
        <v>0</v>
      </c>
      <c r="W59" s="19">
        <v>0.13023872679045093</v>
      </c>
      <c r="X59" s="19">
        <v>5.2787798408488067</v>
      </c>
      <c r="Y59" s="19">
        <v>3.3281167108753316</v>
      </c>
      <c r="Z59" s="19">
        <v>0.96896551724137936</v>
      </c>
      <c r="AA59" s="19">
        <v>0.54376657824933683</v>
      </c>
      <c r="AB59" s="19">
        <v>0.65145888594164458</v>
      </c>
      <c r="AC59" s="19">
        <v>0</v>
      </c>
      <c r="AD59" s="19">
        <v>0.12785145888594163</v>
      </c>
      <c r="AE59" s="19">
        <v>7.6657824933687002E-2</v>
      </c>
      <c r="AF59" s="19">
        <v>0.13580901856763924</v>
      </c>
      <c r="AG59" s="19">
        <v>0</v>
      </c>
      <c r="AH59" s="19">
        <v>2.7851458885941646E-2</v>
      </c>
      <c r="AI59" s="19">
        <v>2.6525198938992041E-3</v>
      </c>
      <c r="AJ59" s="19">
        <v>8.2228116710875345E-3</v>
      </c>
      <c r="AK59" s="19">
        <v>0</v>
      </c>
      <c r="AL59" s="19">
        <v>5.305039787798408E-4</v>
      </c>
      <c r="AM59" s="19">
        <v>7.3209549071618044E-2</v>
      </c>
      <c r="AN59" s="19">
        <v>0</v>
      </c>
      <c r="AO59" s="19">
        <v>2.1220159151193632E-3</v>
      </c>
      <c r="AP59" s="19">
        <v>3.9257294429708225E-2</v>
      </c>
      <c r="AQ59" s="19">
        <v>0</v>
      </c>
      <c r="AR59" s="19">
        <v>0</v>
      </c>
      <c r="AS59" s="19">
        <v>1.6445623342175069E-2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1.1671087533156498E-2</v>
      </c>
      <c r="BH59" s="19">
        <v>0</v>
      </c>
      <c r="BI59" s="19">
        <v>0</v>
      </c>
      <c r="BJ59" s="19">
        <v>0</v>
      </c>
      <c r="BK59" s="19">
        <v>0</v>
      </c>
      <c r="BL59" s="19">
        <v>2.3872679045092841E-3</v>
      </c>
      <c r="BM59" s="19">
        <v>9.0185676392572946E-3</v>
      </c>
      <c r="BN59" s="19">
        <v>0</v>
      </c>
      <c r="BO59" s="19">
        <v>2.3342175066312996E-2</v>
      </c>
      <c r="BP59" s="19">
        <v>1.9098143236074273E-2</v>
      </c>
      <c r="BQ59" s="19">
        <v>0</v>
      </c>
      <c r="BR59" s="19">
        <v>0</v>
      </c>
      <c r="BS59" s="19">
        <v>0</v>
      </c>
      <c r="BT59" s="19">
        <v>13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13</v>
      </c>
      <c r="CD59" s="19">
        <f t="shared" si="3"/>
        <v>0</v>
      </c>
      <c r="CE59" s="19">
        <f t="shared" si="4"/>
        <v>0</v>
      </c>
      <c r="CF59" s="19">
        <f t="shared" si="5"/>
        <v>0</v>
      </c>
      <c r="CH59" s="35">
        <v>13</v>
      </c>
      <c r="CI59" s="33">
        <f t="shared" si="6"/>
        <v>0</v>
      </c>
    </row>
    <row r="60" spans="1:87" x14ac:dyDescent="0.25">
      <c r="A60" s="24" t="s">
        <v>134</v>
      </c>
      <c r="B60" s="24" t="s">
        <v>244</v>
      </c>
      <c r="C60">
        <f t="shared" si="2"/>
        <v>56</v>
      </c>
      <c r="D60" s="19">
        <v>0.36396622393441891</v>
      </c>
      <c r="E60" s="19">
        <v>2.0382108540327456E-2</v>
      </c>
      <c r="F60" s="19">
        <v>0</v>
      </c>
      <c r="G60" s="19">
        <v>0</v>
      </c>
      <c r="H60" s="19">
        <v>2.1488565861088094</v>
      </c>
      <c r="I60" s="19">
        <v>0</v>
      </c>
      <c r="J60" s="19">
        <v>0</v>
      </c>
      <c r="K60" s="19">
        <v>5.823459582950702E-3</v>
      </c>
      <c r="L60" s="19">
        <v>1.1646919165901404E-2</v>
      </c>
      <c r="M60" s="19">
        <v>2.6205568123278161E-2</v>
      </c>
      <c r="N60" s="19">
        <v>0</v>
      </c>
      <c r="O60" s="19">
        <v>9.3175353327211233E-2</v>
      </c>
      <c r="P60" s="19">
        <v>12.534996752301387</v>
      </c>
      <c r="Q60" s="19">
        <v>0</v>
      </c>
      <c r="R60" s="19">
        <v>3.8405715949559882</v>
      </c>
      <c r="S60" s="19">
        <v>1.7470378748852107</v>
      </c>
      <c r="T60" s="19">
        <v>4.5335632853271219</v>
      </c>
      <c r="U60" s="19">
        <v>0.14558648957376755</v>
      </c>
      <c r="V60" s="19">
        <v>0</v>
      </c>
      <c r="W60" s="19">
        <v>0</v>
      </c>
      <c r="X60" s="19">
        <v>6.1990727260510221</v>
      </c>
      <c r="Y60" s="19">
        <v>6.2048961856339737</v>
      </c>
      <c r="Z60" s="19">
        <v>3.127197796044527</v>
      </c>
      <c r="AA60" s="19">
        <v>0.20382108540327457</v>
      </c>
      <c r="AB60" s="19">
        <v>54.024234551033665</v>
      </c>
      <c r="AC60" s="19">
        <v>5.5468452527605434</v>
      </c>
      <c r="AD60" s="19">
        <v>2.911729791475351E-3</v>
      </c>
      <c r="AE60" s="19">
        <v>0.6726095818308061</v>
      </c>
      <c r="AF60" s="19">
        <v>3.4096355858176364</v>
      </c>
      <c r="AG60" s="19">
        <v>0.63184536475015118</v>
      </c>
      <c r="AH60" s="19">
        <v>11.326628888839116</v>
      </c>
      <c r="AI60" s="19">
        <v>0.59981633704392234</v>
      </c>
      <c r="AJ60" s="19">
        <v>0.27370260039868299</v>
      </c>
      <c r="AK60" s="19">
        <v>5.3168185992339909</v>
      </c>
      <c r="AL60" s="19">
        <v>1.1122807803435841</v>
      </c>
      <c r="AM60" s="19">
        <v>5.8351065021166031</v>
      </c>
      <c r="AN60" s="19">
        <v>0</v>
      </c>
      <c r="AO60" s="19">
        <v>0</v>
      </c>
      <c r="AP60" s="19">
        <v>0</v>
      </c>
      <c r="AQ60" s="19">
        <v>2.911729791475351E-3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3.7852487289179566E-2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130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130</v>
      </c>
      <c r="CD60" s="19">
        <f t="shared" si="3"/>
        <v>0</v>
      </c>
      <c r="CE60" s="19">
        <f t="shared" si="4"/>
        <v>0</v>
      </c>
      <c r="CF60" s="19">
        <f t="shared" si="5"/>
        <v>0</v>
      </c>
      <c r="CH60" s="35">
        <v>130</v>
      </c>
      <c r="CI60" s="33">
        <f t="shared" si="6"/>
        <v>0</v>
      </c>
    </row>
    <row r="61" spans="1:87" x14ac:dyDescent="0.25">
      <c r="A61" s="24" t="s">
        <v>135</v>
      </c>
      <c r="B61" s="24" t="s">
        <v>245</v>
      </c>
      <c r="C61">
        <f t="shared" si="2"/>
        <v>57</v>
      </c>
      <c r="D61" s="19">
        <v>734.78987395253853</v>
      </c>
      <c r="E61" s="19">
        <v>58.806422082951904</v>
      </c>
      <c r="F61" s="19">
        <v>2.831420322512499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1.3068093796211533</v>
      </c>
      <c r="M61" s="19">
        <v>3.6300260545032041E-2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158.23283571579466</v>
      </c>
      <c r="Z61" s="19">
        <v>20.328145905217941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1.6335117245264417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0.25410182381522428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0.65340468981057664</v>
      </c>
      <c r="BH61" s="19">
        <v>0.43560312654038447</v>
      </c>
      <c r="BI61" s="19">
        <v>0</v>
      </c>
      <c r="BJ61" s="19">
        <v>35.211252728681082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0.18150130272516021</v>
      </c>
      <c r="BR61" s="19">
        <v>0</v>
      </c>
      <c r="BS61" s="19">
        <v>0</v>
      </c>
      <c r="BT61" s="19">
        <v>1014.7011830152805</v>
      </c>
      <c r="BU61" s="19">
        <v>0</v>
      </c>
      <c r="BV61" s="19">
        <v>0</v>
      </c>
      <c r="BW61" s="19">
        <v>0</v>
      </c>
      <c r="BX61" s="19">
        <v>16.298816984719387</v>
      </c>
      <c r="BY61" s="19">
        <v>0</v>
      </c>
      <c r="BZ61" s="19">
        <v>0</v>
      </c>
      <c r="CA61" s="19">
        <v>16.298816984719387</v>
      </c>
      <c r="CB61" s="19">
        <v>1031</v>
      </c>
      <c r="CD61" s="19">
        <f t="shared" si="3"/>
        <v>0</v>
      </c>
      <c r="CE61" s="19">
        <f t="shared" si="4"/>
        <v>0</v>
      </c>
      <c r="CF61" s="19">
        <f t="shared" si="5"/>
        <v>0</v>
      </c>
      <c r="CH61" s="35">
        <v>1031</v>
      </c>
      <c r="CI61" s="33">
        <f t="shared" si="6"/>
        <v>0</v>
      </c>
    </row>
    <row r="62" spans="1:87" x14ac:dyDescent="0.25">
      <c r="A62" s="24" t="s">
        <v>136</v>
      </c>
      <c r="B62" s="25" t="s">
        <v>246</v>
      </c>
      <c r="C62">
        <f t="shared" si="2"/>
        <v>58</v>
      </c>
      <c r="D62" s="19">
        <v>0</v>
      </c>
      <c r="E62" s="19">
        <v>0.31879018236221746</v>
      </c>
      <c r="F62" s="19">
        <v>0</v>
      </c>
      <c r="G62" s="19">
        <v>33.720917067647889</v>
      </c>
      <c r="H62" s="19">
        <v>2.5267073713153532</v>
      </c>
      <c r="I62" s="19">
        <v>2.8573045974687639</v>
      </c>
      <c r="J62" s="19">
        <v>1.9599692693380777</v>
      </c>
      <c r="K62" s="19">
        <v>11.476446565039828</v>
      </c>
      <c r="L62" s="19">
        <v>0.2125267882414783</v>
      </c>
      <c r="M62" s="19">
        <v>35.232218672920624</v>
      </c>
      <c r="N62" s="19">
        <v>1.6529861307670535</v>
      </c>
      <c r="O62" s="19">
        <v>0.10626339412073915</v>
      </c>
      <c r="P62" s="19">
        <v>2.231531276535522</v>
      </c>
      <c r="Q62" s="19">
        <v>0</v>
      </c>
      <c r="R62" s="19">
        <v>1.5231086490639278</v>
      </c>
      <c r="S62" s="19">
        <v>4.5339048158182038</v>
      </c>
      <c r="T62" s="19">
        <v>6.7772431361449197</v>
      </c>
      <c r="U62" s="19">
        <v>4.0970441955440542</v>
      </c>
      <c r="V62" s="19">
        <v>3.0934454732926286</v>
      </c>
      <c r="W62" s="19">
        <v>1.2515466418664833</v>
      </c>
      <c r="X62" s="19">
        <v>9.5164772957017512</v>
      </c>
      <c r="Y62" s="19">
        <v>38.431927540333994</v>
      </c>
      <c r="Z62" s="19">
        <v>13.18846791476285</v>
      </c>
      <c r="AA62" s="19">
        <v>11.712587440863695</v>
      </c>
      <c r="AB62" s="19">
        <v>16.647931745582468</v>
      </c>
      <c r="AC62" s="19">
        <v>6.6709797420241808</v>
      </c>
      <c r="AD62" s="19">
        <v>5.2305203994986051</v>
      </c>
      <c r="AE62" s="19">
        <v>0.59035218955966196</v>
      </c>
      <c r="AF62" s="19">
        <v>2.6920059843920585</v>
      </c>
      <c r="AG62" s="19">
        <v>5.9035218955966196E-2</v>
      </c>
      <c r="AH62" s="19">
        <v>1.5703368242287008</v>
      </c>
      <c r="AI62" s="19">
        <v>2.9635679915895032</v>
      </c>
      <c r="AJ62" s="19">
        <v>1.133476203954551</v>
      </c>
      <c r="AK62" s="19">
        <v>0.23614087582386478</v>
      </c>
      <c r="AL62" s="19">
        <v>0.36601835752699047</v>
      </c>
      <c r="AM62" s="19">
        <v>5.0061865674659334</v>
      </c>
      <c r="AN62" s="19">
        <v>3.1642877360397881</v>
      </c>
      <c r="AO62" s="19">
        <v>0.2125267882414783</v>
      </c>
      <c r="AP62" s="19">
        <v>2.4794791961505802</v>
      </c>
      <c r="AQ62" s="19">
        <v>10.673567587238688</v>
      </c>
      <c r="AR62" s="19">
        <v>0.543124014394889</v>
      </c>
      <c r="AS62" s="19">
        <v>21.50062674376289</v>
      </c>
      <c r="AT62" s="19">
        <v>0.10626339412073915</v>
      </c>
      <c r="AU62" s="19">
        <v>0</v>
      </c>
      <c r="AV62" s="19">
        <v>0</v>
      </c>
      <c r="AW62" s="19">
        <v>0.4958958392301161</v>
      </c>
      <c r="AX62" s="19">
        <v>0</v>
      </c>
      <c r="AY62" s="19">
        <v>0</v>
      </c>
      <c r="AZ62" s="19">
        <v>0</v>
      </c>
      <c r="BA62" s="19">
        <v>0</v>
      </c>
      <c r="BB62" s="19">
        <v>1.1807043791193239E-2</v>
      </c>
      <c r="BC62" s="19">
        <v>1.1807043791193239E-2</v>
      </c>
      <c r="BD62" s="19">
        <v>0.41324653269176337</v>
      </c>
      <c r="BE62" s="19">
        <v>0.38963244510937689</v>
      </c>
      <c r="BF62" s="19">
        <v>0</v>
      </c>
      <c r="BG62" s="19">
        <v>0.20071974445028506</v>
      </c>
      <c r="BH62" s="19">
        <v>0.20071974445028506</v>
      </c>
      <c r="BI62" s="19">
        <v>0</v>
      </c>
      <c r="BJ62" s="19">
        <v>1.1098621163721645</v>
      </c>
      <c r="BK62" s="19">
        <v>1.1807043791193239E-2</v>
      </c>
      <c r="BL62" s="19">
        <v>0.86191419675710645</v>
      </c>
      <c r="BM62" s="19">
        <v>3.9789737576321218</v>
      </c>
      <c r="BN62" s="19">
        <v>0</v>
      </c>
      <c r="BO62" s="19">
        <v>10.307549229711697</v>
      </c>
      <c r="BP62" s="19">
        <v>0</v>
      </c>
      <c r="BQ62" s="19">
        <v>0.14168452549431887</v>
      </c>
      <c r="BR62" s="19">
        <v>0.10626339412073915</v>
      </c>
      <c r="BS62" s="19">
        <v>0</v>
      </c>
      <c r="BT62" s="19">
        <v>286.50972463709513</v>
      </c>
      <c r="BU62" s="19">
        <v>0</v>
      </c>
      <c r="BV62" s="19">
        <v>0</v>
      </c>
      <c r="BW62" s="19">
        <v>0</v>
      </c>
      <c r="BX62" s="19">
        <v>5.490275362904856</v>
      </c>
      <c r="BY62" s="19">
        <v>0</v>
      </c>
      <c r="BZ62" s="19">
        <v>0</v>
      </c>
      <c r="CA62" s="19">
        <v>5.490275362904856</v>
      </c>
      <c r="CB62" s="19">
        <v>292</v>
      </c>
      <c r="CD62" s="19">
        <f t="shared" si="3"/>
        <v>0</v>
      </c>
      <c r="CE62" s="19">
        <f t="shared" si="4"/>
        <v>0</v>
      </c>
      <c r="CF62" s="19">
        <f t="shared" si="5"/>
        <v>0</v>
      </c>
      <c r="CH62" s="35">
        <v>292</v>
      </c>
      <c r="CI62" s="33">
        <f t="shared" si="6"/>
        <v>0</v>
      </c>
    </row>
    <row r="63" spans="1:87" x14ac:dyDescent="0.25">
      <c r="A63" s="24" t="s">
        <v>137</v>
      </c>
      <c r="B63" s="24" t="s">
        <v>41</v>
      </c>
      <c r="C63">
        <f t="shared" si="2"/>
        <v>59</v>
      </c>
      <c r="D63" s="19">
        <v>1.0691037955795952</v>
      </c>
      <c r="E63" s="19">
        <v>2.4054835400540893</v>
      </c>
      <c r="F63" s="19">
        <v>0.1336379744474494</v>
      </c>
      <c r="G63" s="19">
        <v>0</v>
      </c>
      <c r="H63" s="19">
        <v>0</v>
      </c>
      <c r="I63" s="19">
        <v>0</v>
      </c>
      <c r="J63" s="19">
        <v>0</v>
      </c>
      <c r="K63" s="19">
        <v>0.1336379744474494</v>
      </c>
      <c r="L63" s="19">
        <v>0</v>
      </c>
      <c r="M63" s="19">
        <v>3.1404923995150611</v>
      </c>
      <c r="N63" s="19">
        <v>0</v>
      </c>
      <c r="O63" s="19">
        <v>0</v>
      </c>
      <c r="P63" s="19">
        <v>4.2095961950946563</v>
      </c>
      <c r="Q63" s="19">
        <v>3.6750442973048583</v>
      </c>
      <c r="R63" s="19">
        <v>6.3478037862538468</v>
      </c>
      <c r="S63" s="19">
        <v>17.506574652615871</v>
      </c>
      <c r="T63" s="19">
        <v>78.779585936771426</v>
      </c>
      <c r="U63" s="19">
        <v>62.676210015853769</v>
      </c>
      <c r="V63" s="19">
        <v>0</v>
      </c>
      <c r="W63" s="19">
        <v>0</v>
      </c>
      <c r="X63" s="19">
        <v>0</v>
      </c>
      <c r="Y63" s="19">
        <v>9.9560290963349818</v>
      </c>
      <c r="Z63" s="19">
        <v>1.0022848083558706</v>
      </c>
      <c r="AA63" s="19">
        <v>6.6818987223724702E-2</v>
      </c>
      <c r="AB63" s="19">
        <v>99.09255805278373</v>
      </c>
      <c r="AC63" s="19">
        <v>49.312412571108837</v>
      </c>
      <c r="AD63" s="19">
        <v>0</v>
      </c>
      <c r="AE63" s="19">
        <v>0</v>
      </c>
      <c r="AF63" s="19">
        <v>39.35638347477385</v>
      </c>
      <c r="AG63" s="19">
        <v>25.123939196120489</v>
      </c>
      <c r="AH63" s="19">
        <v>1.6036556933693931</v>
      </c>
      <c r="AI63" s="19">
        <v>4.2764151823183809</v>
      </c>
      <c r="AJ63" s="19">
        <v>41.895504989275388</v>
      </c>
      <c r="AK63" s="19">
        <v>16.571108831483727</v>
      </c>
      <c r="AL63" s="19">
        <v>9.8223911218875308</v>
      </c>
      <c r="AM63" s="19">
        <v>19.511144269327612</v>
      </c>
      <c r="AN63" s="19">
        <v>34.745873356336844</v>
      </c>
      <c r="AO63" s="19">
        <v>7.5505455562808921</v>
      </c>
      <c r="AP63" s="19">
        <v>8.686468339084211</v>
      </c>
      <c r="AQ63" s="19">
        <v>594.48852932947864</v>
      </c>
      <c r="AR63" s="19">
        <v>89.136528956448757</v>
      </c>
      <c r="AS63" s="19">
        <v>0</v>
      </c>
      <c r="AT63" s="19">
        <v>16.571108831483727</v>
      </c>
      <c r="AU63" s="19">
        <v>0</v>
      </c>
      <c r="AV63" s="19">
        <v>0</v>
      </c>
      <c r="AW63" s="19">
        <v>0</v>
      </c>
      <c r="AX63" s="19">
        <v>0.60137088501352232</v>
      </c>
      <c r="AY63" s="19">
        <v>0</v>
      </c>
      <c r="AZ63" s="19">
        <v>15.50200503590413</v>
      </c>
      <c r="BA63" s="19">
        <v>9.0873822624265603</v>
      </c>
      <c r="BB63" s="19">
        <v>0</v>
      </c>
      <c r="BC63" s="19">
        <v>0</v>
      </c>
      <c r="BD63" s="19">
        <v>6.6818987223724702E-2</v>
      </c>
      <c r="BE63" s="19">
        <v>85.060570735801548</v>
      </c>
      <c r="BF63" s="19">
        <v>0</v>
      </c>
      <c r="BG63" s="19">
        <v>0.26727594889489881</v>
      </c>
      <c r="BH63" s="19">
        <v>6.6818987223724702E-2</v>
      </c>
      <c r="BI63" s="19">
        <v>1.2027417700270446</v>
      </c>
      <c r="BJ63" s="19">
        <v>28.130793621188097</v>
      </c>
      <c r="BK63" s="19">
        <v>0</v>
      </c>
      <c r="BL63" s="19">
        <v>12.561969598060244</v>
      </c>
      <c r="BM63" s="19">
        <v>5.0782430290030769</v>
      </c>
      <c r="BN63" s="19">
        <v>0</v>
      </c>
      <c r="BO63" s="19">
        <v>0.33409493611862351</v>
      </c>
      <c r="BP63" s="19">
        <v>0</v>
      </c>
      <c r="BQ63" s="19">
        <v>0.33409493611862351</v>
      </c>
      <c r="BR63" s="19">
        <v>6.8155366968199198</v>
      </c>
      <c r="BS63" s="19">
        <v>0</v>
      </c>
      <c r="BT63" s="19">
        <v>1413.9565886412386</v>
      </c>
      <c r="BU63" s="19">
        <v>0</v>
      </c>
      <c r="BV63" s="19">
        <v>0</v>
      </c>
      <c r="BW63" s="19">
        <v>0</v>
      </c>
      <c r="BX63" s="19">
        <v>19.043411358761539</v>
      </c>
      <c r="BY63" s="19">
        <v>0</v>
      </c>
      <c r="BZ63" s="19">
        <v>0</v>
      </c>
      <c r="CA63" s="19">
        <v>19.043411358761539</v>
      </c>
      <c r="CB63" s="19">
        <v>1433</v>
      </c>
      <c r="CD63" s="19">
        <f t="shared" si="3"/>
        <v>0</v>
      </c>
      <c r="CE63" s="19">
        <f t="shared" si="4"/>
        <v>0</v>
      </c>
      <c r="CF63" s="19">
        <f t="shared" si="5"/>
        <v>0</v>
      </c>
      <c r="CH63" s="35">
        <v>1433</v>
      </c>
      <c r="CI63" s="33">
        <f t="shared" si="6"/>
        <v>0</v>
      </c>
    </row>
    <row r="64" spans="1:87" x14ac:dyDescent="0.25">
      <c r="A64" s="24" t="s">
        <v>138</v>
      </c>
      <c r="B64" s="24" t="s">
        <v>65</v>
      </c>
      <c r="C64">
        <f t="shared" si="2"/>
        <v>60</v>
      </c>
      <c r="D64" s="19">
        <v>0.47333921110131483</v>
      </c>
      <c r="E64" s="19">
        <v>4.8911718480469197</v>
      </c>
      <c r="F64" s="19">
        <v>0</v>
      </c>
      <c r="G64" s="19">
        <v>0</v>
      </c>
      <c r="H64" s="19">
        <v>10.571242381262698</v>
      </c>
      <c r="I64" s="19">
        <v>9.309004484992526</v>
      </c>
      <c r="J64" s="19">
        <v>2.5244757925403456</v>
      </c>
      <c r="K64" s="19">
        <v>8.8356652738912107</v>
      </c>
      <c r="L64" s="19">
        <v>3.4711542147429757</v>
      </c>
      <c r="M64" s="19">
        <v>35.027101621497295</v>
      </c>
      <c r="N64" s="19">
        <v>3.9444934258442905</v>
      </c>
      <c r="O64" s="19">
        <v>0</v>
      </c>
      <c r="P64" s="19">
        <v>8.3623260627898954</v>
      </c>
      <c r="Q64" s="19">
        <v>8.3623260627898954</v>
      </c>
      <c r="R64" s="19">
        <v>0.1577797370337716</v>
      </c>
      <c r="S64" s="19">
        <v>3.4711542147429757</v>
      </c>
      <c r="T64" s="19">
        <v>6.9423084294859514</v>
      </c>
      <c r="U64" s="19">
        <v>0.1577797370337716</v>
      </c>
      <c r="V64" s="19">
        <v>4.7333921110131483</v>
      </c>
      <c r="W64" s="19">
        <v>0.1577797370337716</v>
      </c>
      <c r="X64" s="19">
        <v>10.571242381262698</v>
      </c>
      <c r="Y64" s="19">
        <v>24.771418714302143</v>
      </c>
      <c r="Z64" s="19">
        <v>263.49216084639863</v>
      </c>
      <c r="AA64" s="19">
        <v>3.1555947406754319</v>
      </c>
      <c r="AB64" s="19">
        <v>5.8378502702495494</v>
      </c>
      <c r="AC64" s="19">
        <v>11.675700540499099</v>
      </c>
      <c r="AD64" s="19">
        <v>3.3133744777092042</v>
      </c>
      <c r="AE64" s="19">
        <v>8.5201057998236678</v>
      </c>
      <c r="AF64" s="19">
        <v>99.874573542377433</v>
      </c>
      <c r="AG64" s="19">
        <v>12.306819488634186</v>
      </c>
      <c r="AH64" s="19">
        <v>2.3666960555065741</v>
      </c>
      <c r="AI64" s="19">
        <v>6.9423084294859514</v>
      </c>
      <c r="AJ64" s="19">
        <v>4.8911718480469197</v>
      </c>
      <c r="AK64" s="19">
        <v>6.3111894813508638</v>
      </c>
      <c r="AL64" s="19">
        <v>0.6311189481350864</v>
      </c>
      <c r="AM64" s="19">
        <v>1.2622378962701728</v>
      </c>
      <c r="AN64" s="19">
        <v>0</v>
      </c>
      <c r="AO64" s="19">
        <v>2.840035266607889</v>
      </c>
      <c r="AP64" s="19">
        <v>9.9401234331276118</v>
      </c>
      <c r="AQ64" s="19">
        <v>26.033656610572315</v>
      </c>
      <c r="AR64" s="19">
        <v>44.493885843523593</v>
      </c>
      <c r="AS64" s="19">
        <v>403.60056733238781</v>
      </c>
      <c r="AT64" s="19">
        <v>64.058573235711279</v>
      </c>
      <c r="AU64" s="19">
        <v>1.8933568444052593</v>
      </c>
      <c r="AV64" s="19">
        <v>0.1577797370337716</v>
      </c>
      <c r="AW64" s="19">
        <v>18.933568444052593</v>
      </c>
      <c r="AX64" s="19">
        <v>15.777973703377162</v>
      </c>
      <c r="AY64" s="19">
        <v>14.515735807106989</v>
      </c>
      <c r="AZ64" s="19">
        <v>2.5244757925403456</v>
      </c>
      <c r="BA64" s="19">
        <v>9.309004484992526</v>
      </c>
      <c r="BB64" s="19">
        <v>29.978150036416604</v>
      </c>
      <c r="BC64" s="19">
        <v>1.7355771073714878</v>
      </c>
      <c r="BD64" s="19">
        <v>4.2600528999118339</v>
      </c>
      <c r="BE64" s="19">
        <v>0</v>
      </c>
      <c r="BF64" s="19">
        <v>51.278414535975777</v>
      </c>
      <c r="BG64" s="19">
        <v>26.822555295741171</v>
      </c>
      <c r="BH64" s="19">
        <v>55.538467435887611</v>
      </c>
      <c r="BI64" s="19">
        <v>21.931383447694255</v>
      </c>
      <c r="BJ64" s="19">
        <v>358.16000306666155</v>
      </c>
      <c r="BK64" s="19">
        <v>0.3155594740675432</v>
      </c>
      <c r="BL64" s="19">
        <v>43.389427684287192</v>
      </c>
      <c r="BM64" s="19">
        <v>39.129374784375358</v>
      </c>
      <c r="BN64" s="19">
        <v>27.29589450684249</v>
      </c>
      <c r="BO64" s="19">
        <v>10.097903170161382</v>
      </c>
      <c r="BP64" s="19">
        <v>101.13681143864761</v>
      </c>
      <c r="BQ64" s="19">
        <v>37.551577414037638</v>
      </c>
      <c r="BR64" s="19">
        <v>235.88070686548858</v>
      </c>
      <c r="BS64" s="19">
        <v>0</v>
      </c>
      <c r="BT64" s="19">
        <v>2235.8966535055774</v>
      </c>
      <c r="BU64" s="19">
        <v>0</v>
      </c>
      <c r="BV64" s="19">
        <v>0</v>
      </c>
      <c r="BW64" s="19">
        <v>0</v>
      </c>
      <c r="BX64" s="19">
        <v>10112.103346494421</v>
      </c>
      <c r="BY64" s="19">
        <v>0</v>
      </c>
      <c r="BZ64" s="19">
        <v>0</v>
      </c>
      <c r="CA64" s="19">
        <v>10112.103346494421</v>
      </c>
      <c r="CB64" s="19">
        <v>12348</v>
      </c>
      <c r="CD64" s="19">
        <f t="shared" si="3"/>
        <v>0</v>
      </c>
      <c r="CE64" s="19">
        <f t="shared" si="4"/>
        <v>0</v>
      </c>
      <c r="CF64" s="19">
        <f t="shared" si="5"/>
        <v>0</v>
      </c>
      <c r="CH64" s="35">
        <v>12348</v>
      </c>
      <c r="CI64" s="33">
        <f t="shared" si="6"/>
        <v>0</v>
      </c>
    </row>
    <row r="65" spans="1:87" x14ac:dyDescent="0.25">
      <c r="A65" s="24" t="s">
        <v>139</v>
      </c>
      <c r="B65" s="24" t="s">
        <v>40</v>
      </c>
      <c r="C65">
        <f t="shared" si="2"/>
        <v>61</v>
      </c>
      <c r="D65" s="19">
        <v>72.902410653403393</v>
      </c>
      <c r="E65" s="19">
        <v>559.66619870843522</v>
      </c>
      <c r="F65" s="19">
        <v>3.0843327584132205</v>
      </c>
      <c r="G65" s="19">
        <v>0</v>
      </c>
      <c r="H65" s="19">
        <v>30.70313064056797</v>
      </c>
      <c r="I65" s="19">
        <v>0</v>
      </c>
      <c r="J65" s="19">
        <v>0</v>
      </c>
      <c r="K65" s="19">
        <v>0</v>
      </c>
      <c r="L65" s="19">
        <v>0</v>
      </c>
      <c r="M65" s="19">
        <v>44.162037222734746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0.42059083069271191</v>
      </c>
      <c r="Y65" s="19">
        <v>49.91011190886848</v>
      </c>
      <c r="Z65" s="19">
        <v>0</v>
      </c>
      <c r="AA65" s="19">
        <v>774.16752236171828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45.8444005455056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2.9441358148489831</v>
      </c>
      <c r="BH65" s="19">
        <v>7.2902410653403384</v>
      </c>
      <c r="BI65" s="19">
        <v>0</v>
      </c>
      <c r="BJ65" s="19">
        <v>0</v>
      </c>
      <c r="BK65" s="19">
        <v>0</v>
      </c>
      <c r="BL65" s="19">
        <v>170.3392864305483</v>
      </c>
      <c r="BM65" s="19">
        <v>111.87716096426138</v>
      </c>
      <c r="BN65" s="19">
        <v>31.54431230195339</v>
      </c>
      <c r="BO65" s="19">
        <v>588.82716296979663</v>
      </c>
      <c r="BP65" s="19">
        <v>1378.1359552364527</v>
      </c>
      <c r="BQ65" s="19">
        <v>1.2617724920781357</v>
      </c>
      <c r="BR65" s="19">
        <v>125.61646143355662</v>
      </c>
      <c r="BS65" s="19">
        <v>0</v>
      </c>
      <c r="BT65" s="19">
        <v>3998.697224339176</v>
      </c>
      <c r="BU65" s="19">
        <v>0</v>
      </c>
      <c r="BV65" s="19">
        <v>0</v>
      </c>
      <c r="BW65" s="19">
        <v>0</v>
      </c>
      <c r="BX65" s="19">
        <v>9982.3027756608244</v>
      </c>
      <c r="BY65" s="19">
        <v>0</v>
      </c>
      <c r="BZ65" s="19">
        <v>0</v>
      </c>
      <c r="CA65" s="19">
        <v>9982.3027756608244</v>
      </c>
      <c r="CB65" s="19">
        <v>13981</v>
      </c>
      <c r="CD65" s="19">
        <f t="shared" si="3"/>
        <v>0</v>
      </c>
      <c r="CE65" s="19">
        <f t="shared" si="4"/>
        <v>0</v>
      </c>
      <c r="CF65" s="19">
        <f t="shared" si="5"/>
        <v>0</v>
      </c>
      <c r="CH65" s="35">
        <v>13981</v>
      </c>
      <c r="CI65" s="33">
        <f t="shared" si="6"/>
        <v>0</v>
      </c>
    </row>
    <row r="66" spans="1:87" x14ac:dyDescent="0.25">
      <c r="A66" s="24" t="s">
        <v>140</v>
      </c>
      <c r="B66" s="24" t="s">
        <v>66</v>
      </c>
      <c r="C66">
        <f t="shared" si="2"/>
        <v>62</v>
      </c>
      <c r="D66" s="19">
        <v>0</v>
      </c>
      <c r="E66" s="19">
        <v>0</v>
      </c>
      <c r="F66" s="19">
        <v>0</v>
      </c>
      <c r="G66" s="19">
        <v>0.74235525658725732</v>
      </c>
      <c r="H66" s="19">
        <v>2.9694210263490293</v>
      </c>
      <c r="I66" s="19">
        <v>19.30123667126869</v>
      </c>
      <c r="J66" s="19">
        <v>3.4230825720412419</v>
      </c>
      <c r="K66" s="19">
        <v>0</v>
      </c>
      <c r="L66" s="19">
        <v>0</v>
      </c>
      <c r="M66" s="19">
        <v>0.16496783479716828</v>
      </c>
      <c r="N66" s="19">
        <v>0</v>
      </c>
      <c r="O66" s="19">
        <v>0</v>
      </c>
      <c r="P66" s="19">
        <v>1.4022265957759303</v>
      </c>
      <c r="Q66" s="19">
        <v>0</v>
      </c>
      <c r="R66" s="19">
        <v>20.785947184443206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0.16496783479716828</v>
      </c>
      <c r="Z66" s="19">
        <v>0</v>
      </c>
      <c r="AA66" s="19">
        <v>4.1241958699292071E-2</v>
      </c>
      <c r="AB66" s="19">
        <v>78.607173280850688</v>
      </c>
      <c r="AC66" s="19">
        <v>3.3405986546426578</v>
      </c>
      <c r="AD66" s="19">
        <v>9.6506183356343449</v>
      </c>
      <c r="AE66" s="19">
        <v>0.78359721528654924</v>
      </c>
      <c r="AF66" s="19">
        <v>0.28869371089504453</v>
      </c>
      <c r="AG66" s="19">
        <v>0</v>
      </c>
      <c r="AH66" s="19">
        <v>5.7326322592015977</v>
      </c>
      <c r="AI66" s="19">
        <v>57.326322592015977</v>
      </c>
      <c r="AJ66" s="19">
        <v>375.87921158534789</v>
      </c>
      <c r="AK66" s="19">
        <v>80.050641835325919</v>
      </c>
      <c r="AL66" s="19">
        <v>35.962987985782689</v>
      </c>
      <c r="AM66" s="19">
        <v>1.690920306670975</v>
      </c>
      <c r="AN66" s="19">
        <v>23.755368210792234</v>
      </c>
      <c r="AO66" s="19">
        <v>0</v>
      </c>
      <c r="AP66" s="19">
        <v>0.6186293804893811</v>
      </c>
      <c r="AQ66" s="19">
        <v>1.8971301001674352</v>
      </c>
      <c r="AR66" s="19">
        <v>29.44675851129454</v>
      </c>
      <c r="AS66" s="19">
        <v>11.918926064095409</v>
      </c>
      <c r="AT66" s="19">
        <v>276.15615545045972</v>
      </c>
      <c r="AU66" s="19">
        <v>0</v>
      </c>
      <c r="AV66" s="19">
        <v>40.169667773110483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0.16496783479716828</v>
      </c>
      <c r="BH66" s="19">
        <v>0</v>
      </c>
      <c r="BI66" s="19">
        <v>15.795670181828864</v>
      </c>
      <c r="BJ66" s="19">
        <v>0</v>
      </c>
      <c r="BK66" s="19">
        <v>0</v>
      </c>
      <c r="BL66" s="19">
        <v>8.2483917398584142E-2</v>
      </c>
      <c r="BM66" s="19">
        <v>0.20620979349646035</v>
      </c>
      <c r="BN66" s="19">
        <v>0</v>
      </c>
      <c r="BO66" s="19">
        <v>0.49490350439150488</v>
      </c>
      <c r="BP66" s="19">
        <v>0.28869371089504453</v>
      </c>
      <c r="BQ66" s="19">
        <v>0</v>
      </c>
      <c r="BR66" s="19">
        <v>0.78359721528654924</v>
      </c>
      <c r="BS66" s="19">
        <v>0</v>
      </c>
      <c r="BT66" s="19">
        <v>1100.0880063449167</v>
      </c>
      <c r="BU66" s="19">
        <v>0</v>
      </c>
      <c r="BV66" s="19">
        <v>0</v>
      </c>
      <c r="BW66" s="19">
        <v>0</v>
      </c>
      <c r="BX66" s="19">
        <v>303.91199365508328</v>
      </c>
      <c r="BY66" s="19">
        <v>0</v>
      </c>
      <c r="BZ66" s="19">
        <v>0</v>
      </c>
      <c r="CA66" s="19">
        <v>303.91199365508328</v>
      </c>
      <c r="CB66" s="19">
        <v>1404</v>
      </c>
      <c r="CD66" s="19">
        <f t="shared" si="3"/>
        <v>0</v>
      </c>
      <c r="CE66" s="19">
        <f t="shared" si="4"/>
        <v>0</v>
      </c>
      <c r="CF66" s="19">
        <f t="shared" si="5"/>
        <v>0</v>
      </c>
      <c r="CH66" s="35">
        <v>1404</v>
      </c>
      <c r="CI66" s="33">
        <f t="shared" si="6"/>
        <v>0</v>
      </c>
    </row>
    <row r="67" spans="1:87" x14ac:dyDescent="0.25">
      <c r="A67" s="24" t="s">
        <v>141</v>
      </c>
      <c r="B67" s="24" t="s">
        <v>67</v>
      </c>
      <c r="C67">
        <f t="shared" si="2"/>
        <v>63</v>
      </c>
      <c r="D67" s="19">
        <v>17.12897430641797</v>
      </c>
      <c r="E67" s="19">
        <v>5.6289562208370008</v>
      </c>
      <c r="F67" s="19">
        <v>1.3013178359999518</v>
      </c>
      <c r="G67" s="19">
        <v>5.0539553165579525</v>
      </c>
      <c r="H67" s="19">
        <v>2.9052677268836131</v>
      </c>
      <c r="I67" s="19">
        <v>0</v>
      </c>
      <c r="J67" s="19">
        <v>0</v>
      </c>
      <c r="K67" s="19">
        <v>72.692219583067072</v>
      </c>
      <c r="L67" s="19">
        <v>6.1736939196276781</v>
      </c>
      <c r="M67" s="19">
        <v>213.96086280278277</v>
      </c>
      <c r="N67" s="19">
        <v>88.883034519345543</v>
      </c>
      <c r="O67" s="19">
        <v>0</v>
      </c>
      <c r="P67" s="19">
        <v>2.6631620829766458</v>
      </c>
      <c r="Q67" s="19">
        <v>2.7236884939533872</v>
      </c>
      <c r="R67" s="19">
        <v>10.86449077032518</v>
      </c>
      <c r="S67" s="19">
        <v>5.7500090427904853</v>
      </c>
      <c r="T67" s="19">
        <v>21.577665513208501</v>
      </c>
      <c r="U67" s="19">
        <v>36.013214531161452</v>
      </c>
      <c r="V67" s="19">
        <v>2.0578979732092262</v>
      </c>
      <c r="W67" s="19">
        <v>0.69605372623253225</v>
      </c>
      <c r="X67" s="19">
        <v>40.189536888556646</v>
      </c>
      <c r="Y67" s="19">
        <v>20.306610882696919</v>
      </c>
      <c r="Z67" s="19">
        <v>49.510604178974916</v>
      </c>
      <c r="AA67" s="19">
        <v>12.589493483162324</v>
      </c>
      <c r="AB67" s="19">
        <v>440.81385114361154</v>
      </c>
      <c r="AC67" s="19">
        <v>69.363266979346264</v>
      </c>
      <c r="AD67" s="19">
        <v>7.8079070159997102</v>
      </c>
      <c r="AE67" s="19">
        <v>0</v>
      </c>
      <c r="AF67" s="19">
        <v>25.209250171813018</v>
      </c>
      <c r="AG67" s="19">
        <v>42.761909355068184</v>
      </c>
      <c r="AH67" s="19">
        <v>69.575109417764864</v>
      </c>
      <c r="AI67" s="19">
        <v>41.279012286138006</v>
      </c>
      <c r="AJ67" s="19">
        <v>93.119883287717471</v>
      </c>
      <c r="AK67" s="19">
        <v>86.764610135159572</v>
      </c>
      <c r="AL67" s="19">
        <v>7.5355381666043719</v>
      </c>
      <c r="AM67" s="19">
        <v>80.86328506492724</v>
      </c>
      <c r="AN67" s="19">
        <v>20.54871652660389</v>
      </c>
      <c r="AO67" s="19">
        <v>5.0539553165579525</v>
      </c>
      <c r="AP67" s="19">
        <v>8.8065927971159521</v>
      </c>
      <c r="AQ67" s="19">
        <v>401.22957836482237</v>
      </c>
      <c r="AR67" s="19">
        <v>33.74347411953363</v>
      </c>
      <c r="AS67" s="19">
        <v>146.44365135822713</v>
      </c>
      <c r="AT67" s="19">
        <v>1.8460555347906291</v>
      </c>
      <c r="AU67" s="19">
        <v>0</v>
      </c>
      <c r="AV67" s="19">
        <v>0.21184243841859679</v>
      </c>
      <c r="AW67" s="19">
        <v>3.11711016530221</v>
      </c>
      <c r="AX67" s="19">
        <v>0.27236884939533873</v>
      </c>
      <c r="AY67" s="19">
        <v>14.0723905520925</v>
      </c>
      <c r="AZ67" s="19">
        <v>0</v>
      </c>
      <c r="BA67" s="19">
        <v>0</v>
      </c>
      <c r="BB67" s="19">
        <v>0</v>
      </c>
      <c r="BC67" s="19">
        <v>9.078961646511291E-2</v>
      </c>
      <c r="BD67" s="19">
        <v>0.96842257562787115</v>
      </c>
      <c r="BE67" s="19">
        <v>2.784214904930129</v>
      </c>
      <c r="BF67" s="19">
        <v>14.253969785022726</v>
      </c>
      <c r="BG67" s="19">
        <v>0.33289526037208073</v>
      </c>
      <c r="BH67" s="19">
        <v>0</v>
      </c>
      <c r="BI67" s="19">
        <v>0</v>
      </c>
      <c r="BJ67" s="19">
        <v>17.946080854603988</v>
      </c>
      <c r="BK67" s="19">
        <v>0</v>
      </c>
      <c r="BL67" s="19">
        <v>5.1750081385114362</v>
      </c>
      <c r="BM67" s="19">
        <v>6.5973787964648718</v>
      </c>
      <c r="BN67" s="19">
        <v>0</v>
      </c>
      <c r="BO67" s="19">
        <v>14.768444278325033</v>
      </c>
      <c r="BP67" s="19">
        <v>11.257912441674002</v>
      </c>
      <c r="BQ67" s="19">
        <v>0</v>
      </c>
      <c r="BR67" s="19">
        <v>3.0263205488370972</v>
      </c>
      <c r="BS67" s="19">
        <v>0</v>
      </c>
      <c r="BT67" s="19">
        <v>2296.3115060466125</v>
      </c>
      <c r="BU67" s="19">
        <v>0</v>
      </c>
      <c r="BV67" s="19">
        <v>0</v>
      </c>
      <c r="BW67" s="19">
        <v>0</v>
      </c>
      <c r="BX67" s="19">
        <v>213.68849395338742</v>
      </c>
      <c r="BY67" s="19">
        <v>0</v>
      </c>
      <c r="BZ67" s="19">
        <v>0</v>
      </c>
      <c r="CA67" s="19">
        <v>213.68849395338742</v>
      </c>
      <c r="CB67" s="19">
        <v>2510</v>
      </c>
      <c r="CD67" s="19">
        <f t="shared" si="3"/>
        <v>0</v>
      </c>
      <c r="CE67" s="19">
        <f t="shared" si="4"/>
        <v>0</v>
      </c>
      <c r="CF67" s="19">
        <f t="shared" si="5"/>
        <v>0</v>
      </c>
      <c r="CH67" s="35">
        <v>2510</v>
      </c>
      <c r="CI67" s="33">
        <f t="shared" si="6"/>
        <v>0</v>
      </c>
    </row>
    <row r="68" spans="1:87" x14ac:dyDescent="0.25">
      <c r="A68" s="24" t="s">
        <v>142</v>
      </c>
      <c r="B68" s="24" t="s">
        <v>42</v>
      </c>
      <c r="C68">
        <f t="shared" si="2"/>
        <v>64</v>
      </c>
      <c r="D68" s="19">
        <v>2.9406173491431038</v>
      </c>
      <c r="E68" s="19">
        <v>7.1253420383082906</v>
      </c>
      <c r="F68" s="19">
        <v>0.45240266909893911</v>
      </c>
      <c r="G68" s="19">
        <v>0</v>
      </c>
      <c r="H68" s="19">
        <v>5.5419326964620037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386.06912774230716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30.989582833277325</v>
      </c>
      <c r="AP68" s="19">
        <v>6.7860400364840858</v>
      </c>
      <c r="AQ68" s="19">
        <v>679.90466132206802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53.044212951850611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4.015073688253084</v>
      </c>
      <c r="BM68" s="19">
        <v>1.0179060054726128</v>
      </c>
      <c r="BN68" s="19">
        <v>0</v>
      </c>
      <c r="BO68" s="19">
        <v>0.11310066727473478</v>
      </c>
      <c r="BP68" s="19">
        <v>0</v>
      </c>
      <c r="BQ68" s="19">
        <v>0</v>
      </c>
      <c r="BR68" s="19">
        <v>0</v>
      </c>
      <c r="BS68" s="19">
        <v>0</v>
      </c>
      <c r="BT68" s="19">
        <v>1178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1178</v>
      </c>
      <c r="CD68" s="19">
        <f t="shared" si="3"/>
        <v>0</v>
      </c>
      <c r="CE68" s="19">
        <f t="shared" si="4"/>
        <v>0</v>
      </c>
      <c r="CF68" s="19">
        <f t="shared" si="5"/>
        <v>0</v>
      </c>
      <c r="CH68" s="35">
        <v>1178</v>
      </c>
      <c r="CI68" s="33">
        <f t="shared" si="6"/>
        <v>0</v>
      </c>
    </row>
    <row r="69" spans="1:87" x14ac:dyDescent="0.25">
      <c r="A69" s="24" t="s">
        <v>143</v>
      </c>
      <c r="B69" s="24" t="s">
        <v>247</v>
      </c>
      <c r="C69">
        <f t="shared" si="2"/>
        <v>65</v>
      </c>
      <c r="D69" s="19">
        <v>6.7467438494934884</v>
      </c>
      <c r="E69" s="19">
        <v>12.770622286541245</v>
      </c>
      <c r="F69" s="19">
        <v>0.88350217076700432</v>
      </c>
      <c r="G69" s="19">
        <v>0</v>
      </c>
      <c r="H69" s="19">
        <v>3.453690303907381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1.2047756874095514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73.973227206946447</v>
      </c>
      <c r="AP69" s="19">
        <v>50.038350217076697</v>
      </c>
      <c r="AQ69" s="19">
        <v>2204.0969609261938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0.56222865412445733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71.081765557163536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3.855282199710564</v>
      </c>
      <c r="BM69" s="19">
        <v>0.72286541244573088</v>
      </c>
      <c r="BN69" s="19">
        <v>0</v>
      </c>
      <c r="BO69" s="19">
        <v>0.24095513748191025</v>
      </c>
      <c r="BP69" s="19">
        <v>0</v>
      </c>
      <c r="BQ69" s="19">
        <v>0</v>
      </c>
      <c r="BR69" s="19">
        <v>12.369030390738061</v>
      </c>
      <c r="BS69" s="19">
        <v>0</v>
      </c>
      <c r="BT69" s="19">
        <v>2442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2442</v>
      </c>
      <c r="CD69" s="19">
        <f t="shared" si="3"/>
        <v>0</v>
      </c>
      <c r="CE69" s="19">
        <f t="shared" si="4"/>
        <v>0</v>
      </c>
      <c r="CF69" s="19">
        <f t="shared" si="5"/>
        <v>0</v>
      </c>
      <c r="CH69" s="35">
        <v>2442</v>
      </c>
      <c r="CI69" s="33">
        <f t="shared" si="6"/>
        <v>0</v>
      </c>
    </row>
    <row r="70" spans="1:87" x14ac:dyDescent="0.25">
      <c r="A70" s="25" t="s">
        <v>144</v>
      </c>
      <c r="B70" s="24" t="s">
        <v>248</v>
      </c>
      <c r="C70">
        <f t="shared" ref="C70:C133" si="7">C69+1</f>
        <v>66</v>
      </c>
      <c r="D70" s="19">
        <v>203.52393961434069</v>
      </c>
      <c r="E70" s="19">
        <v>132.02930584875202</v>
      </c>
      <c r="F70" s="19">
        <v>3.759521739901722</v>
      </c>
      <c r="G70" s="19">
        <v>3.8869631548136452</v>
      </c>
      <c r="H70" s="19">
        <v>2.1665040535026878</v>
      </c>
      <c r="I70" s="19">
        <v>0.12744141491192279</v>
      </c>
      <c r="J70" s="19">
        <v>0.70092778201557537</v>
      </c>
      <c r="K70" s="19">
        <v>6.3720707455961395E-2</v>
      </c>
      <c r="L70" s="19">
        <v>11.469727342073051</v>
      </c>
      <c r="M70" s="19">
        <v>103.10010466374554</v>
      </c>
      <c r="N70" s="19">
        <v>108.26148196767842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12.170655124088627</v>
      </c>
      <c r="U70" s="19">
        <v>0</v>
      </c>
      <c r="V70" s="19">
        <v>0</v>
      </c>
      <c r="W70" s="19">
        <v>0</v>
      </c>
      <c r="X70" s="19">
        <v>31.669191605612813</v>
      </c>
      <c r="Y70" s="19">
        <v>11.788330879352859</v>
      </c>
      <c r="Z70" s="19">
        <v>21.282716290291106</v>
      </c>
      <c r="AA70" s="19">
        <v>3.6320803249897993</v>
      </c>
      <c r="AB70" s="19">
        <v>32.94360575473204</v>
      </c>
      <c r="AC70" s="19">
        <v>234.36476202302603</v>
      </c>
      <c r="AD70" s="19">
        <v>21.091554167923221</v>
      </c>
      <c r="AE70" s="19">
        <v>0.38232424473576837</v>
      </c>
      <c r="AF70" s="19">
        <v>12.361817246456512</v>
      </c>
      <c r="AG70" s="19">
        <v>6.3720707455961395E-2</v>
      </c>
      <c r="AH70" s="19">
        <v>22.238526902130527</v>
      </c>
      <c r="AI70" s="19">
        <v>24.405030955633215</v>
      </c>
      <c r="AJ70" s="19">
        <v>163.95338028418868</v>
      </c>
      <c r="AK70" s="19">
        <v>7.3916020648915222</v>
      </c>
      <c r="AL70" s="19">
        <v>11.087403097337283</v>
      </c>
      <c r="AM70" s="19">
        <v>35.874758297706272</v>
      </c>
      <c r="AN70" s="19">
        <v>13.954834932855547</v>
      </c>
      <c r="AO70" s="19">
        <v>8.9846197512905572</v>
      </c>
      <c r="AP70" s="19">
        <v>3.8869631548136452</v>
      </c>
      <c r="AQ70" s="19">
        <v>1968.7149775593834</v>
      </c>
      <c r="AR70" s="19">
        <v>14.082276347767468</v>
      </c>
      <c r="AS70" s="19">
        <v>0.25488282982384558</v>
      </c>
      <c r="AT70" s="19">
        <v>0</v>
      </c>
      <c r="AU70" s="19">
        <v>0</v>
      </c>
      <c r="AV70" s="19">
        <v>0</v>
      </c>
      <c r="AW70" s="19">
        <v>0</v>
      </c>
      <c r="AX70" s="19">
        <v>13.062745028472087</v>
      </c>
      <c r="AY70" s="19">
        <v>41.099856309095102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75.254155505490417</v>
      </c>
      <c r="BF70" s="19">
        <v>0</v>
      </c>
      <c r="BG70" s="19">
        <v>0.25488282982384558</v>
      </c>
      <c r="BH70" s="19">
        <v>0</v>
      </c>
      <c r="BI70" s="19">
        <v>0</v>
      </c>
      <c r="BJ70" s="19">
        <v>5.6711429635805644</v>
      </c>
      <c r="BK70" s="19">
        <v>0</v>
      </c>
      <c r="BL70" s="19">
        <v>20.072022848627839</v>
      </c>
      <c r="BM70" s="19">
        <v>9.9404303631299786</v>
      </c>
      <c r="BN70" s="19">
        <v>0</v>
      </c>
      <c r="BO70" s="19">
        <v>8.4748540916428663</v>
      </c>
      <c r="BP70" s="19">
        <v>4.4604495219172984</v>
      </c>
      <c r="BQ70" s="19">
        <v>6.3720707455961395E-2</v>
      </c>
      <c r="BR70" s="19">
        <v>4.0781252771815293</v>
      </c>
      <c r="BS70" s="19">
        <v>0</v>
      </c>
      <c r="BT70" s="19">
        <v>3408.1020382820952</v>
      </c>
      <c r="BU70" s="19">
        <v>0</v>
      </c>
      <c r="BV70" s="19">
        <v>0</v>
      </c>
      <c r="BW70" s="19">
        <v>0</v>
      </c>
      <c r="BX70" s="19">
        <v>183.89796171790459</v>
      </c>
      <c r="BY70" s="19">
        <v>0</v>
      </c>
      <c r="BZ70" s="19">
        <v>0</v>
      </c>
      <c r="CA70" s="19">
        <v>183.89796171790459</v>
      </c>
      <c r="CB70" s="19">
        <v>3592</v>
      </c>
      <c r="CD70" s="19">
        <f t="shared" ref="CD70:CD133" si="8">SUM(D70:BS70)-BT70</f>
        <v>0</v>
      </c>
      <c r="CE70" s="19">
        <f t="shared" ref="CE70:CE133" si="9">SUM(BU70:BZ70)-CA70</f>
        <v>0</v>
      </c>
      <c r="CF70" s="19">
        <f t="shared" ref="CF70:CF133" si="10">BT70+CA70-CB70</f>
        <v>0</v>
      </c>
      <c r="CH70" s="35">
        <v>3592</v>
      </c>
      <c r="CI70" s="33">
        <f t="shared" ref="CI70:CI133" si="11">CH70-CB70</f>
        <v>0</v>
      </c>
    </row>
    <row r="71" spans="1:87" x14ac:dyDescent="0.25">
      <c r="A71" s="25" t="s">
        <v>145</v>
      </c>
      <c r="B71" s="24" t="s">
        <v>249</v>
      </c>
      <c r="C71">
        <f t="shared" si="7"/>
        <v>67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D71" s="19">
        <f t="shared" si="8"/>
        <v>0</v>
      </c>
      <c r="CE71" s="19">
        <f t="shared" si="9"/>
        <v>0</v>
      </c>
      <c r="CF71" s="19">
        <f t="shared" si="10"/>
        <v>0</v>
      </c>
      <c r="CH71" s="35">
        <v>0</v>
      </c>
      <c r="CI71" s="33">
        <f t="shared" si="11"/>
        <v>0</v>
      </c>
    </row>
    <row r="72" spans="1:87" x14ac:dyDescent="0.25">
      <c r="A72" s="24" t="s">
        <v>146</v>
      </c>
      <c r="B72" s="25" t="s">
        <v>68</v>
      </c>
      <c r="C72">
        <f t="shared" si="7"/>
        <v>68</v>
      </c>
      <c r="D72" s="19">
        <v>2.8467980186143631</v>
      </c>
      <c r="E72" s="19">
        <v>5.3555387725182699</v>
      </c>
      <c r="F72" s="19">
        <v>0.23130233901241701</v>
      </c>
      <c r="G72" s="19">
        <v>1.8504187120993361</v>
      </c>
      <c r="H72" s="19">
        <v>43.306914858170991</v>
      </c>
      <c r="I72" s="19">
        <v>0</v>
      </c>
      <c r="J72" s="19">
        <v>1.2454741331437837</v>
      </c>
      <c r="K72" s="19">
        <v>2.8823829938470427</v>
      </c>
      <c r="L72" s="19">
        <v>0</v>
      </c>
      <c r="M72" s="19">
        <v>0.6761145294209111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2.4731557786712277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1.7792487616339767E-2</v>
      </c>
      <c r="AB72" s="19">
        <v>15.532841689064616</v>
      </c>
      <c r="AC72" s="19">
        <v>15.016859548190762</v>
      </c>
      <c r="AD72" s="19">
        <v>140.38272729292078</v>
      </c>
      <c r="AE72" s="19">
        <v>2.0461360758790734</v>
      </c>
      <c r="AF72" s="19">
        <v>360.28008174326396</v>
      </c>
      <c r="AG72" s="19">
        <v>0.88962438081698825</v>
      </c>
      <c r="AH72" s="19">
        <v>57.202847686532351</v>
      </c>
      <c r="AI72" s="19">
        <v>173.85039649925588</v>
      </c>
      <c r="AJ72" s="19">
        <v>137.73164663808615</v>
      </c>
      <c r="AK72" s="19">
        <v>155.23945445256447</v>
      </c>
      <c r="AL72" s="19">
        <v>21.297607676758702</v>
      </c>
      <c r="AM72" s="19">
        <v>23.770763455429929</v>
      </c>
      <c r="AN72" s="19">
        <v>16.707145871743041</v>
      </c>
      <c r="AO72" s="19">
        <v>3.594082498500633</v>
      </c>
      <c r="AP72" s="19">
        <v>1.4945689597725405</v>
      </c>
      <c r="AQ72" s="19">
        <v>382.68082365223574</v>
      </c>
      <c r="AR72" s="19">
        <v>0</v>
      </c>
      <c r="AS72" s="19">
        <v>17.899242542037808</v>
      </c>
      <c r="AT72" s="19">
        <v>0.49818965325751352</v>
      </c>
      <c r="AU72" s="19">
        <v>0</v>
      </c>
      <c r="AV72" s="19">
        <v>0</v>
      </c>
      <c r="AW72" s="19">
        <v>8.8962438081698847E-2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0.24909482662875676</v>
      </c>
      <c r="BD72" s="19">
        <v>0</v>
      </c>
      <c r="BE72" s="19">
        <v>0</v>
      </c>
      <c r="BF72" s="19">
        <v>0</v>
      </c>
      <c r="BG72" s="19">
        <v>0.56935960372287253</v>
      </c>
      <c r="BH72" s="19">
        <v>0</v>
      </c>
      <c r="BI72" s="19">
        <v>4.2168195650725249</v>
      </c>
      <c r="BJ72" s="19">
        <v>0</v>
      </c>
      <c r="BK72" s="19">
        <v>0</v>
      </c>
      <c r="BL72" s="19">
        <v>2.6688731424509649</v>
      </c>
      <c r="BM72" s="19">
        <v>0.71169950465359078</v>
      </c>
      <c r="BN72" s="19">
        <v>0</v>
      </c>
      <c r="BO72" s="19">
        <v>8.8962438081698847E-2</v>
      </c>
      <c r="BP72" s="19">
        <v>0</v>
      </c>
      <c r="BQ72" s="19">
        <v>0</v>
      </c>
      <c r="BR72" s="19">
        <v>0</v>
      </c>
      <c r="BS72" s="19">
        <v>0</v>
      </c>
      <c r="BT72" s="19">
        <v>1595.5947044581178</v>
      </c>
      <c r="BU72" s="19">
        <v>0</v>
      </c>
      <c r="BV72" s="19">
        <v>0</v>
      </c>
      <c r="BW72" s="19">
        <v>0</v>
      </c>
      <c r="BX72" s="19">
        <v>4.2524045403052044</v>
      </c>
      <c r="BY72" s="19">
        <v>2.1528910015771121</v>
      </c>
      <c r="BZ72" s="19">
        <v>0</v>
      </c>
      <c r="CA72" s="19">
        <v>6.4052955418823165</v>
      </c>
      <c r="CB72" s="19">
        <v>1602</v>
      </c>
      <c r="CD72" s="19">
        <f t="shared" si="8"/>
        <v>0</v>
      </c>
      <c r="CE72" s="19">
        <f t="shared" si="9"/>
        <v>0</v>
      </c>
      <c r="CF72" s="19">
        <f t="shared" si="10"/>
        <v>0</v>
      </c>
      <c r="CH72" s="35">
        <v>1602</v>
      </c>
      <c r="CI72" s="33">
        <f t="shared" si="11"/>
        <v>0</v>
      </c>
    </row>
    <row r="73" spans="1:87" x14ac:dyDescent="0.25">
      <c r="A73" s="24" t="s">
        <v>147</v>
      </c>
      <c r="B73" s="24" t="s">
        <v>69</v>
      </c>
      <c r="C73">
        <f t="shared" si="7"/>
        <v>69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0.11379301375920096</v>
      </c>
      <c r="K73" s="19">
        <v>6.0537883319894918</v>
      </c>
      <c r="L73" s="19">
        <v>0</v>
      </c>
      <c r="M73" s="19">
        <v>10.309647046583608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5.0979270164122035</v>
      </c>
      <c r="U73" s="19">
        <v>7.1462012640778214</v>
      </c>
      <c r="V73" s="19">
        <v>0</v>
      </c>
      <c r="W73" s="19">
        <v>0</v>
      </c>
      <c r="X73" s="19">
        <v>0.56896506879600495</v>
      </c>
      <c r="Y73" s="19">
        <v>4.5517205503680396</v>
      </c>
      <c r="Z73" s="19">
        <v>0</v>
      </c>
      <c r="AA73" s="19">
        <v>0.15931021926288136</v>
      </c>
      <c r="AB73" s="19">
        <v>1.7751710146435353</v>
      </c>
      <c r="AC73" s="19">
        <v>2.4124118916950605</v>
      </c>
      <c r="AD73" s="19">
        <v>28.744115275574167</v>
      </c>
      <c r="AE73" s="19">
        <v>205.48742424636512</v>
      </c>
      <c r="AF73" s="19">
        <v>54.620646604416471</v>
      </c>
      <c r="AG73" s="19">
        <v>5.0751684136603634</v>
      </c>
      <c r="AH73" s="19">
        <v>195.88329388508856</v>
      </c>
      <c r="AI73" s="19">
        <v>36.959970868988478</v>
      </c>
      <c r="AJ73" s="19">
        <v>16.29515957031758</v>
      </c>
      <c r="AK73" s="19">
        <v>84.343381798319768</v>
      </c>
      <c r="AL73" s="19">
        <v>21.711707025255546</v>
      </c>
      <c r="AM73" s="19">
        <v>62.836502197830782</v>
      </c>
      <c r="AN73" s="19">
        <v>9.6041303612765621</v>
      </c>
      <c r="AO73" s="19">
        <v>0.25034463027024212</v>
      </c>
      <c r="AP73" s="19">
        <v>2.3213774806876999</v>
      </c>
      <c r="AQ73" s="19">
        <v>100.8433687934039</v>
      </c>
      <c r="AR73" s="19">
        <v>0</v>
      </c>
      <c r="AS73" s="19">
        <v>0.52344786329232451</v>
      </c>
      <c r="AT73" s="19">
        <v>0.27310323302208234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1.6613780008843344</v>
      </c>
      <c r="BF73" s="19">
        <v>0</v>
      </c>
      <c r="BG73" s="19">
        <v>2.2758602751840197E-2</v>
      </c>
      <c r="BH73" s="19">
        <v>0</v>
      </c>
      <c r="BI73" s="19">
        <v>0</v>
      </c>
      <c r="BJ73" s="19">
        <v>0</v>
      </c>
      <c r="BK73" s="19">
        <v>0</v>
      </c>
      <c r="BL73" s="19">
        <v>0.36413764402944315</v>
      </c>
      <c r="BM73" s="19">
        <v>6.8275808255520584E-2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866.07862772127862</v>
      </c>
      <c r="BU73" s="19">
        <v>0</v>
      </c>
      <c r="BV73" s="19">
        <v>0</v>
      </c>
      <c r="BW73" s="19">
        <v>0</v>
      </c>
      <c r="BX73" s="19">
        <v>8.921372278721357</v>
      </c>
      <c r="BY73" s="19">
        <v>0</v>
      </c>
      <c r="BZ73" s="19">
        <v>0</v>
      </c>
      <c r="CA73" s="19">
        <v>8.921372278721357</v>
      </c>
      <c r="CB73" s="19">
        <v>875</v>
      </c>
      <c r="CD73" s="19">
        <f t="shared" si="8"/>
        <v>0</v>
      </c>
      <c r="CE73" s="19">
        <f t="shared" si="9"/>
        <v>0</v>
      </c>
      <c r="CF73" s="19">
        <f t="shared" si="10"/>
        <v>0</v>
      </c>
      <c r="CH73" s="35">
        <v>875</v>
      </c>
      <c r="CI73" s="33">
        <f t="shared" si="11"/>
        <v>0</v>
      </c>
    </row>
    <row r="74" spans="1:87" x14ac:dyDescent="0.25">
      <c r="A74" s="24" t="s">
        <v>148</v>
      </c>
      <c r="B74" s="24" t="s">
        <v>250</v>
      </c>
      <c r="C74">
        <f t="shared" si="7"/>
        <v>70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0.63831915957978991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7.2536268134067031E-3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1.0227613806903453</v>
      </c>
      <c r="AE74" s="19">
        <v>3.3366683341670833</v>
      </c>
      <c r="AF74" s="19">
        <v>0</v>
      </c>
      <c r="AG74" s="19">
        <v>0</v>
      </c>
      <c r="AH74" s="19">
        <v>9.4442221110555273</v>
      </c>
      <c r="AI74" s="19">
        <v>7.3479239619809906</v>
      </c>
      <c r="AJ74" s="19">
        <v>0</v>
      </c>
      <c r="AK74" s="19">
        <v>19.374437218609302</v>
      </c>
      <c r="AL74" s="19">
        <v>0.18859429714857429</v>
      </c>
      <c r="AM74" s="19">
        <v>0</v>
      </c>
      <c r="AN74" s="19">
        <v>9.3571785892946462</v>
      </c>
      <c r="AO74" s="19">
        <v>0</v>
      </c>
      <c r="AP74" s="19">
        <v>0</v>
      </c>
      <c r="AQ74" s="19">
        <v>3.1118059029514757</v>
      </c>
      <c r="AR74" s="19">
        <v>4.1708354177088545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58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58</v>
      </c>
      <c r="CD74" s="19">
        <f t="shared" si="8"/>
        <v>0</v>
      </c>
      <c r="CE74" s="19">
        <f t="shared" si="9"/>
        <v>0</v>
      </c>
      <c r="CF74" s="19">
        <f t="shared" si="10"/>
        <v>0</v>
      </c>
      <c r="CH74" s="35">
        <v>58</v>
      </c>
      <c r="CI74" s="33">
        <f t="shared" si="11"/>
        <v>0</v>
      </c>
    </row>
    <row r="75" spans="1:87" x14ac:dyDescent="0.25">
      <c r="A75" s="24" t="s">
        <v>149</v>
      </c>
      <c r="B75" s="24" t="s">
        <v>251</v>
      </c>
      <c r="C75">
        <f t="shared" si="7"/>
        <v>71</v>
      </c>
      <c r="D75" s="19">
        <v>15.028390701942694</v>
      </c>
      <c r="E75" s="19">
        <v>24.045425123108313</v>
      </c>
      <c r="F75" s="19">
        <v>2.1193884323252519</v>
      </c>
      <c r="G75" s="19">
        <v>2.5047317836571157</v>
      </c>
      <c r="H75" s="19">
        <v>41.000532581710324</v>
      </c>
      <c r="I75" s="19">
        <v>22.118708366448992</v>
      </c>
      <c r="J75" s="19">
        <v>9.4409121076306661</v>
      </c>
      <c r="K75" s="19">
        <v>81.577187476955586</v>
      </c>
      <c r="L75" s="19">
        <v>4.4314485403164356</v>
      </c>
      <c r="M75" s="19">
        <v>87.781215433398614</v>
      </c>
      <c r="N75" s="19">
        <v>140.03377387399937</v>
      </c>
      <c r="O75" s="19">
        <v>1.1560300539955919</v>
      </c>
      <c r="P75" s="19">
        <v>3.3910214917204025</v>
      </c>
      <c r="Q75" s="19">
        <v>3.8534335133186395</v>
      </c>
      <c r="R75" s="19">
        <v>2.6588691241898612</v>
      </c>
      <c r="S75" s="19">
        <v>16.531229772136964</v>
      </c>
      <c r="T75" s="19">
        <v>4.8938605619146731</v>
      </c>
      <c r="U75" s="19">
        <v>1.0789613837292191</v>
      </c>
      <c r="V75" s="19">
        <v>8.7472940752333113</v>
      </c>
      <c r="W75" s="19">
        <v>1.6569764107270151</v>
      </c>
      <c r="X75" s="19">
        <v>18.188206182863979</v>
      </c>
      <c r="Y75" s="19">
        <v>33.255131219939855</v>
      </c>
      <c r="Z75" s="19">
        <v>34.757970290134125</v>
      </c>
      <c r="AA75" s="19">
        <v>5.6260129294452144</v>
      </c>
      <c r="AB75" s="19">
        <v>6.8205773185739922</v>
      </c>
      <c r="AC75" s="19">
        <v>8.9014314157660568</v>
      </c>
      <c r="AD75" s="19">
        <v>80.305554417560444</v>
      </c>
      <c r="AE75" s="19">
        <v>7.7839356969036517</v>
      </c>
      <c r="AF75" s="19">
        <v>395.32374413135921</v>
      </c>
      <c r="AG75" s="19">
        <v>43.042852343769205</v>
      </c>
      <c r="AH75" s="19">
        <v>103.58029283800504</v>
      </c>
      <c r="AI75" s="19">
        <v>272.1680090456955</v>
      </c>
      <c r="AJ75" s="19">
        <v>198.14355125484445</v>
      </c>
      <c r="AK75" s="19">
        <v>104.73632289200063</v>
      </c>
      <c r="AL75" s="19">
        <v>105.54554392979753</v>
      </c>
      <c r="AM75" s="19">
        <v>63.23484395355888</v>
      </c>
      <c r="AN75" s="19">
        <v>123.88788745319427</v>
      </c>
      <c r="AO75" s="19">
        <v>96.721181184297848</v>
      </c>
      <c r="AP75" s="19">
        <v>20.615869296254722</v>
      </c>
      <c r="AQ75" s="19">
        <v>1195.3736101665752</v>
      </c>
      <c r="AR75" s="19">
        <v>12.94753660475063</v>
      </c>
      <c r="AS75" s="19">
        <v>51.636009078469769</v>
      </c>
      <c r="AT75" s="19">
        <v>3.4680901619867757</v>
      </c>
      <c r="AU75" s="19">
        <v>3.8534335133186395E-2</v>
      </c>
      <c r="AV75" s="19">
        <v>0</v>
      </c>
      <c r="AW75" s="19">
        <v>0.19267167566593196</v>
      </c>
      <c r="AX75" s="19">
        <v>5.8957532753775181</v>
      </c>
      <c r="AY75" s="19">
        <v>79.920211066228589</v>
      </c>
      <c r="AZ75" s="19">
        <v>0</v>
      </c>
      <c r="BA75" s="19">
        <v>0.46241202159823674</v>
      </c>
      <c r="BB75" s="19">
        <v>0.92482404319647349</v>
      </c>
      <c r="BC75" s="19">
        <v>0.11560300539955919</v>
      </c>
      <c r="BD75" s="19">
        <v>0</v>
      </c>
      <c r="BE75" s="19">
        <v>19.652510917925063</v>
      </c>
      <c r="BF75" s="19">
        <v>0</v>
      </c>
      <c r="BG75" s="19">
        <v>1.2330987242619647</v>
      </c>
      <c r="BH75" s="19">
        <v>0</v>
      </c>
      <c r="BI75" s="19">
        <v>0</v>
      </c>
      <c r="BJ75" s="19">
        <v>9.8647897940957172</v>
      </c>
      <c r="BK75" s="19">
        <v>3.3524871565872165</v>
      </c>
      <c r="BL75" s="19">
        <v>47.050423197620582</v>
      </c>
      <c r="BM75" s="19">
        <v>4.1231738592509446</v>
      </c>
      <c r="BN75" s="19">
        <v>0</v>
      </c>
      <c r="BO75" s="19">
        <v>7.1288519996394832</v>
      </c>
      <c r="BP75" s="19">
        <v>0</v>
      </c>
      <c r="BQ75" s="19">
        <v>0</v>
      </c>
      <c r="BR75" s="19">
        <v>3.9305021835850127</v>
      </c>
      <c r="BS75" s="19">
        <v>0</v>
      </c>
      <c r="BT75" s="19">
        <v>3643.9994018697716</v>
      </c>
      <c r="BU75" s="19">
        <v>0</v>
      </c>
      <c r="BV75" s="19">
        <v>0</v>
      </c>
      <c r="BW75" s="19">
        <v>0</v>
      </c>
      <c r="BX75" s="19">
        <v>647.29976156726502</v>
      </c>
      <c r="BY75" s="19">
        <v>411.70083656296345</v>
      </c>
      <c r="BZ75" s="19">
        <v>0</v>
      </c>
      <c r="CA75" s="19">
        <v>1059.0005981302286</v>
      </c>
      <c r="CB75" s="19">
        <v>4703</v>
      </c>
      <c r="CD75" s="19">
        <f t="shared" si="8"/>
        <v>0</v>
      </c>
      <c r="CE75" s="19">
        <f t="shared" si="9"/>
        <v>0</v>
      </c>
      <c r="CF75" s="19">
        <f t="shared" si="10"/>
        <v>0</v>
      </c>
      <c r="CH75" s="35">
        <v>4703</v>
      </c>
      <c r="CI75" s="33">
        <f t="shared" si="11"/>
        <v>0</v>
      </c>
    </row>
    <row r="76" spans="1:87" x14ac:dyDescent="0.25">
      <c r="A76" s="24" t="s">
        <v>150</v>
      </c>
      <c r="B76" s="24" t="s">
        <v>252</v>
      </c>
      <c r="C76">
        <f t="shared" si="7"/>
        <v>72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1.2530785144320757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66.708698650379276</v>
      </c>
      <c r="AH76" s="19">
        <v>2.8292779036548121</v>
      </c>
      <c r="AI76" s="19">
        <v>0.46103832134765049</v>
      </c>
      <c r="AJ76" s="19">
        <v>0.17338193281450104</v>
      </c>
      <c r="AK76" s="19">
        <v>1.4895084228154862</v>
      </c>
      <c r="AL76" s="19">
        <v>2.7583489311397893E-2</v>
      </c>
      <c r="AM76" s="19">
        <v>0.17338193281450104</v>
      </c>
      <c r="AN76" s="19">
        <v>2.1042261846123536</v>
      </c>
      <c r="AO76" s="19">
        <v>0.68958723278494727</v>
      </c>
      <c r="AP76" s="19">
        <v>0</v>
      </c>
      <c r="AQ76" s="19">
        <v>0</v>
      </c>
      <c r="AR76" s="19">
        <v>0</v>
      </c>
      <c r="AS76" s="19">
        <v>0.15761993892227366</v>
      </c>
      <c r="AT76" s="19">
        <v>0</v>
      </c>
      <c r="AU76" s="19">
        <v>0</v>
      </c>
      <c r="AV76" s="19">
        <v>0</v>
      </c>
      <c r="AW76" s="19">
        <v>0.85508816865333459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1.8756772731750568</v>
      </c>
      <c r="BD76" s="19">
        <v>0</v>
      </c>
      <c r="BE76" s="19">
        <v>0</v>
      </c>
      <c r="BF76" s="19">
        <v>0</v>
      </c>
      <c r="BG76" s="19">
        <v>3.5464486257511578E-2</v>
      </c>
      <c r="BH76" s="19">
        <v>0</v>
      </c>
      <c r="BI76" s="19">
        <v>0</v>
      </c>
      <c r="BJ76" s="19">
        <v>0</v>
      </c>
      <c r="BK76" s="19">
        <v>0</v>
      </c>
      <c r="BL76" s="19">
        <v>0.29553738547926311</v>
      </c>
      <c r="BM76" s="19">
        <v>0.13791744655698945</v>
      </c>
      <c r="BN76" s="19">
        <v>0</v>
      </c>
      <c r="BO76" s="19">
        <v>1.1821495419170524E-2</v>
      </c>
      <c r="BP76" s="19">
        <v>3.9404984730568417E-3</v>
      </c>
      <c r="BQ76" s="19">
        <v>6.3047975568909467E-2</v>
      </c>
      <c r="BR76" s="19">
        <v>0.65412274652743574</v>
      </c>
      <c r="BS76" s="19">
        <v>0</v>
      </c>
      <c r="BT76" s="19">
        <v>80</v>
      </c>
      <c r="BU76" s="19">
        <v>0</v>
      </c>
      <c r="BV76" s="19">
        <v>0</v>
      </c>
      <c r="BW76" s="19">
        <v>0</v>
      </c>
      <c r="BX76" s="19">
        <v>0</v>
      </c>
      <c r="BY76" s="19">
        <v>0</v>
      </c>
      <c r="BZ76" s="19">
        <v>0</v>
      </c>
      <c r="CA76" s="19">
        <v>0</v>
      </c>
      <c r="CB76" s="19">
        <v>80</v>
      </c>
      <c r="CD76" s="19">
        <f t="shared" si="8"/>
        <v>0</v>
      </c>
      <c r="CE76" s="19">
        <f t="shared" si="9"/>
        <v>0</v>
      </c>
      <c r="CF76" s="19">
        <f t="shared" si="10"/>
        <v>0</v>
      </c>
      <c r="CH76" s="35">
        <v>80</v>
      </c>
      <c r="CI76" s="33">
        <f t="shared" si="11"/>
        <v>0</v>
      </c>
    </row>
    <row r="77" spans="1:87" x14ac:dyDescent="0.25">
      <c r="A77" s="24" t="s">
        <v>151</v>
      </c>
      <c r="B77" s="24" t="s">
        <v>253</v>
      </c>
      <c r="C77">
        <f t="shared" si="7"/>
        <v>73</v>
      </c>
      <c r="D77" s="19">
        <v>5.1082721051509225E-2</v>
      </c>
      <c r="E77" s="19">
        <v>0</v>
      </c>
      <c r="F77" s="19">
        <v>0</v>
      </c>
      <c r="G77" s="19">
        <v>0</v>
      </c>
      <c r="H77" s="19">
        <v>2.7073842157299883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255.20927437334004</v>
      </c>
      <c r="AH77" s="19">
        <v>0</v>
      </c>
      <c r="AI77" s="19">
        <v>1.3792334683907488</v>
      </c>
      <c r="AJ77" s="19">
        <v>0</v>
      </c>
      <c r="AK77" s="19">
        <v>0.10216544210301845</v>
      </c>
      <c r="AL77" s="19">
        <v>1.430316189442258</v>
      </c>
      <c r="AM77" s="19">
        <v>0</v>
      </c>
      <c r="AN77" s="19">
        <v>8.0710699261384562</v>
      </c>
      <c r="AO77" s="19">
        <v>1.5324816315452765</v>
      </c>
      <c r="AP77" s="19">
        <v>0.71515809472112901</v>
      </c>
      <c r="AQ77" s="19">
        <v>0</v>
      </c>
      <c r="AR77" s="19">
        <v>0.15324816315452766</v>
      </c>
      <c r="AS77" s="19">
        <v>6.5896710156446892</v>
      </c>
      <c r="AT77" s="19">
        <v>0</v>
      </c>
      <c r="AU77" s="19">
        <v>0</v>
      </c>
      <c r="AV77" s="19">
        <v>0</v>
      </c>
      <c r="AW77" s="19">
        <v>2.2476397262664056</v>
      </c>
      <c r="AX77" s="19">
        <v>5.1082721051509225E-2</v>
      </c>
      <c r="AY77" s="19">
        <v>0</v>
      </c>
      <c r="AZ77" s="19">
        <v>0</v>
      </c>
      <c r="BA77" s="19">
        <v>19.76901304693407</v>
      </c>
      <c r="BB77" s="19">
        <v>0.56190993156660141</v>
      </c>
      <c r="BC77" s="19">
        <v>139.60907663377469</v>
      </c>
      <c r="BD77" s="19">
        <v>27.073842157299886</v>
      </c>
      <c r="BE77" s="19">
        <v>5.1082721051509225E-2</v>
      </c>
      <c r="BF77" s="19">
        <v>21.148246515324814</v>
      </c>
      <c r="BG77" s="19">
        <v>28.401992904639123</v>
      </c>
      <c r="BH77" s="19">
        <v>9.6546342787352426</v>
      </c>
      <c r="BI77" s="19">
        <v>3.2692941472965904</v>
      </c>
      <c r="BJ77" s="19">
        <v>32.744024194017406</v>
      </c>
      <c r="BK77" s="19">
        <v>1.9922261210088594</v>
      </c>
      <c r="BL77" s="19">
        <v>25.745691409960646</v>
      </c>
      <c r="BM77" s="19">
        <v>64.977221177519723</v>
      </c>
      <c r="BN77" s="19">
        <v>8.6840625787565671</v>
      </c>
      <c r="BO77" s="19">
        <v>7.4580772735203453</v>
      </c>
      <c r="BP77" s="19">
        <v>5.3126029893569591</v>
      </c>
      <c r="BQ77" s="19">
        <v>0.25541360525754608</v>
      </c>
      <c r="BR77" s="19">
        <v>33.203768683480995</v>
      </c>
      <c r="BS77" s="19">
        <v>0</v>
      </c>
      <c r="BT77" s="19">
        <v>710.1519880580812</v>
      </c>
      <c r="BU77" s="19">
        <v>0</v>
      </c>
      <c r="BV77" s="19">
        <v>0</v>
      </c>
      <c r="BW77" s="19">
        <v>0</v>
      </c>
      <c r="BX77" s="19">
        <v>940.79047360564516</v>
      </c>
      <c r="BY77" s="19">
        <v>984.05753833627364</v>
      </c>
      <c r="BZ77" s="19">
        <v>0</v>
      </c>
      <c r="CA77" s="19">
        <v>1924.8480119419189</v>
      </c>
      <c r="CB77" s="19">
        <v>2635</v>
      </c>
      <c r="CD77" s="19">
        <f t="shared" si="8"/>
        <v>0</v>
      </c>
      <c r="CE77" s="19">
        <f t="shared" si="9"/>
        <v>0</v>
      </c>
      <c r="CF77" s="19">
        <f t="shared" si="10"/>
        <v>0</v>
      </c>
      <c r="CH77" s="35">
        <v>2635</v>
      </c>
      <c r="CI77" s="33">
        <f t="shared" si="11"/>
        <v>0</v>
      </c>
    </row>
    <row r="78" spans="1:87" x14ac:dyDescent="0.25">
      <c r="A78" s="25" t="s">
        <v>152</v>
      </c>
      <c r="B78" s="24" t="s">
        <v>254</v>
      </c>
      <c r="C78">
        <f t="shared" si="7"/>
        <v>74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1111.6307830783078</v>
      </c>
      <c r="AH78" s="19">
        <v>0.55157515751575159</v>
      </c>
      <c r="AI78" s="19">
        <v>0</v>
      </c>
      <c r="AJ78" s="19">
        <v>20.959855985598558</v>
      </c>
      <c r="AK78" s="19">
        <v>0</v>
      </c>
      <c r="AL78" s="19">
        <v>2.7578757875787576</v>
      </c>
      <c r="AM78" s="19">
        <v>2.5510351035103507</v>
      </c>
      <c r="AN78" s="19">
        <v>0.20684068406840683</v>
      </c>
      <c r="AO78" s="19">
        <v>0</v>
      </c>
      <c r="AP78" s="19">
        <v>0</v>
      </c>
      <c r="AQ78" s="19">
        <v>0.96525652565256526</v>
      </c>
      <c r="AR78" s="19">
        <v>0</v>
      </c>
      <c r="AS78" s="19">
        <v>1.585778577857786</v>
      </c>
      <c r="AT78" s="19">
        <v>0.2757875787578758</v>
      </c>
      <c r="AU78" s="19">
        <v>0</v>
      </c>
      <c r="AV78" s="19">
        <v>0.82736273627362733</v>
      </c>
      <c r="AW78" s="19">
        <v>2.1373537353735377</v>
      </c>
      <c r="AX78" s="19">
        <v>0</v>
      </c>
      <c r="AY78" s="19">
        <v>0</v>
      </c>
      <c r="AZ78" s="19">
        <v>0</v>
      </c>
      <c r="BA78" s="19">
        <v>10.342034203420342</v>
      </c>
      <c r="BB78" s="19">
        <v>22.545634563456346</v>
      </c>
      <c r="BC78" s="19">
        <v>0</v>
      </c>
      <c r="BD78" s="19">
        <v>11.583078307830784</v>
      </c>
      <c r="BE78" s="19">
        <v>0</v>
      </c>
      <c r="BF78" s="19">
        <v>11.307290729072907</v>
      </c>
      <c r="BG78" s="19">
        <v>13.375697569756976</v>
      </c>
      <c r="BH78" s="19">
        <v>0.20684068406840683</v>
      </c>
      <c r="BI78" s="19">
        <v>0</v>
      </c>
      <c r="BJ78" s="19">
        <v>96.387758775877586</v>
      </c>
      <c r="BK78" s="19">
        <v>11.445184518451846</v>
      </c>
      <c r="BL78" s="19">
        <v>0.89630963096309624</v>
      </c>
      <c r="BM78" s="19">
        <v>0.41368136813681367</v>
      </c>
      <c r="BN78" s="19">
        <v>0.20684068406840683</v>
      </c>
      <c r="BO78" s="19">
        <v>6.8946894689468949E-2</v>
      </c>
      <c r="BP78" s="19">
        <v>0.20684068406840683</v>
      </c>
      <c r="BQ78" s="19">
        <v>7.928892889288929</v>
      </c>
      <c r="BR78" s="19">
        <v>46.883888388838884</v>
      </c>
      <c r="BS78" s="19">
        <v>0</v>
      </c>
      <c r="BT78" s="19">
        <v>1378.2484248424844</v>
      </c>
      <c r="BU78" s="19">
        <v>0</v>
      </c>
      <c r="BV78" s="19">
        <v>0</v>
      </c>
      <c r="BW78" s="19">
        <v>0</v>
      </c>
      <c r="BX78" s="19">
        <v>3148.9425742574258</v>
      </c>
      <c r="BY78" s="19">
        <v>1600.8090009000898</v>
      </c>
      <c r="BZ78" s="19">
        <v>0</v>
      </c>
      <c r="CA78" s="19">
        <v>4749.7515751575156</v>
      </c>
      <c r="CB78" s="19">
        <v>6128</v>
      </c>
      <c r="CD78" s="19">
        <f t="shared" si="8"/>
        <v>0</v>
      </c>
      <c r="CE78" s="19">
        <f t="shared" si="9"/>
        <v>0</v>
      </c>
      <c r="CF78" s="19">
        <f t="shared" si="10"/>
        <v>0</v>
      </c>
      <c r="CH78" s="35">
        <v>6128</v>
      </c>
      <c r="CI78" s="33">
        <f t="shared" si="11"/>
        <v>0</v>
      </c>
    </row>
    <row r="79" spans="1:87" x14ac:dyDescent="0.25">
      <c r="A79" s="24" t="s">
        <v>153</v>
      </c>
      <c r="B79" s="24" t="s">
        <v>255</v>
      </c>
      <c r="C79">
        <f t="shared" si="7"/>
        <v>75</v>
      </c>
      <c r="D79" s="19">
        <v>0</v>
      </c>
      <c r="E79" s="19">
        <v>0</v>
      </c>
      <c r="F79" s="19">
        <v>0</v>
      </c>
      <c r="G79" s="19">
        <v>0</v>
      </c>
      <c r="H79" s="19">
        <v>11.17374677002584</v>
      </c>
      <c r="I79" s="19">
        <v>0</v>
      </c>
      <c r="J79" s="19">
        <v>0</v>
      </c>
      <c r="K79" s="19">
        <v>1.1055297157622739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11.568578811369509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99.537157622739016</v>
      </c>
      <c r="AH79" s="19">
        <v>1.6582945736434109</v>
      </c>
      <c r="AI79" s="19">
        <v>31.86294573643411</v>
      </c>
      <c r="AJ79" s="19">
        <v>9.4759689922480614</v>
      </c>
      <c r="AK79" s="19">
        <v>7.8966408268733843E-2</v>
      </c>
      <c r="AL79" s="19">
        <v>1.7372609819121447</v>
      </c>
      <c r="AM79" s="19">
        <v>2.132093023255814</v>
      </c>
      <c r="AN79" s="19">
        <v>13.068940568475453</v>
      </c>
      <c r="AO79" s="19">
        <v>0.27638242894056847</v>
      </c>
      <c r="AP79" s="19">
        <v>0.15793281653746769</v>
      </c>
      <c r="AQ79" s="19">
        <v>36.521963824289408</v>
      </c>
      <c r="AR79" s="19">
        <v>0</v>
      </c>
      <c r="AS79" s="19">
        <v>4.61953488372093</v>
      </c>
      <c r="AT79" s="19">
        <v>0</v>
      </c>
      <c r="AU79" s="19">
        <v>0</v>
      </c>
      <c r="AV79" s="19">
        <v>0</v>
      </c>
      <c r="AW79" s="19">
        <v>1.3819121447028424</v>
      </c>
      <c r="AX79" s="19">
        <v>0</v>
      </c>
      <c r="AY79" s="19">
        <v>0</v>
      </c>
      <c r="AZ79" s="19">
        <v>0</v>
      </c>
      <c r="BA79" s="19">
        <v>2.0926098191214471</v>
      </c>
      <c r="BB79" s="19">
        <v>0</v>
      </c>
      <c r="BC79" s="19">
        <v>0.98708010335917318</v>
      </c>
      <c r="BD79" s="19">
        <v>0</v>
      </c>
      <c r="BE79" s="19">
        <v>0</v>
      </c>
      <c r="BF79" s="19">
        <v>0</v>
      </c>
      <c r="BG79" s="19">
        <v>71.385633074935399</v>
      </c>
      <c r="BH79" s="19">
        <v>0.23689922480620154</v>
      </c>
      <c r="BI79" s="19">
        <v>0</v>
      </c>
      <c r="BJ79" s="19">
        <v>0</v>
      </c>
      <c r="BK79" s="19">
        <v>0</v>
      </c>
      <c r="BL79" s="19">
        <v>3.3165891472868219</v>
      </c>
      <c r="BM79" s="19">
        <v>6.1593798449612409</v>
      </c>
      <c r="BN79" s="19">
        <v>0</v>
      </c>
      <c r="BO79" s="19">
        <v>14.845684754521963</v>
      </c>
      <c r="BP79" s="19">
        <v>8.6073385012919896</v>
      </c>
      <c r="BQ79" s="19">
        <v>0</v>
      </c>
      <c r="BR79" s="19">
        <v>1.5793281653746769</v>
      </c>
      <c r="BS79" s="19">
        <v>0</v>
      </c>
      <c r="BT79" s="19">
        <v>335.5677519379845</v>
      </c>
      <c r="BU79" s="19">
        <v>0</v>
      </c>
      <c r="BV79" s="19">
        <v>0</v>
      </c>
      <c r="BW79" s="19">
        <v>0</v>
      </c>
      <c r="BX79" s="19">
        <v>292.68899224806199</v>
      </c>
      <c r="BY79" s="19">
        <v>517.74325581395351</v>
      </c>
      <c r="BZ79" s="19">
        <v>0</v>
      </c>
      <c r="CA79" s="19">
        <v>810.43224806201545</v>
      </c>
      <c r="CB79" s="19">
        <v>1146</v>
      </c>
      <c r="CD79" s="19">
        <f t="shared" si="8"/>
        <v>0</v>
      </c>
      <c r="CE79" s="19">
        <f t="shared" si="9"/>
        <v>0</v>
      </c>
      <c r="CF79" s="19">
        <f t="shared" si="10"/>
        <v>0</v>
      </c>
      <c r="CH79" s="35">
        <v>1146</v>
      </c>
      <c r="CI79" s="33">
        <f t="shared" si="11"/>
        <v>0</v>
      </c>
    </row>
    <row r="80" spans="1:87" x14ac:dyDescent="0.25">
      <c r="A80" s="24" t="s">
        <v>154</v>
      </c>
      <c r="B80" s="24" t="s">
        <v>44</v>
      </c>
      <c r="C80">
        <f t="shared" si="7"/>
        <v>76</v>
      </c>
      <c r="D80" s="19">
        <v>1.5704311262231683</v>
      </c>
      <c r="E80" s="19">
        <v>3.697056609650375</v>
      </c>
      <c r="F80" s="19">
        <v>0.19630389077789603</v>
      </c>
      <c r="G80" s="19">
        <v>1.0796713992784281</v>
      </c>
      <c r="H80" s="19">
        <v>5.660095517429335</v>
      </c>
      <c r="I80" s="19">
        <v>0.8179328782412334</v>
      </c>
      <c r="J80" s="19">
        <v>0.62162898746333739</v>
      </c>
      <c r="K80" s="19">
        <v>1.7994523321307134</v>
      </c>
      <c r="L80" s="19">
        <v>1.1451060295377269</v>
      </c>
      <c r="M80" s="19">
        <v>3.0099929919277386</v>
      </c>
      <c r="N80" s="19">
        <v>0.78521556311158414</v>
      </c>
      <c r="O80" s="19">
        <v>9.8151945388948017E-2</v>
      </c>
      <c r="P80" s="19">
        <v>1.8648869623900124</v>
      </c>
      <c r="Q80" s="19">
        <v>0.26173852103719469</v>
      </c>
      <c r="R80" s="19">
        <v>0.3598904664261427</v>
      </c>
      <c r="S80" s="19">
        <v>0.88336750850053203</v>
      </c>
      <c r="T80" s="19">
        <v>2.3229293742051031</v>
      </c>
      <c r="U80" s="19">
        <v>0.22902120590754535</v>
      </c>
      <c r="V80" s="19">
        <v>0.16358657564824669</v>
      </c>
      <c r="W80" s="19">
        <v>0.19630389077789603</v>
      </c>
      <c r="X80" s="19">
        <v>4.3186855971137126</v>
      </c>
      <c r="Y80" s="19">
        <v>0.71978093285228539</v>
      </c>
      <c r="Z80" s="19">
        <v>0.26173852103719469</v>
      </c>
      <c r="AA80" s="19">
        <v>0.3598904664261427</v>
      </c>
      <c r="AB80" s="19">
        <v>3.1081449373166867</v>
      </c>
      <c r="AC80" s="19">
        <v>5.5946608871700363</v>
      </c>
      <c r="AD80" s="19">
        <v>0.88336750850053203</v>
      </c>
      <c r="AE80" s="19">
        <v>3.304448828094583</v>
      </c>
      <c r="AF80" s="19">
        <v>1.5704311262231683</v>
      </c>
      <c r="AG80" s="19">
        <v>80.386443273548423</v>
      </c>
      <c r="AH80" s="19">
        <v>335.25432813351671</v>
      </c>
      <c r="AI80" s="19">
        <v>127.53209437537312</v>
      </c>
      <c r="AJ80" s="19">
        <v>50.024774833233835</v>
      </c>
      <c r="AK80" s="19">
        <v>48.683364912918215</v>
      </c>
      <c r="AL80" s="19">
        <v>14.526487917564307</v>
      </c>
      <c r="AM80" s="19">
        <v>10.960300568432526</v>
      </c>
      <c r="AN80" s="19">
        <v>91.804786253796038</v>
      </c>
      <c r="AO80" s="19">
        <v>207.82038570353259</v>
      </c>
      <c r="AP80" s="19">
        <v>7.4595478495600496</v>
      </c>
      <c r="AQ80" s="19">
        <v>481.10811898149353</v>
      </c>
      <c r="AR80" s="19">
        <v>19.401367871882059</v>
      </c>
      <c r="AS80" s="19">
        <v>35.498286915669532</v>
      </c>
      <c r="AT80" s="19">
        <v>49.4685804760298</v>
      </c>
      <c r="AU80" s="19">
        <v>0.8179328782412334</v>
      </c>
      <c r="AV80" s="19">
        <v>3.2717315129649337E-2</v>
      </c>
      <c r="AW80" s="19">
        <v>2.8791237314091416</v>
      </c>
      <c r="AX80" s="19">
        <v>1.2759752900563242</v>
      </c>
      <c r="AY80" s="19">
        <v>0.85065019337088277</v>
      </c>
      <c r="AZ80" s="19">
        <v>0.29445583616684401</v>
      </c>
      <c r="BA80" s="19">
        <v>2.7482544708905441</v>
      </c>
      <c r="BB80" s="19">
        <v>40.307732239727983</v>
      </c>
      <c r="BC80" s="19">
        <v>0.52347704207438939</v>
      </c>
      <c r="BD80" s="19">
        <v>1.9630389077789603</v>
      </c>
      <c r="BE80" s="19">
        <v>24.341682456459107</v>
      </c>
      <c r="BF80" s="19">
        <v>25.715809691904376</v>
      </c>
      <c r="BG80" s="19">
        <v>2.5192332649829989</v>
      </c>
      <c r="BH80" s="19">
        <v>1.6358657564824668</v>
      </c>
      <c r="BI80" s="19">
        <v>1.3414099203156229</v>
      </c>
      <c r="BJ80" s="19">
        <v>26.337438679367715</v>
      </c>
      <c r="BK80" s="19">
        <v>6.5434630259298673E-2</v>
      </c>
      <c r="BL80" s="19">
        <v>4.2859682819840632</v>
      </c>
      <c r="BM80" s="19">
        <v>2.7155371557608952</v>
      </c>
      <c r="BN80" s="19">
        <v>0</v>
      </c>
      <c r="BO80" s="19">
        <v>0.29445583616684401</v>
      </c>
      <c r="BP80" s="19">
        <v>9.8151945388948017E-2</v>
      </c>
      <c r="BQ80" s="19">
        <v>2.8791237314091416</v>
      </c>
      <c r="BR80" s="19">
        <v>25.355919225478235</v>
      </c>
      <c r="BS80" s="19">
        <v>0</v>
      </c>
      <c r="BT80" s="19">
        <v>1776.092169128144</v>
      </c>
      <c r="BU80" s="19">
        <v>0</v>
      </c>
      <c r="BV80" s="19">
        <v>0</v>
      </c>
      <c r="BW80" s="19">
        <v>0</v>
      </c>
      <c r="BX80" s="19">
        <v>129.13524281672593</v>
      </c>
      <c r="BY80" s="19">
        <v>615.7725880551302</v>
      </c>
      <c r="BZ80" s="19">
        <v>0</v>
      </c>
      <c r="CA80" s="19">
        <v>744.90783087185605</v>
      </c>
      <c r="CB80" s="19">
        <v>2521</v>
      </c>
      <c r="CD80" s="19">
        <f t="shared" si="8"/>
        <v>0</v>
      </c>
      <c r="CE80" s="19">
        <f t="shared" si="9"/>
        <v>0</v>
      </c>
      <c r="CF80" s="19">
        <f t="shared" si="10"/>
        <v>0</v>
      </c>
      <c r="CH80" s="35">
        <v>2521</v>
      </c>
      <c r="CI80" s="33">
        <f t="shared" si="11"/>
        <v>0</v>
      </c>
    </row>
    <row r="81" spans="1:87" x14ac:dyDescent="0.25">
      <c r="A81" s="24" t="s">
        <v>155</v>
      </c>
      <c r="B81" s="25" t="s">
        <v>43</v>
      </c>
      <c r="C81">
        <f t="shared" si="7"/>
        <v>77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0.919047619047619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0.13129251700680272</v>
      </c>
      <c r="AG81" s="19">
        <v>0</v>
      </c>
      <c r="AH81" s="19">
        <v>165.95374149659864</v>
      </c>
      <c r="AI81" s="19">
        <v>1.7068027210884353</v>
      </c>
      <c r="AJ81" s="19">
        <v>2.6258503401360547</v>
      </c>
      <c r="AK81" s="19">
        <v>0</v>
      </c>
      <c r="AL81" s="19">
        <v>0.26258503401360545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0.39387755102040817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0.26258503401360545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70.766666666666666</v>
      </c>
      <c r="BS81" s="19">
        <v>0</v>
      </c>
      <c r="BT81" s="19">
        <v>243.02244897959184</v>
      </c>
      <c r="BU81" s="19">
        <v>0</v>
      </c>
      <c r="BV81" s="19">
        <v>0</v>
      </c>
      <c r="BW81" s="19">
        <v>0</v>
      </c>
      <c r="BX81" s="19">
        <v>4553.7496598639455</v>
      </c>
      <c r="BY81" s="19">
        <v>221.22789115646259</v>
      </c>
      <c r="BZ81" s="19">
        <v>0</v>
      </c>
      <c r="CA81" s="19">
        <v>4774.9775510204081</v>
      </c>
      <c r="CB81" s="19">
        <v>5018</v>
      </c>
      <c r="CD81" s="19">
        <f t="shared" si="8"/>
        <v>0</v>
      </c>
      <c r="CE81" s="19">
        <f t="shared" si="9"/>
        <v>0</v>
      </c>
      <c r="CF81" s="19">
        <f t="shared" si="10"/>
        <v>0</v>
      </c>
      <c r="CH81" s="35">
        <v>5018</v>
      </c>
      <c r="CI81" s="33">
        <f t="shared" si="11"/>
        <v>0</v>
      </c>
    </row>
    <row r="82" spans="1:87" x14ac:dyDescent="0.25">
      <c r="A82" s="24" t="s">
        <v>156</v>
      </c>
      <c r="B82" s="25" t="s">
        <v>256</v>
      </c>
      <c r="C82">
        <f t="shared" si="7"/>
        <v>78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102.674285326732</v>
      </c>
      <c r="AJ82" s="19">
        <v>0</v>
      </c>
      <c r="AK82" s="19">
        <v>0</v>
      </c>
      <c r="AL82" s="19">
        <v>0</v>
      </c>
      <c r="AM82" s="19">
        <v>0</v>
      </c>
      <c r="AN82" s="19">
        <v>40.947268472989933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143.62155379972191</v>
      </c>
      <c r="BU82" s="19">
        <v>0</v>
      </c>
      <c r="BV82" s="19">
        <v>0</v>
      </c>
      <c r="BW82" s="19">
        <v>0</v>
      </c>
      <c r="BX82" s="19">
        <v>8.5351826104649184</v>
      </c>
      <c r="BY82" s="19">
        <v>909.8432635898132</v>
      </c>
      <c r="BZ82" s="19">
        <v>0</v>
      </c>
      <c r="CA82" s="19">
        <v>918.37844620027806</v>
      </c>
      <c r="CB82" s="19">
        <v>1062</v>
      </c>
      <c r="CD82" s="19">
        <f t="shared" si="8"/>
        <v>0</v>
      </c>
      <c r="CE82" s="19">
        <f t="shared" si="9"/>
        <v>0</v>
      </c>
      <c r="CF82" s="19">
        <f t="shared" si="10"/>
        <v>0</v>
      </c>
      <c r="CH82" s="35">
        <v>1062</v>
      </c>
      <c r="CI82" s="33">
        <f t="shared" si="11"/>
        <v>0</v>
      </c>
    </row>
    <row r="83" spans="1:87" x14ac:dyDescent="0.25">
      <c r="A83" s="24" t="s">
        <v>157</v>
      </c>
      <c r="B83" s="25" t="s">
        <v>257</v>
      </c>
      <c r="C83">
        <f t="shared" si="7"/>
        <v>79</v>
      </c>
      <c r="D83" s="19">
        <v>0</v>
      </c>
      <c r="E83" s="19">
        <v>0</v>
      </c>
      <c r="F83" s="19">
        <v>0</v>
      </c>
      <c r="G83" s="19">
        <v>6.4908046933510859E-3</v>
      </c>
      <c r="H83" s="19">
        <v>9.5115253391029372E-2</v>
      </c>
      <c r="I83" s="19">
        <v>4.302238495464758E-2</v>
      </c>
      <c r="J83" s="19">
        <v>1.8515436465007907E-2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3.7446950153948572E-4</v>
      </c>
      <c r="AF83" s="19">
        <v>0</v>
      </c>
      <c r="AG83" s="19">
        <v>0</v>
      </c>
      <c r="AH83" s="19">
        <v>0</v>
      </c>
      <c r="AI83" s="19">
        <v>0.10618290754764084</v>
      </c>
      <c r="AJ83" s="19">
        <v>0</v>
      </c>
      <c r="AK83" s="19">
        <v>0</v>
      </c>
      <c r="AL83" s="19">
        <v>0</v>
      </c>
      <c r="AM83" s="19">
        <v>0</v>
      </c>
      <c r="AN83" s="19">
        <v>4.4270616626445866E-2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2.4964633435965716E-4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0.31422151951402183</v>
      </c>
      <c r="BU83" s="19">
        <v>0</v>
      </c>
      <c r="BV83" s="19">
        <v>0</v>
      </c>
      <c r="BW83" s="19">
        <v>0</v>
      </c>
      <c r="BX83" s="19">
        <v>0</v>
      </c>
      <c r="BY83" s="19">
        <v>0.68577848048597823</v>
      </c>
      <c r="BZ83" s="19">
        <v>0</v>
      </c>
      <c r="CA83" s="19">
        <v>0.68577848048597823</v>
      </c>
      <c r="CB83" s="19">
        <v>1</v>
      </c>
      <c r="CD83" s="19">
        <f t="shared" si="8"/>
        <v>0</v>
      </c>
      <c r="CE83" s="19">
        <f t="shared" si="9"/>
        <v>0</v>
      </c>
      <c r="CF83" s="19">
        <f t="shared" si="10"/>
        <v>0</v>
      </c>
      <c r="CH83" s="35">
        <v>1</v>
      </c>
      <c r="CI83" s="33">
        <f t="shared" si="11"/>
        <v>0</v>
      </c>
    </row>
    <row r="84" spans="1:87" x14ac:dyDescent="0.25">
      <c r="A84" s="24" t="s">
        <v>158</v>
      </c>
      <c r="B84" s="24" t="s">
        <v>258</v>
      </c>
      <c r="C84">
        <f t="shared" si="7"/>
        <v>80</v>
      </c>
      <c r="D84" s="19">
        <v>0.2022527432599375</v>
      </c>
      <c r="E84" s="19">
        <v>0.49118523363127681</v>
      </c>
      <c r="F84" s="19">
        <v>0.2022527432599375</v>
      </c>
      <c r="G84" s="19">
        <v>0.88124409563258488</v>
      </c>
      <c r="H84" s="19">
        <v>33.285022890778286</v>
      </c>
      <c r="I84" s="19">
        <v>31.638107695661652</v>
      </c>
      <c r="J84" s="19">
        <v>8.4801685923988082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1.256856333115326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1.4735557008938305</v>
      </c>
      <c r="AC84" s="19">
        <v>2.8893249037133931E-2</v>
      </c>
      <c r="AD84" s="19">
        <v>0</v>
      </c>
      <c r="AE84" s="19">
        <v>0.2022527432599375</v>
      </c>
      <c r="AF84" s="19">
        <v>1.0401569653368214</v>
      </c>
      <c r="AG84" s="19">
        <v>1.1268367124482233</v>
      </c>
      <c r="AH84" s="19">
        <v>11.3261536225565</v>
      </c>
      <c r="AI84" s="19">
        <v>332.34459704963302</v>
      </c>
      <c r="AJ84" s="19">
        <v>33.70397500181673</v>
      </c>
      <c r="AK84" s="19">
        <v>0.4478453600755759</v>
      </c>
      <c r="AL84" s="19">
        <v>13.810973039750017</v>
      </c>
      <c r="AM84" s="19">
        <v>0</v>
      </c>
      <c r="AN84" s="19">
        <v>145.66531502071072</v>
      </c>
      <c r="AO84" s="19">
        <v>0.3611656129641741</v>
      </c>
      <c r="AP84" s="19">
        <v>1.3579827047452948</v>
      </c>
      <c r="AQ84" s="19">
        <v>88.196642685851316</v>
      </c>
      <c r="AR84" s="19">
        <v>6.8765932708378745</v>
      </c>
      <c r="AS84" s="19">
        <v>8.5379550904730763</v>
      </c>
      <c r="AT84" s="19">
        <v>0.70788460140978127</v>
      </c>
      <c r="AU84" s="19">
        <v>3.1638107695661652</v>
      </c>
      <c r="AV84" s="19">
        <v>0</v>
      </c>
      <c r="AW84" s="19">
        <v>3.6838892522345761</v>
      </c>
      <c r="AX84" s="19">
        <v>0.14446624518566964</v>
      </c>
      <c r="AY84" s="19">
        <v>0</v>
      </c>
      <c r="AZ84" s="19">
        <v>0</v>
      </c>
      <c r="BA84" s="19">
        <v>0</v>
      </c>
      <c r="BB84" s="19">
        <v>1.2135164595596248</v>
      </c>
      <c r="BC84" s="19">
        <v>0</v>
      </c>
      <c r="BD84" s="19">
        <v>7.223312259283482E-2</v>
      </c>
      <c r="BE84" s="19">
        <v>0</v>
      </c>
      <c r="BF84" s="19">
        <v>0</v>
      </c>
      <c r="BG84" s="19">
        <v>8.6679747111401792E-2</v>
      </c>
      <c r="BH84" s="19">
        <v>2.8893249037133931E-2</v>
      </c>
      <c r="BI84" s="19">
        <v>0</v>
      </c>
      <c r="BJ84" s="19">
        <v>24.111416321488264</v>
      </c>
      <c r="BK84" s="19">
        <v>0</v>
      </c>
      <c r="BL84" s="19">
        <v>1.4446624518566964</v>
      </c>
      <c r="BM84" s="19">
        <v>0.18780611874137054</v>
      </c>
      <c r="BN84" s="19">
        <v>0</v>
      </c>
      <c r="BO84" s="19">
        <v>2.1381004287479106</v>
      </c>
      <c r="BP84" s="19">
        <v>0</v>
      </c>
      <c r="BQ84" s="19">
        <v>7.223312259283482E-2</v>
      </c>
      <c r="BR84" s="19">
        <v>0</v>
      </c>
      <c r="BS84" s="19">
        <v>0</v>
      </c>
      <c r="BT84" s="19">
        <v>759.99357604825229</v>
      </c>
      <c r="BU84" s="19">
        <v>0</v>
      </c>
      <c r="BV84" s="19">
        <v>0</v>
      </c>
      <c r="BW84" s="19">
        <v>0</v>
      </c>
      <c r="BX84" s="19">
        <v>74.255650025434193</v>
      </c>
      <c r="BY84" s="19">
        <v>1153.7507739263135</v>
      </c>
      <c r="BZ84" s="19">
        <v>0</v>
      </c>
      <c r="CA84" s="19">
        <v>1228.0064239517476</v>
      </c>
      <c r="CB84" s="19">
        <v>1988</v>
      </c>
      <c r="CD84" s="19">
        <f t="shared" si="8"/>
        <v>0</v>
      </c>
      <c r="CE84" s="19">
        <f t="shared" si="9"/>
        <v>0</v>
      </c>
      <c r="CF84" s="19">
        <f t="shared" si="10"/>
        <v>0</v>
      </c>
      <c r="CH84" s="35">
        <v>1988</v>
      </c>
      <c r="CI84" s="33">
        <f t="shared" si="11"/>
        <v>0</v>
      </c>
    </row>
    <row r="85" spans="1:87" x14ac:dyDescent="0.25">
      <c r="A85" s="24" t="s">
        <v>159</v>
      </c>
      <c r="B85" s="24" t="s">
        <v>45</v>
      </c>
      <c r="C85">
        <f t="shared" si="7"/>
        <v>81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160.32550149940317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12.47816403179317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1.8150056773517338</v>
      </c>
      <c r="BH85" s="19">
        <v>0</v>
      </c>
      <c r="BI85" s="19">
        <v>0</v>
      </c>
      <c r="BJ85" s="19">
        <v>0</v>
      </c>
      <c r="BK85" s="19">
        <v>0</v>
      </c>
      <c r="BL85" s="19">
        <v>1.7393804407954114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176.35805164934348</v>
      </c>
      <c r="BU85" s="19">
        <v>0</v>
      </c>
      <c r="BV85" s="19">
        <v>0</v>
      </c>
      <c r="BW85" s="19">
        <v>0</v>
      </c>
      <c r="BX85" s="19">
        <v>10871.127754971321</v>
      </c>
      <c r="BY85" s="19">
        <v>4537.5141933793348</v>
      </c>
      <c r="BZ85" s="19">
        <v>0</v>
      </c>
      <c r="CA85" s="19">
        <v>15408.641948350658</v>
      </c>
      <c r="CB85" s="19">
        <v>15585</v>
      </c>
      <c r="CD85" s="19">
        <f t="shared" si="8"/>
        <v>0</v>
      </c>
      <c r="CE85" s="19">
        <f t="shared" si="9"/>
        <v>0</v>
      </c>
      <c r="CF85" s="19">
        <f t="shared" si="10"/>
        <v>0</v>
      </c>
      <c r="CH85" s="35">
        <v>15585</v>
      </c>
      <c r="CI85" s="33">
        <f t="shared" si="11"/>
        <v>0</v>
      </c>
    </row>
    <row r="86" spans="1:87" x14ac:dyDescent="0.25">
      <c r="A86" s="23" t="s">
        <v>160</v>
      </c>
      <c r="B86" s="23" t="s">
        <v>259</v>
      </c>
      <c r="C86">
        <f t="shared" si="7"/>
        <v>82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0.91357838706437677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0.30452612902145892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86.233855578989647</v>
      </c>
      <c r="AK86" s="19">
        <v>0.46340932677178531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3.1511834220481405</v>
      </c>
      <c r="AS86" s="19">
        <v>0</v>
      </c>
      <c r="AT86" s="19">
        <v>8.3546081483713301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99.421160992266735</v>
      </c>
      <c r="BU86" s="19">
        <v>0</v>
      </c>
      <c r="BV86" s="19">
        <v>0</v>
      </c>
      <c r="BW86" s="19">
        <v>0</v>
      </c>
      <c r="BX86" s="19">
        <v>17.927320812828494</v>
      </c>
      <c r="BY86" s="19">
        <v>673.65151819490472</v>
      </c>
      <c r="BZ86" s="19">
        <v>0</v>
      </c>
      <c r="CA86" s="19">
        <v>691.57883900773322</v>
      </c>
      <c r="CB86" s="19">
        <v>791</v>
      </c>
      <c r="CD86" s="19">
        <f t="shared" si="8"/>
        <v>0</v>
      </c>
      <c r="CE86" s="19">
        <f t="shared" si="9"/>
        <v>0</v>
      </c>
      <c r="CF86" s="19">
        <f t="shared" si="10"/>
        <v>0</v>
      </c>
      <c r="CH86" s="35">
        <v>791</v>
      </c>
      <c r="CI86" s="33">
        <f t="shared" si="11"/>
        <v>0</v>
      </c>
    </row>
    <row r="87" spans="1:87" x14ac:dyDescent="0.25">
      <c r="A87" s="23" t="s">
        <v>161</v>
      </c>
      <c r="B87" s="23" t="s">
        <v>46</v>
      </c>
      <c r="C87">
        <f t="shared" si="7"/>
        <v>83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485.85960598203098</v>
      </c>
      <c r="AK87" s="19">
        <v>125.04468343651028</v>
      </c>
      <c r="AL87" s="19">
        <v>0.22863184484226842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150.47362529063372</v>
      </c>
      <c r="AS87" s="19">
        <v>0</v>
      </c>
      <c r="AT87" s="19">
        <v>106.11057954512835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0.44879584357926766</v>
      </c>
      <c r="BH87" s="19">
        <v>0</v>
      </c>
      <c r="BI87" s="19">
        <v>1.7359084515801864</v>
      </c>
      <c r="BJ87" s="19">
        <v>0</v>
      </c>
      <c r="BK87" s="19">
        <v>0</v>
      </c>
      <c r="BL87" s="19">
        <v>10.661018246533924</v>
      </c>
      <c r="BM87" s="19">
        <v>3.2262493661075653</v>
      </c>
      <c r="BN87" s="19">
        <v>0</v>
      </c>
      <c r="BO87" s="19">
        <v>1.2109019930534957</v>
      </c>
      <c r="BP87" s="19">
        <v>0</v>
      </c>
      <c r="BQ87" s="19">
        <v>0</v>
      </c>
      <c r="BR87" s="19">
        <v>0</v>
      </c>
      <c r="BS87" s="19">
        <v>0</v>
      </c>
      <c r="BT87" s="19">
        <v>885</v>
      </c>
      <c r="BU87" s="19">
        <v>0</v>
      </c>
      <c r="BV87" s="19">
        <v>0</v>
      </c>
      <c r="BW87" s="19">
        <v>0</v>
      </c>
      <c r="BX87" s="19">
        <v>0</v>
      </c>
      <c r="BY87" s="19">
        <v>0</v>
      </c>
      <c r="BZ87" s="19">
        <v>0</v>
      </c>
      <c r="CA87" s="19">
        <v>0</v>
      </c>
      <c r="CB87" s="19">
        <v>885</v>
      </c>
      <c r="CD87" s="19">
        <f t="shared" si="8"/>
        <v>0</v>
      </c>
      <c r="CE87" s="19">
        <f t="shared" si="9"/>
        <v>0</v>
      </c>
      <c r="CF87" s="19">
        <f t="shared" si="10"/>
        <v>0</v>
      </c>
      <c r="CH87" s="35">
        <v>885</v>
      </c>
      <c r="CI87" s="33">
        <f t="shared" si="11"/>
        <v>0</v>
      </c>
    </row>
    <row r="88" spans="1:87" x14ac:dyDescent="0.25">
      <c r="A88" s="23" t="s">
        <v>162</v>
      </c>
      <c r="B88" s="23" t="s">
        <v>260</v>
      </c>
      <c r="C88">
        <f t="shared" si="7"/>
        <v>84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610.01773863170831</v>
      </c>
      <c r="AM88" s="19">
        <v>0</v>
      </c>
      <c r="AN88" s="19">
        <v>78.068701351904963</v>
      </c>
      <c r="AO88" s="19">
        <v>0</v>
      </c>
      <c r="AP88" s="19">
        <v>0</v>
      </c>
      <c r="AQ88" s="19">
        <v>0</v>
      </c>
      <c r="AR88" s="19">
        <v>7.793117574764441</v>
      </c>
      <c r="AS88" s="19">
        <v>0</v>
      </c>
      <c r="AT88" s="19">
        <v>58.448381810733309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10.360262187628022</v>
      </c>
      <c r="BM88" s="19">
        <v>4.5841868086849646E-2</v>
      </c>
      <c r="BN88" s="19">
        <v>0</v>
      </c>
      <c r="BO88" s="19">
        <v>0</v>
      </c>
      <c r="BP88" s="19">
        <v>0</v>
      </c>
      <c r="BQ88" s="19">
        <v>0</v>
      </c>
      <c r="BR88" s="19">
        <v>4.0340843916427698</v>
      </c>
      <c r="BS88" s="19">
        <v>0</v>
      </c>
      <c r="BT88" s="19">
        <v>768.76812781646868</v>
      </c>
      <c r="BU88" s="19">
        <v>0</v>
      </c>
      <c r="BV88" s="19">
        <v>0</v>
      </c>
      <c r="BW88" s="19">
        <v>0</v>
      </c>
      <c r="BX88" s="19">
        <v>816.71872183531343</v>
      </c>
      <c r="BY88" s="19">
        <v>652.51315034821789</v>
      </c>
      <c r="BZ88" s="19">
        <v>0</v>
      </c>
      <c r="CA88" s="19">
        <v>1469.2318721835313</v>
      </c>
      <c r="CB88" s="19">
        <v>2238</v>
      </c>
      <c r="CD88" s="19">
        <f t="shared" si="8"/>
        <v>0</v>
      </c>
      <c r="CE88" s="19">
        <f t="shared" si="9"/>
        <v>0</v>
      </c>
      <c r="CF88" s="19">
        <f t="shared" si="10"/>
        <v>0</v>
      </c>
      <c r="CH88" s="35">
        <v>2238</v>
      </c>
      <c r="CI88" s="33">
        <f t="shared" si="11"/>
        <v>0</v>
      </c>
    </row>
    <row r="89" spans="1:87" x14ac:dyDescent="0.25">
      <c r="A89" s="23" t="s">
        <v>163</v>
      </c>
      <c r="B89" s="23" t="s">
        <v>261</v>
      </c>
      <c r="C89">
        <f t="shared" si="7"/>
        <v>85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50.468308462266165</v>
      </c>
      <c r="AL89" s="19">
        <v>0</v>
      </c>
      <c r="AM89" s="19">
        <v>222.04485947084135</v>
      </c>
      <c r="AN89" s="19">
        <v>0</v>
      </c>
      <c r="AO89" s="19">
        <v>0</v>
      </c>
      <c r="AP89" s="19">
        <v>0</v>
      </c>
      <c r="AQ89" s="19">
        <v>7.8488815648936491E-2</v>
      </c>
      <c r="AR89" s="19">
        <v>1.1773322347340474</v>
      </c>
      <c r="AS89" s="19">
        <v>8.1628368274893948</v>
      </c>
      <c r="AT89" s="19">
        <v>0</v>
      </c>
      <c r="AU89" s="19">
        <v>0</v>
      </c>
      <c r="AV89" s="19">
        <v>0</v>
      </c>
      <c r="AW89" s="19">
        <v>3.2965302572553328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11.459367084744729</v>
      </c>
      <c r="BM89" s="19">
        <v>8.1628368274893948</v>
      </c>
      <c r="BN89" s="19">
        <v>0</v>
      </c>
      <c r="BO89" s="19">
        <v>3.2965302572553328</v>
      </c>
      <c r="BP89" s="19">
        <v>1.8837315755744759</v>
      </c>
      <c r="BQ89" s="19">
        <v>1.0203546034361743</v>
      </c>
      <c r="BR89" s="19">
        <v>0</v>
      </c>
      <c r="BS89" s="19">
        <v>0</v>
      </c>
      <c r="BT89" s="19">
        <v>311.0511764167353</v>
      </c>
      <c r="BU89" s="19">
        <v>0</v>
      </c>
      <c r="BV89" s="19">
        <v>0</v>
      </c>
      <c r="BW89" s="19">
        <v>0</v>
      </c>
      <c r="BX89" s="19">
        <v>3807.8064023925049</v>
      </c>
      <c r="BY89" s="19">
        <v>1025.1424211907595</v>
      </c>
      <c r="BZ89" s="19">
        <v>0</v>
      </c>
      <c r="CA89" s="19">
        <v>4832.9488235832641</v>
      </c>
      <c r="CB89" s="19">
        <v>5144</v>
      </c>
      <c r="CD89" s="19">
        <f t="shared" si="8"/>
        <v>0</v>
      </c>
      <c r="CE89" s="19">
        <f t="shared" si="9"/>
        <v>0</v>
      </c>
      <c r="CF89" s="19">
        <f t="shared" si="10"/>
        <v>0</v>
      </c>
      <c r="CH89" s="35">
        <v>5144</v>
      </c>
      <c r="CI89" s="33">
        <f t="shared" si="11"/>
        <v>0</v>
      </c>
    </row>
    <row r="90" spans="1:87" x14ac:dyDescent="0.25">
      <c r="A90" s="23" t="s">
        <v>164</v>
      </c>
      <c r="B90" s="23" t="s">
        <v>262</v>
      </c>
      <c r="C90">
        <f t="shared" si="7"/>
        <v>86</v>
      </c>
      <c r="D90" s="19">
        <v>0.8140318932529127</v>
      </c>
      <c r="E90" s="19">
        <v>0.20350797331322817</v>
      </c>
      <c r="F90" s="19">
        <v>1.7298177731624393</v>
      </c>
      <c r="G90" s="19">
        <v>0</v>
      </c>
      <c r="H90" s="19">
        <v>5.9017312260836166</v>
      </c>
      <c r="I90" s="19">
        <v>3.5613895329814929</v>
      </c>
      <c r="J90" s="19">
        <v>0.61052391993968447</v>
      </c>
      <c r="K90" s="19">
        <v>1.4245558131925971</v>
      </c>
      <c r="L90" s="19">
        <v>1.0175398665661408</v>
      </c>
      <c r="M90" s="19">
        <v>2.6456036530719662</v>
      </c>
      <c r="N90" s="19">
        <v>0.91578587990952665</v>
      </c>
      <c r="O90" s="19">
        <v>0</v>
      </c>
      <c r="P90" s="19">
        <v>1.5263097998492112</v>
      </c>
      <c r="Q90" s="19">
        <v>254.18145866822198</v>
      </c>
      <c r="R90" s="19">
        <v>42.533166422464689</v>
      </c>
      <c r="S90" s="19">
        <v>1.2210478398793689</v>
      </c>
      <c r="T90" s="19">
        <v>0.20350797331322817</v>
      </c>
      <c r="U90" s="19">
        <v>0</v>
      </c>
      <c r="V90" s="19">
        <v>0.50876993328307041</v>
      </c>
      <c r="W90" s="19">
        <v>0.20350797331322817</v>
      </c>
      <c r="X90" s="19">
        <v>14.856082051865656</v>
      </c>
      <c r="Y90" s="19">
        <v>6.5122551460233016</v>
      </c>
      <c r="Z90" s="19">
        <v>0</v>
      </c>
      <c r="AA90" s="19">
        <v>7.9368109592158982</v>
      </c>
      <c r="AB90" s="19">
        <v>0.20350797331322817</v>
      </c>
      <c r="AC90" s="19">
        <v>22.691139024424938</v>
      </c>
      <c r="AD90" s="19">
        <v>1.1192938532227548</v>
      </c>
      <c r="AE90" s="19">
        <v>0.10175398665661409</v>
      </c>
      <c r="AF90" s="19">
        <v>0.50876993328307041</v>
      </c>
      <c r="AG90" s="19">
        <v>3.6631435196381066</v>
      </c>
      <c r="AH90" s="19">
        <v>0.30526195996984223</v>
      </c>
      <c r="AI90" s="19">
        <v>89.543508257820392</v>
      </c>
      <c r="AJ90" s="19">
        <v>58.813804287522935</v>
      </c>
      <c r="AK90" s="19">
        <v>4.782437372860862</v>
      </c>
      <c r="AL90" s="19">
        <v>1.0175398665661408</v>
      </c>
      <c r="AM90" s="19">
        <v>111.42061538899242</v>
      </c>
      <c r="AN90" s="19">
        <v>17.094669758311166</v>
      </c>
      <c r="AO90" s="19">
        <v>8.7508428524688107</v>
      </c>
      <c r="AP90" s="19">
        <v>5.2912073061439324</v>
      </c>
      <c r="AQ90" s="19">
        <v>143.77838314579569</v>
      </c>
      <c r="AR90" s="19">
        <v>3.4596355463248787</v>
      </c>
      <c r="AS90" s="19">
        <v>49.757699475084287</v>
      </c>
      <c r="AT90" s="19">
        <v>15.771867931775182</v>
      </c>
      <c r="AU90" s="19">
        <v>16.891161784997937</v>
      </c>
      <c r="AV90" s="19">
        <v>0.20350797331322817</v>
      </c>
      <c r="AW90" s="19">
        <v>19.536765438069903</v>
      </c>
      <c r="AX90" s="19">
        <v>0.50876993328307041</v>
      </c>
      <c r="AY90" s="19">
        <v>0.91578587990952665</v>
      </c>
      <c r="AZ90" s="19">
        <v>0.20350797331322817</v>
      </c>
      <c r="BA90" s="19">
        <v>9.3613667724084966</v>
      </c>
      <c r="BB90" s="19">
        <v>0.30526195996984223</v>
      </c>
      <c r="BC90" s="19">
        <v>12.617494345420145</v>
      </c>
      <c r="BD90" s="19">
        <v>42.43141243580807</v>
      </c>
      <c r="BE90" s="19">
        <v>19.638519424726518</v>
      </c>
      <c r="BF90" s="19">
        <v>38.564760942856736</v>
      </c>
      <c r="BG90" s="19">
        <v>72.85585444613568</v>
      </c>
      <c r="BH90" s="19">
        <v>48.740159608518141</v>
      </c>
      <c r="BI90" s="19">
        <v>84.048792978363224</v>
      </c>
      <c r="BJ90" s="19">
        <v>32.357767756803277</v>
      </c>
      <c r="BK90" s="19">
        <v>2.8491116263851941</v>
      </c>
      <c r="BL90" s="19">
        <v>134.11175441341737</v>
      </c>
      <c r="BM90" s="19">
        <v>136.35034211986286</v>
      </c>
      <c r="BN90" s="19">
        <v>4.3754214262344053</v>
      </c>
      <c r="BO90" s="19">
        <v>319.5075181017682</v>
      </c>
      <c r="BP90" s="19">
        <v>1377.6472253438981</v>
      </c>
      <c r="BQ90" s="19">
        <v>26.863052477346116</v>
      </c>
      <c r="BR90" s="19">
        <v>17.399931718281007</v>
      </c>
      <c r="BS90" s="19">
        <v>0</v>
      </c>
      <c r="BT90" s="19">
        <v>3304.8677326201687</v>
      </c>
      <c r="BU90" s="19">
        <v>0</v>
      </c>
      <c r="BV90" s="19">
        <v>0</v>
      </c>
      <c r="BW90" s="19">
        <v>0</v>
      </c>
      <c r="BX90" s="19">
        <v>3102.5808071468196</v>
      </c>
      <c r="BY90" s="19">
        <v>745.55146023301143</v>
      </c>
      <c r="BZ90" s="19">
        <v>0</v>
      </c>
      <c r="CA90" s="19">
        <v>3848.1322673798318</v>
      </c>
      <c r="CB90" s="19">
        <v>7153</v>
      </c>
      <c r="CD90" s="19">
        <f t="shared" si="8"/>
        <v>0</v>
      </c>
      <c r="CE90" s="19">
        <f t="shared" si="9"/>
        <v>0</v>
      </c>
      <c r="CF90" s="19">
        <f t="shared" si="10"/>
        <v>0</v>
      </c>
      <c r="CH90" s="35">
        <v>7153</v>
      </c>
      <c r="CI90" s="33">
        <f t="shared" si="11"/>
        <v>0</v>
      </c>
    </row>
    <row r="91" spans="1:87" x14ac:dyDescent="0.25">
      <c r="A91" s="23" t="s">
        <v>165</v>
      </c>
      <c r="B91" s="23" t="s">
        <v>263</v>
      </c>
      <c r="C91">
        <f t="shared" si="7"/>
        <v>87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>
        <v>0</v>
      </c>
      <c r="BY91" s="19">
        <v>0</v>
      </c>
      <c r="BZ91" s="19">
        <v>0</v>
      </c>
      <c r="CA91" s="19">
        <v>0</v>
      </c>
      <c r="CB91" s="19">
        <v>0</v>
      </c>
      <c r="CD91" s="19">
        <f t="shared" si="8"/>
        <v>0</v>
      </c>
      <c r="CE91" s="19">
        <f t="shared" si="9"/>
        <v>0</v>
      </c>
      <c r="CF91" s="19">
        <f t="shared" si="10"/>
        <v>0</v>
      </c>
      <c r="CH91" s="35">
        <v>0</v>
      </c>
      <c r="CI91" s="33">
        <f t="shared" si="11"/>
        <v>0</v>
      </c>
    </row>
    <row r="92" spans="1:87" x14ac:dyDescent="0.25">
      <c r="A92" s="23" t="s">
        <v>166</v>
      </c>
      <c r="B92" s="23" t="s">
        <v>264</v>
      </c>
      <c r="C92">
        <f t="shared" si="7"/>
        <v>88</v>
      </c>
      <c r="D92" s="19">
        <v>672.86225984427756</v>
      </c>
      <c r="E92" s="19">
        <v>430.69452784371259</v>
      </c>
      <c r="F92" s="19">
        <v>39.417047468484185</v>
      </c>
      <c r="G92" s="19">
        <v>72.565940599472427</v>
      </c>
      <c r="H92" s="19">
        <v>18.201755864651723</v>
      </c>
      <c r="I92" s="19">
        <v>101.25480083647314</v>
      </c>
      <c r="J92" s="19">
        <v>38.211633172811887</v>
      </c>
      <c r="K92" s="19">
        <v>132.95719681265462</v>
      </c>
      <c r="L92" s="19">
        <v>7.8351929218699459</v>
      </c>
      <c r="M92" s="19">
        <v>287.85293380654508</v>
      </c>
      <c r="N92" s="19">
        <v>64.61020624803524</v>
      </c>
      <c r="O92" s="19">
        <v>6.9914029148993357</v>
      </c>
      <c r="P92" s="19">
        <v>159.59685274701243</v>
      </c>
      <c r="Q92" s="19">
        <v>22.902871617773688</v>
      </c>
      <c r="R92" s="19">
        <v>28.929943096135183</v>
      </c>
      <c r="S92" s="19">
        <v>75.45893490908594</v>
      </c>
      <c r="T92" s="19">
        <v>226.49734615682505</v>
      </c>
      <c r="U92" s="19">
        <v>16.996341568979421</v>
      </c>
      <c r="V92" s="19">
        <v>8.920065787975016</v>
      </c>
      <c r="W92" s="19">
        <v>9.8843972245128544</v>
      </c>
      <c r="X92" s="19">
        <v>458.90122236244434</v>
      </c>
      <c r="Y92" s="19">
        <v>64.73074767760248</v>
      </c>
      <c r="Z92" s="19">
        <v>20.009877308160167</v>
      </c>
      <c r="AA92" s="19">
        <v>26.51911450479059</v>
      </c>
      <c r="AB92" s="19">
        <v>217.69782179841724</v>
      </c>
      <c r="AC92" s="19">
        <v>434.67239501943112</v>
      </c>
      <c r="AD92" s="19">
        <v>353.18638863198373</v>
      </c>
      <c r="AE92" s="19">
        <v>247.35101347195581</v>
      </c>
      <c r="AF92" s="19">
        <v>138.26101971361274</v>
      </c>
      <c r="AG92" s="19">
        <v>16.15255156200881</v>
      </c>
      <c r="AH92" s="19">
        <v>64.128040529766324</v>
      </c>
      <c r="AI92" s="19">
        <v>70.637277726396746</v>
      </c>
      <c r="AJ92" s="19">
        <v>61.837753367988952</v>
      </c>
      <c r="AK92" s="19">
        <v>147.54270979028945</v>
      </c>
      <c r="AL92" s="19">
        <v>29.532650243971332</v>
      </c>
      <c r="AM92" s="19">
        <v>39.417047468484185</v>
      </c>
      <c r="AN92" s="19">
        <v>19.768794449025709</v>
      </c>
      <c r="AO92" s="19">
        <v>7626.0535415708009</v>
      </c>
      <c r="AP92" s="19">
        <v>300.7508667702387</v>
      </c>
      <c r="AQ92" s="19">
        <v>68.346990564619375</v>
      </c>
      <c r="AR92" s="19">
        <v>151.27949410687356</v>
      </c>
      <c r="AS92" s="19">
        <v>1657.2035736902772</v>
      </c>
      <c r="AT92" s="19">
        <v>145.01133976937763</v>
      </c>
      <c r="AU92" s="19">
        <v>5.1832814713908872</v>
      </c>
      <c r="AV92" s="19">
        <v>3.2546185983152087</v>
      </c>
      <c r="AW92" s="19">
        <v>99.928845111233613</v>
      </c>
      <c r="AX92" s="19">
        <v>114.75544094800289</v>
      </c>
      <c r="AY92" s="19">
        <v>160.92280847225194</v>
      </c>
      <c r="AZ92" s="19">
        <v>19.16608730118956</v>
      </c>
      <c r="BA92" s="19">
        <v>41.104627482425407</v>
      </c>
      <c r="BB92" s="19">
        <v>211.30912603135408</v>
      </c>
      <c r="BC92" s="19">
        <v>45.444118946845684</v>
      </c>
      <c r="BD92" s="19">
        <v>236.74336767003959</v>
      </c>
      <c r="BE92" s="19">
        <v>46.167367524249066</v>
      </c>
      <c r="BF92" s="19">
        <v>93.781232203304896</v>
      </c>
      <c r="BG92" s="19">
        <v>32.184561694450394</v>
      </c>
      <c r="BH92" s="19">
        <v>19.889335878592938</v>
      </c>
      <c r="BI92" s="19">
        <v>14.103347259365901</v>
      </c>
      <c r="BJ92" s="19">
        <v>584.74647483063234</v>
      </c>
      <c r="BK92" s="19">
        <v>7.5941100627354858</v>
      </c>
      <c r="BL92" s="19">
        <v>622.5964837147427</v>
      </c>
      <c r="BM92" s="19">
        <v>184.79001152656349</v>
      </c>
      <c r="BN92" s="19">
        <v>199.85769022246723</v>
      </c>
      <c r="BO92" s="19">
        <v>121.50576100376777</v>
      </c>
      <c r="BP92" s="19">
        <v>132.71611395352016</v>
      </c>
      <c r="BQ92" s="19">
        <v>82.088713535283588</v>
      </c>
      <c r="BR92" s="19">
        <v>337.87762707694554</v>
      </c>
      <c r="BS92" s="19">
        <v>0</v>
      </c>
      <c r="BT92" s="19">
        <v>18199.345036060375</v>
      </c>
      <c r="BU92" s="19">
        <v>0</v>
      </c>
      <c r="BV92" s="19">
        <v>0</v>
      </c>
      <c r="BW92" s="19">
        <v>0</v>
      </c>
      <c r="BX92" s="19">
        <v>8258.6549639396235</v>
      </c>
      <c r="BY92" s="19">
        <v>0</v>
      </c>
      <c r="BZ92" s="19">
        <v>0</v>
      </c>
      <c r="CA92" s="19">
        <v>8258.6549639396235</v>
      </c>
      <c r="CB92" s="19">
        <v>26458</v>
      </c>
      <c r="CD92" s="19">
        <f t="shared" si="8"/>
        <v>0</v>
      </c>
      <c r="CE92" s="19">
        <f t="shared" si="9"/>
        <v>0</v>
      </c>
      <c r="CF92" s="19">
        <f t="shared" si="10"/>
        <v>0</v>
      </c>
      <c r="CH92" s="35">
        <v>26458</v>
      </c>
      <c r="CI92" s="33">
        <f t="shared" si="11"/>
        <v>0</v>
      </c>
    </row>
    <row r="93" spans="1:87" x14ac:dyDescent="0.25">
      <c r="A93" s="23" t="s">
        <v>167</v>
      </c>
      <c r="B93" s="23" t="s">
        <v>265</v>
      </c>
      <c r="C93">
        <f t="shared" si="7"/>
        <v>89</v>
      </c>
      <c r="D93" s="19">
        <v>8.6016526570736572E-3</v>
      </c>
      <c r="E93" s="19">
        <v>2.8672175523578856E-3</v>
      </c>
      <c r="F93" s="19">
        <v>2.8672175523578856E-3</v>
      </c>
      <c r="G93" s="19">
        <v>7.4547656361305031E-2</v>
      </c>
      <c r="H93" s="19">
        <v>6.3078786151873484E-2</v>
      </c>
      <c r="I93" s="19">
        <v>0.34119888873058835</v>
      </c>
      <c r="J93" s="19">
        <v>0.11755591964667332</v>
      </c>
      <c r="K93" s="19">
        <v>0.30965949565465167</v>
      </c>
      <c r="L93" s="19">
        <v>0.16343140048439947</v>
      </c>
      <c r="M93" s="19">
        <v>0.65946003704231382</v>
      </c>
      <c r="N93" s="19">
        <v>0.95478344493517597</v>
      </c>
      <c r="O93" s="19">
        <v>2.8672175523578856E-3</v>
      </c>
      <c r="P93" s="19">
        <v>0.16343140048439947</v>
      </c>
      <c r="Q93" s="19">
        <v>8.0282091466020805E-2</v>
      </c>
      <c r="R93" s="19">
        <v>5.734435104715771E-2</v>
      </c>
      <c r="S93" s="19">
        <v>0.401410457330104</v>
      </c>
      <c r="T93" s="19">
        <v>0.76554708647955549</v>
      </c>
      <c r="U93" s="19">
        <v>2.5804957971220972E-2</v>
      </c>
      <c r="V93" s="19">
        <v>0.53616968229092465</v>
      </c>
      <c r="W93" s="19">
        <v>4.0141045733010403E-2</v>
      </c>
      <c r="X93" s="19">
        <v>1.2529740703803962</v>
      </c>
      <c r="Y93" s="19">
        <v>0.75981265137483966</v>
      </c>
      <c r="Z93" s="19">
        <v>0.27525288502635703</v>
      </c>
      <c r="AA93" s="19">
        <v>0.15769696537968372</v>
      </c>
      <c r="AB93" s="19">
        <v>1.2816462459039748</v>
      </c>
      <c r="AC93" s="19">
        <v>1.7748076649095312</v>
      </c>
      <c r="AD93" s="19">
        <v>9.3041209574013379</v>
      </c>
      <c r="AE93" s="19">
        <v>4.8197927055136054</v>
      </c>
      <c r="AF93" s="19">
        <v>0.41287932753953555</v>
      </c>
      <c r="AG93" s="19">
        <v>7.4547656361305031E-2</v>
      </c>
      <c r="AH93" s="19">
        <v>0.14909531272261006</v>
      </c>
      <c r="AI93" s="19">
        <v>0.24658070950277816</v>
      </c>
      <c r="AJ93" s="19">
        <v>0.2809873201310728</v>
      </c>
      <c r="AK93" s="19">
        <v>0.76554708647955549</v>
      </c>
      <c r="AL93" s="19">
        <v>0.33546445362587263</v>
      </c>
      <c r="AM93" s="19">
        <v>0.17203305314147316</v>
      </c>
      <c r="AN93" s="19">
        <v>5.734435104715771E-2</v>
      </c>
      <c r="AO93" s="19">
        <v>0.15482974782732584</v>
      </c>
      <c r="AP93" s="19">
        <v>1.4880859096737429</v>
      </c>
      <c r="AQ93" s="19">
        <v>0.79421926200313442</v>
      </c>
      <c r="AR93" s="19">
        <v>0.94331457472574443</v>
      </c>
      <c r="AS93" s="19">
        <v>7.4461639834734292</v>
      </c>
      <c r="AT93" s="19">
        <v>0.67379612480410322</v>
      </c>
      <c r="AU93" s="19">
        <v>2.5804957971220972E-2</v>
      </c>
      <c r="AV93" s="19">
        <v>1.4336087761789428E-2</v>
      </c>
      <c r="AW93" s="19">
        <v>1.3590611198176379</v>
      </c>
      <c r="AX93" s="19">
        <v>0.71393717053711359</v>
      </c>
      <c r="AY93" s="19">
        <v>2.3339150876193191</v>
      </c>
      <c r="AZ93" s="19">
        <v>0.100352614332526</v>
      </c>
      <c r="BA93" s="19">
        <v>0.12902478985610485</v>
      </c>
      <c r="BB93" s="19">
        <v>0.11755591964667332</v>
      </c>
      <c r="BC93" s="19">
        <v>0.19783801111269411</v>
      </c>
      <c r="BD93" s="19">
        <v>1.0092605784299757</v>
      </c>
      <c r="BE93" s="19">
        <v>0.71106995298475562</v>
      </c>
      <c r="BF93" s="19">
        <v>1.0465344066106284</v>
      </c>
      <c r="BG93" s="19">
        <v>0.18063470579854682</v>
      </c>
      <c r="BH93" s="19">
        <v>7.4547656361305031E-2</v>
      </c>
      <c r="BI93" s="19">
        <v>0.10895426698959966</v>
      </c>
      <c r="BJ93" s="19">
        <v>10.327717623593106</v>
      </c>
      <c r="BK93" s="19">
        <v>6.8813221256589258E-2</v>
      </c>
      <c r="BL93" s="19">
        <v>26.544700099729308</v>
      </c>
      <c r="BM93" s="19">
        <v>3.3833167117823049</v>
      </c>
      <c r="BN93" s="19">
        <v>0.46162202592961959</v>
      </c>
      <c r="BO93" s="19">
        <v>3.4521299330388944</v>
      </c>
      <c r="BP93" s="19">
        <v>2.9933751246616325</v>
      </c>
      <c r="BQ93" s="19">
        <v>0.22937740418863084</v>
      </c>
      <c r="BR93" s="19">
        <v>4.3467018093745544</v>
      </c>
      <c r="BS93" s="19">
        <v>0</v>
      </c>
      <c r="BT93" s="19">
        <v>98.322624305456614</v>
      </c>
      <c r="BU93" s="19">
        <v>0</v>
      </c>
      <c r="BV93" s="19">
        <v>0</v>
      </c>
      <c r="BW93" s="19">
        <v>0</v>
      </c>
      <c r="BX93" s="19">
        <v>62.677375694543379</v>
      </c>
      <c r="BY93" s="19">
        <v>0</v>
      </c>
      <c r="BZ93" s="19">
        <v>0</v>
      </c>
      <c r="CA93" s="19">
        <v>62.677375694543379</v>
      </c>
      <c r="CB93" s="19">
        <v>161</v>
      </c>
      <c r="CD93" s="19">
        <f t="shared" si="8"/>
        <v>0</v>
      </c>
      <c r="CE93" s="19">
        <f t="shared" si="9"/>
        <v>0</v>
      </c>
      <c r="CF93" s="19">
        <f t="shared" si="10"/>
        <v>0</v>
      </c>
      <c r="CH93" s="35">
        <v>161</v>
      </c>
      <c r="CI93" s="33">
        <f t="shared" si="11"/>
        <v>0</v>
      </c>
    </row>
    <row r="94" spans="1:87" x14ac:dyDescent="0.25">
      <c r="A94" s="23" t="s">
        <v>168</v>
      </c>
      <c r="B94" s="23" t="s">
        <v>266</v>
      </c>
      <c r="C94">
        <f t="shared" si="7"/>
        <v>90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>
        <v>0</v>
      </c>
      <c r="BY94" s="19">
        <v>0</v>
      </c>
      <c r="BZ94" s="19">
        <v>0</v>
      </c>
      <c r="CA94" s="19">
        <v>0</v>
      </c>
      <c r="CB94" s="19">
        <v>0</v>
      </c>
      <c r="CD94" s="19">
        <f t="shared" si="8"/>
        <v>0</v>
      </c>
      <c r="CE94" s="19">
        <f t="shared" si="9"/>
        <v>0</v>
      </c>
      <c r="CF94" s="19">
        <f t="shared" si="10"/>
        <v>0</v>
      </c>
      <c r="CH94" s="35">
        <v>0</v>
      </c>
      <c r="CI94" s="33">
        <f t="shared" si="11"/>
        <v>0</v>
      </c>
    </row>
    <row r="95" spans="1:87" x14ac:dyDescent="0.25">
      <c r="A95" s="23" t="s">
        <v>169</v>
      </c>
      <c r="B95" s="23" t="s">
        <v>267</v>
      </c>
      <c r="C95">
        <f t="shared" si="7"/>
        <v>91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>
        <v>0</v>
      </c>
      <c r="BY95" s="19">
        <v>0</v>
      </c>
      <c r="BZ95" s="19">
        <v>0</v>
      </c>
      <c r="CA95" s="19">
        <v>0</v>
      </c>
      <c r="CB95" s="19">
        <v>0</v>
      </c>
      <c r="CD95" s="19">
        <f t="shared" si="8"/>
        <v>0</v>
      </c>
      <c r="CE95" s="19">
        <f t="shared" si="9"/>
        <v>0</v>
      </c>
      <c r="CF95" s="19">
        <f t="shared" si="10"/>
        <v>0</v>
      </c>
      <c r="CH95" s="35">
        <v>0</v>
      </c>
      <c r="CI95" s="33">
        <f t="shared" si="11"/>
        <v>0</v>
      </c>
    </row>
    <row r="96" spans="1:87" x14ac:dyDescent="0.25">
      <c r="A96" s="23" t="s">
        <v>170</v>
      </c>
      <c r="B96" s="23" t="s">
        <v>268</v>
      </c>
      <c r="C96">
        <f t="shared" si="7"/>
        <v>92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>
        <v>0</v>
      </c>
      <c r="BY96" s="19">
        <v>0</v>
      </c>
      <c r="BZ96" s="19">
        <v>0</v>
      </c>
      <c r="CA96" s="19">
        <v>0</v>
      </c>
      <c r="CB96" s="19">
        <v>0</v>
      </c>
      <c r="CD96" s="19">
        <f t="shared" si="8"/>
        <v>0</v>
      </c>
      <c r="CE96" s="19">
        <f t="shared" si="9"/>
        <v>0</v>
      </c>
      <c r="CF96" s="19">
        <f t="shared" si="10"/>
        <v>0</v>
      </c>
      <c r="CH96" s="35">
        <v>0</v>
      </c>
      <c r="CI96" s="33">
        <f t="shared" si="11"/>
        <v>0</v>
      </c>
    </row>
    <row r="97" spans="1:87" x14ac:dyDescent="0.25">
      <c r="A97" s="23" t="s">
        <v>171</v>
      </c>
      <c r="B97" s="23" t="s">
        <v>269</v>
      </c>
      <c r="C97">
        <f t="shared" si="7"/>
        <v>93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>
        <v>0</v>
      </c>
      <c r="BY97" s="19">
        <v>0</v>
      </c>
      <c r="BZ97" s="19">
        <v>0</v>
      </c>
      <c r="CA97" s="19">
        <v>0</v>
      </c>
      <c r="CB97" s="19">
        <v>0</v>
      </c>
      <c r="CD97" s="19">
        <f t="shared" si="8"/>
        <v>0</v>
      </c>
      <c r="CE97" s="19">
        <f t="shared" si="9"/>
        <v>0</v>
      </c>
      <c r="CF97" s="19">
        <f t="shared" si="10"/>
        <v>0</v>
      </c>
      <c r="CH97" s="35">
        <v>0</v>
      </c>
      <c r="CI97" s="33">
        <f t="shared" si="11"/>
        <v>0</v>
      </c>
    </row>
    <row r="98" spans="1:87" x14ac:dyDescent="0.25">
      <c r="A98" s="23" t="s">
        <v>172</v>
      </c>
      <c r="B98" s="23" t="s">
        <v>270</v>
      </c>
      <c r="C98">
        <f t="shared" si="7"/>
        <v>94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  <c r="BT98" s="19">
        <v>0</v>
      </c>
      <c r="BU98" s="19">
        <v>0</v>
      </c>
      <c r="BV98" s="19">
        <v>0</v>
      </c>
      <c r="BW98" s="19">
        <v>0</v>
      </c>
      <c r="BX98" s="19">
        <v>0</v>
      </c>
      <c r="BY98" s="19">
        <v>0</v>
      </c>
      <c r="BZ98" s="19">
        <v>0</v>
      </c>
      <c r="CA98" s="19">
        <v>0</v>
      </c>
      <c r="CB98" s="19">
        <v>0</v>
      </c>
      <c r="CD98" s="19">
        <f t="shared" si="8"/>
        <v>0</v>
      </c>
      <c r="CE98" s="19">
        <f t="shared" si="9"/>
        <v>0</v>
      </c>
      <c r="CF98" s="19">
        <f t="shared" si="10"/>
        <v>0</v>
      </c>
      <c r="CH98" s="35">
        <v>0</v>
      </c>
      <c r="CI98" s="33">
        <f t="shared" si="11"/>
        <v>0</v>
      </c>
    </row>
    <row r="99" spans="1:87" x14ac:dyDescent="0.25">
      <c r="A99" s="23" t="s">
        <v>173</v>
      </c>
      <c r="B99" s="23" t="s">
        <v>271</v>
      </c>
      <c r="C99">
        <f t="shared" si="7"/>
        <v>95</v>
      </c>
      <c r="D99" s="19">
        <v>37.828517290383708</v>
      </c>
      <c r="E99" s="19">
        <v>6.6054002842254862</v>
      </c>
      <c r="F99" s="19">
        <v>5.0402652771198486</v>
      </c>
      <c r="G99" s="19">
        <v>8.4358124111795352</v>
      </c>
      <c r="H99" s="19">
        <v>49.301752723827569</v>
      </c>
      <c r="I99" s="19">
        <v>25.798199905258173</v>
      </c>
      <c r="J99" s="19">
        <v>5.7299857887257222</v>
      </c>
      <c r="K99" s="19">
        <v>76.240644244433923</v>
      </c>
      <c r="L99" s="19">
        <v>20.956892468024634</v>
      </c>
      <c r="M99" s="19">
        <v>110.72666982472762</v>
      </c>
      <c r="N99" s="19">
        <v>24.896257697773567</v>
      </c>
      <c r="O99" s="19">
        <v>1.7906205589767883</v>
      </c>
      <c r="P99" s="19">
        <v>9.2846991946944577</v>
      </c>
      <c r="Q99" s="19">
        <v>5.4249171009000472</v>
      </c>
      <c r="R99" s="19">
        <v>8.2501184272856456</v>
      </c>
      <c r="S99" s="19">
        <v>4.5229748934154426</v>
      </c>
      <c r="T99" s="19">
        <v>22.906679298910468</v>
      </c>
      <c r="U99" s="19">
        <v>3.1037423022264328</v>
      </c>
      <c r="V99" s="19">
        <v>33.70345807674088</v>
      </c>
      <c r="W99" s="19">
        <v>5.1861676930364755</v>
      </c>
      <c r="X99" s="19">
        <v>45.044054950260538</v>
      </c>
      <c r="Y99" s="19">
        <v>16.089057318806251</v>
      </c>
      <c r="Z99" s="19">
        <v>12.070108953102794</v>
      </c>
      <c r="AA99" s="19">
        <v>22.071056371387968</v>
      </c>
      <c r="AB99" s="19">
        <v>23.171956418758882</v>
      </c>
      <c r="AC99" s="19">
        <v>24.975840833728093</v>
      </c>
      <c r="AD99" s="19">
        <v>38.61108479393652</v>
      </c>
      <c r="AE99" s="19">
        <v>4.9474182851729038</v>
      </c>
      <c r="AF99" s="19">
        <v>21.182378019895783</v>
      </c>
      <c r="AG99" s="19">
        <v>12.879204168640454</v>
      </c>
      <c r="AH99" s="19">
        <v>12.282330648981526</v>
      </c>
      <c r="AI99" s="19">
        <v>15.903363334912363</v>
      </c>
      <c r="AJ99" s="19">
        <v>45.800094741828516</v>
      </c>
      <c r="AK99" s="19">
        <v>14.139270487920417</v>
      </c>
      <c r="AL99" s="19">
        <v>6.5258171482709617</v>
      </c>
      <c r="AM99" s="19">
        <v>13.343439128375177</v>
      </c>
      <c r="AN99" s="19">
        <v>0.41117953576504024</v>
      </c>
      <c r="AO99" s="19">
        <v>32.814779725248698</v>
      </c>
      <c r="AP99" s="19">
        <v>2.9180483183325436</v>
      </c>
      <c r="AQ99" s="19">
        <v>22.681193747039316</v>
      </c>
      <c r="AR99" s="19">
        <v>12.839412600663193</v>
      </c>
      <c r="AS99" s="19">
        <v>316.4756039791568</v>
      </c>
      <c r="AT99" s="19">
        <v>303.90146849834201</v>
      </c>
      <c r="AU99" s="19">
        <v>1.1672193273330176</v>
      </c>
      <c r="AV99" s="19">
        <v>0.63666508763619134</v>
      </c>
      <c r="AW99" s="19">
        <v>40.123164377072477</v>
      </c>
      <c r="AX99" s="19">
        <v>0.19895783988630983</v>
      </c>
      <c r="AY99" s="19">
        <v>7.361440075793463</v>
      </c>
      <c r="AZ99" s="19">
        <v>4.8280435812411175</v>
      </c>
      <c r="BA99" s="19">
        <v>1.1804831833254381</v>
      </c>
      <c r="BB99" s="19">
        <v>2.2813832306963526</v>
      </c>
      <c r="BC99" s="19">
        <v>1.3131217432496447</v>
      </c>
      <c r="BD99" s="19">
        <v>4.9872098531501656</v>
      </c>
      <c r="BE99" s="19">
        <v>0.13263855992420653</v>
      </c>
      <c r="BF99" s="19">
        <v>4.7086688773093321</v>
      </c>
      <c r="BG99" s="19">
        <v>3.395547134059687</v>
      </c>
      <c r="BH99" s="19">
        <v>0.59687351965892943</v>
      </c>
      <c r="BI99" s="19">
        <v>3.5679772619611558</v>
      </c>
      <c r="BJ99" s="19">
        <v>1.2865940312648034</v>
      </c>
      <c r="BK99" s="19">
        <v>0.61013737565135007</v>
      </c>
      <c r="BL99" s="19">
        <v>9.1255329227854105</v>
      </c>
      <c r="BM99" s="19">
        <v>1.1009000473709143</v>
      </c>
      <c r="BN99" s="19">
        <v>2.6527711984841305E-2</v>
      </c>
      <c r="BO99" s="19">
        <v>3.1037423022264328</v>
      </c>
      <c r="BP99" s="19">
        <v>0</v>
      </c>
      <c r="BQ99" s="19">
        <v>0.70298436759829463</v>
      </c>
      <c r="BR99" s="19">
        <v>1.0876361913784935</v>
      </c>
      <c r="BS99" s="19">
        <v>0</v>
      </c>
      <c r="BT99" s="19">
        <v>1580.3353860729512</v>
      </c>
      <c r="BU99" s="19">
        <v>0</v>
      </c>
      <c r="BV99" s="19">
        <v>0</v>
      </c>
      <c r="BW99" s="19">
        <v>0</v>
      </c>
      <c r="BX99" s="19">
        <v>15.664613927048791</v>
      </c>
      <c r="BY99" s="19">
        <v>0</v>
      </c>
      <c r="BZ99" s="19">
        <v>0</v>
      </c>
      <c r="CA99" s="19">
        <v>15.664613927048791</v>
      </c>
      <c r="CB99" s="19">
        <v>1596</v>
      </c>
      <c r="CD99" s="19">
        <f t="shared" si="8"/>
        <v>0</v>
      </c>
      <c r="CE99" s="19">
        <f t="shared" si="9"/>
        <v>0</v>
      </c>
      <c r="CF99" s="19">
        <f t="shared" si="10"/>
        <v>0</v>
      </c>
      <c r="CH99" s="35">
        <v>1596</v>
      </c>
      <c r="CI99" s="33">
        <f t="shared" si="11"/>
        <v>0</v>
      </c>
    </row>
    <row r="100" spans="1:87" x14ac:dyDescent="0.25">
      <c r="A100" s="23" t="s">
        <v>174</v>
      </c>
      <c r="B100" s="23" t="s">
        <v>272</v>
      </c>
      <c r="C100">
        <f t="shared" si="7"/>
        <v>96</v>
      </c>
      <c r="D100" s="19">
        <v>0.42943896531343073</v>
      </c>
      <c r="E100" s="19">
        <v>0.1717755861253723</v>
      </c>
      <c r="F100" s="19">
        <v>2.4048582057552124</v>
      </c>
      <c r="G100" s="19">
        <v>1.1165413098149199</v>
      </c>
      <c r="H100" s="19">
        <v>21.38606047260885</v>
      </c>
      <c r="I100" s="19">
        <v>18.03643654316409</v>
      </c>
      <c r="J100" s="19">
        <v>7.4722379964536945</v>
      </c>
      <c r="K100" s="19">
        <v>4.552053032322366</v>
      </c>
      <c r="L100" s="19">
        <v>3.6072873086328183</v>
      </c>
      <c r="M100" s="19">
        <v>8.8464426854566742</v>
      </c>
      <c r="N100" s="19">
        <v>1.1165413098149199</v>
      </c>
      <c r="O100" s="19">
        <v>0</v>
      </c>
      <c r="P100" s="19">
        <v>0.1717755861253723</v>
      </c>
      <c r="Q100" s="19">
        <v>10.134759581396965</v>
      </c>
      <c r="R100" s="19">
        <v>0.51532675837611686</v>
      </c>
      <c r="S100" s="19">
        <v>37.447077775331159</v>
      </c>
      <c r="T100" s="19">
        <v>8.5887793062686152E-2</v>
      </c>
      <c r="U100" s="19">
        <v>0</v>
      </c>
      <c r="V100" s="19">
        <v>0</v>
      </c>
      <c r="W100" s="19">
        <v>2.7484093780059569</v>
      </c>
      <c r="X100" s="19">
        <v>12.71139337327755</v>
      </c>
      <c r="Y100" s="19">
        <v>9.7053206160835348</v>
      </c>
      <c r="Z100" s="19">
        <v>0.94476572368954759</v>
      </c>
      <c r="AA100" s="19">
        <v>6.7851356519522064</v>
      </c>
      <c r="AB100" s="19">
        <v>12.883168959402923</v>
      </c>
      <c r="AC100" s="19">
        <v>21.300172679546165</v>
      </c>
      <c r="AD100" s="19">
        <v>5.0673797906984825</v>
      </c>
      <c r="AE100" s="19">
        <v>1.0306535167522337</v>
      </c>
      <c r="AF100" s="19">
        <v>26.453440263307336</v>
      </c>
      <c r="AG100" s="19">
        <v>0.25766337918805843</v>
      </c>
      <c r="AH100" s="19">
        <v>4.1226140670089348</v>
      </c>
      <c r="AI100" s="19">
        <v>41.397916256214721</v>
      </c>
      <c r="AJ100" s="19">
        <v>0</v>
      </c>
      <c r="AK100" s="19">
        <v>21.815499437922281</v>
      </c>
      <c r="AL100" s="19">
        <v>0.1717755861253723</v>
      </c>
      <c r="AM100" s="19">
        <v>0.77299013756417534</v>
      </c>
      <c r="AN100" s="19">
        <v>3.7790628947581903</v>
      </c>
      <c r="AO100" s="19">
        <v>0</v>
      </c>
      <c r="AP100" s="19">
        <v>0.60121455143880309</v>
      </c>
      <c r="AQ100" s="19">
        <v>6.8710234450148917</v>
      </c>
      <c r="AR100" s="19">
        <v>0</v>
      </c>
      <c r="AS100" s="19">
        <v>3.6931751016955046</v>
      </c>
      <c r="AT100" s="19">
        <v>10.564198546710397</v>
      </c>
      <c r="AU100" s="19">
        <v>0</v>
      </c>
      <c r="AV100" s="19">
        <v>0</v>
      </c>
      <c r="AW100" s="19">
        <v>2.6625215849432706</v>
      </c>
      <c r="AX100" s="19">
        <v>1.2883168959402924</v>
      </c>
      <c r="AY100" s="19">
        <v>4.2943896531343073</v>
      </c>
      <c r="AZ100" s="19">
        <v>0</v>
      </c>
      <c r="BA100" s="19">
        <v>7.3863502033910091</v>
      </c>
      <c r="BB100" s="19">
        <v>1.2883168959402924</v>
      </c>
      <c r="BC100" s="19">
        <v>12.02429102877606</v>
      </c>
      <c r="BD100" s="19">
        <v>18.72353888766558</v>
      </c>
      <c r="BE100" s="19">
        <v>1.9754192404417814</v>
      </c>
      <c r="BF100" s="19">
        <v>0.68710234450148922</v>
      </c>
      <c r="BG100" s="19">
        <v>61.667435419008655</v>
      </c>
      <c r="BH100" s="19">
        <v>2.8342971710686431</v>
      </c>
      <c r="BI100" s="19">
        <v>1.5459802751283507</v>
      </c>
      <c r="BJ100" s="19">
        <v>16.91989523334917</v>
      </c>
      <c r="BK100" s="19">
        <v>2.0613070335044674</v>
      </c>
      <c r="BL100" s="19">
        <v>155.80045661571268</v>
      </c>
      <c r="BM100" s="19">
        <v>144.20560455225004</v>
      </c>
      <c r="BN100" s="19">
        <v>65.61827389989223</v>
      </c>
      <c r="BO100" s="19">
        <v>55.827065490745994</v>
      </c>
      <c r="BP100" s="19">
        <v>0</v>
      </c>
      <c r="BQ100" s="19">
        <v>0.68710234450148922</v>
      </c>
      <c r="BR100" s="19">
        <v>164.38923592198128</v>
      </c>
      <c r="BS100" s="19">
        <v>0</v>
      </c>
      <c r="BT100" s="19">
        <v>1033.0583749579891</v>
      </c>
      <c r="BU100" s="19">
        <v>0</v>
      </c>
      <c r="BV100" s="19">
        <v>0</v>
      </c>
      <c r="BW100" s="19">
        <v>0</v>
      </c>
      <c r="BX100" s="19">
        <v>6377.9416250420109</v>
      </c>
      <c r="BY100" s="19">
        <v>0</v>
      </c>
      <c r="BZ100" s="19">
        <v>0</v>
      </c>
      <c r="CA100" s="19">
        <v>6377.9416250420109</v>
      </c>
      <c r="CB100" s="19">
        <v>7411</v>
      </c>
      <c r="CD100" s="19">
        <f t="shared" si="8"/>
        <v>0</v>
      </c>
      <c r="CE100" s="19">
        <f t="shared" si="9"/>
        <v>0</v>
      </c>
      <c r="CF100" s="19">
        <f t="shared" si="10"/>
        <v>0</v>
      </c>
      <c r="CH100" s="35">
        <v>7411</v>
      </c>
      <c r="CI100" s="33">
        <f t="shared" si="11"/>
        <v>0</v>
      </c>
    </row>
    <row r="101" spans="1:87" x14ac:dyDescent="0.25">
      <c r="A101" s="23" t="s">
        <v>175</v>
      </c>
      <c r="B101" s="23" t="s">
        <v>273</v>
      </c>
      <c r="C101">
        <f t="shared" si="7"/>
        <v>97</v>
      </c>
      <c r="D101" s="19">
        <v>0</v>
      </c>
      <c r="E101" s="19">
        <v>0</v>
      </c>
      <c r="F101" s="19">
        <v>0</v>
      </c>
      <c r="G101" s="19">
        <v>0</v>
      </c>
      <c r="H101" s="19">
        <v>50.589877621302506</v>
      </c>
      <c r="I101" s="19">
        <v>0</v>
      </c>
      <c r="J101" s="19">
        <v>0.13350962425435089</v>
      </c>
      <c r="K101" s="19">
        <v>14.583358957013713</v>
      </c>
      <c r="L101" s="19">
        <v>1.3145563003505321</v>
      </c>
      <c r="M101" s="19">
        <v>5.0117458950864027</v>
      </c>
      <c r="N101" s="19">
        <v>2.0539942192977063E-2</v>
      </c>
      <c r="O101" s="19">
        <v>1.0269971096488532E-2</v>
      </c>
      <c r="P101" s="19">
        <v>0.12323965315786237</v>
      </c>
      <c r="Q101" s="19">
        <v>0.19512945083328209</v>
      </c>
      <c r="R101" s="19">
        <v>7.1889797675419712E-2</v>
      </c>
      <c r="S101" s="19">
        <v>1.4891458089908369</v>
      </c>
      <c r="T101" s="19">
        <v>13.350962425435091</v>
      </c>
      <c r="U101" s="19">
        <v>0.27728921960519032</v>
      </c>
      <c r="V101" s="19">
        <v>0.45187872824549535</v>
      </c>
      <c r="W101" s="19">
        <v>7.1889797675419712E-2</v>
      </c>
      <c r="X101" s="19">
        <v>8.287866674866244</v>
      </c>
      <c r="Y101" s="19">
        <v>0.14377959535083942</v>
      </c>
      <c r="Z101" s="19">
        <v>0.47241867043847241</v>
      </c>
      <c r="AA101" s="19">
        <v>3.0809913289465592E-2</v>
      </c>
      <c r="AB101" s="19">
        <v>0.53403849701740358</v>
      </c>
      <c r="AC101" s="19">
        <v>1.376176126929463</v>
      </c>
      <c r="AD101" s="19">
        <v>3.6663796814464051</v>
      </c>
      <c r="AE101" s="19">
        <v>0.14377959535083942</v>
      </c>
      <c r="AF101" s="19">
        <v>0.4107988438595413</v>
      </c>
      <c r="AG101" s="19">
        <v>1.0886169362277842</v>
      </c>
      <c r="AH101" s="19">
        <v>0.57511838140335769</v>
      </c>
      <c r="AI101" s="19">
        <v>3.5431400282885432</v>
      </c>
      <c r="AJ101" s="19">
        <v>2.8037021093413688</v>
      </c>
      <c r="AK101" s="19">
        <v>1.0886169362277842</v>
      </c>
      <c r="AL101" s="19">
        <v>1.9307545661398438</v>
      </c>
      <c r="AM101" s="19">
        <v>1.0269971096488532E-2</v>
      </c>
      <c r="AN101" s="19">
        <v>6.1619826578931183E-2</v>
      </c>
      <c r="AO101" s="19">
        <v>0</v>
      </c>
      <c r="AP101" s="19">
        <v>0</v>
      </c>
      <c r="AQ101" s="19">
        <v>7.1889797675419712E-2</v>
      </c>
      <c r="AR101" s="19">
        <v>3.0809913289465592E-2</v>
      </c>
      <c r="AS101" s="19">
        <v>11.276428263944407</v>
      </c>
      <c r="AT101" s="19">
        <v>7.4046491605682307</v>
      </c>
      <c r="AU101" s="19">
        <v>14.213639997540126</v>
      </c>
      <c r="AV101" s="19">
        <v>0</v>
      </c>
      <c r="AW101" s="19">
        <v>0.58538835249984633</v>
      </c>
      <c r="AX101" s="19">
        <v>0</v>
      </c>
      <c r="AY101" s="19">
        <v>0.18485947973679356</v>
      </c>
      <c r="AZ101" s="19">
        <v>0</v>
      </c>
      <c r="BA101" s="19">
        <v>3.0809913289465592E-2</v>
      </c>
      <c r="BB101" s="19">
        <v>0</v>
      </c>
      <c r="BC101" s="19">
        <v>0.16431953754381651</v>
      </c>
      <c r="BD101" s="19">
        <v>0</v>
      </c>
      <c r="BE101" s="19">
        <v>0</v>
      </c>
      <c r="BF101" s="19">
        <v>1.0269971096488532E-2</v>
      </c>
      <c r="BG101" s="19">
        <v>3.0809913289465592E-2</v>
      </c>
      <c r="BH101" s="19">
        <v>0</v>
      </c>
      <c r="BI101" s="19">
        <v>0</v>
      </c>
      <c r="BJ101" s="19">
        <v>2.9782916179816739</v>
      </c>
      <c r="BK101" s="19">
        <v>1.0269971096488532E-2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1.0269971096488532E-2</v>
      </c>
      <c r="BR101" s="19">
        <v>0</v>
      </c>
      <c r="BS101" s="19">
        <v>0</v>
      </c>
      <c r="BT101" s="19">
        <v>150.86587540741652</v>
      </c>
      <c r="BU101" s="19">
        <v>0</v>
      </c>
      <c r="BV101" s="19">
        <v>0</v>
      </c>
      <c r="BW101" s="19">
        <v>0</v>
      </c>
      <c r="BX101" s="19">
        <v>16.134124592583483</v>
      </c>
      <c r="BY101" s="19">
        <v>0</v>
      </c>
      <c r="BZ101" s="19">
        <v>0</v>
      </c>
      <c r="CA101" s="19">
        <v>16.134124592583483</v>
      </c>
      <c r="CB101" s="19">
        <v>167</v>
      </c>
      <c r="CD101" s="19">
        <f t="shared" si="8"/>
        <v>0</v>
      </c>
      <c r="CE101" s="19">
        <f t="shared" si="9"/>
        <v>0</v>
      </c>
      <c r="CF101" s="19">
        <f t="shared" si="10"/>
        <v>0</v>
      </c>
      <c r="CH101" s="35">
        <v>167</v>
      </c>
      <c r="CI101" s="33">
        <f t="shared" si="11"/>
        <v>0</v>
      </c>
    </row>
    <row r="102" spans="1:87" x14ac:dyDescent="0.25">
      <c r="A102" s="23" t="s">
        <v>176</v>
      </c>
      <c r="B102" s="23" t="s">
        <v>274</v>
      </c>
      <c r="C102">
        <f t="shared" si="7"/>
        <v>98</v>
      </c>
      <c r="D102" s="19">
        <v>7.7821011673151743E-3</v>
      </c>
      <c r="E102" s="19">
        <v>0</v>
      </c>
      <c r="F102" s="19">
        <v>4.6692607003891051E-2</v>
      </c>
      <c r="G102" s="19">
        <v>5.4474708171206226E-2</v>
      </c>
      <c r="H102" s="19">
        <v>8.4280155642023349</v>
      </c>
      <c r="I102" s="19">
        <v>6.2256809338521395E-2</v>
      </c>
      <c r="J102" s="19">
        <v>0.20233463035019456</v>
      </c>
      <c r="K102" s="19">
        <v>1.6653696498054475</v>
      </c>
      <c r="L102" s="19">
        <v>7.0038910505836577E-2</v>
      </c>
      <c r="M102" s="19">
        <v>1.6031128404669259</v>
      </c>
      <c r="N102" s="19">
        <v>0.32684824902723736</v>
      </c>
      <c r="O102" s="19">
        <v>0.23346303501945526</v>
      </c>
      <c r="P102" s="19">
        <v>0.24902723735408558</v>
      </c>
      <c r="Q102" s="19">
        <v>0.26459143968871596</v>
      </c>
      <c r="R102" s="19">
        <v>0.35019455252918286</v>
      </c>
      <c r="S102" s="19">
        <v>0.26459143968871596</v>
      </c>
      <c r="T102" s="19">
        <v>0.63813229571984431</v>
      </c>
      <c r="U102" s="19">
        <v>0.1867704280155642</v>
      </c>
      <c r="V102" s="19">
        <v>0.19455252918287938</v>
      </c>
      <c r="W102" s="19">
        <v>2.3346303501945526E-2</v>
      </c>
      <c r="X102" s="19">
        <v>1.7976653696498055</v>
      </c>
      <c r="Y102" s="19">
        <v>1.8132295719844358</v>
      </c>
      <c r="Z102" s="19">
        <v>7.7821011673151752E-2</v>
      </c>
      <c r="AA102" s="19">
        <v>0.83268482490272377</v>
      </c>
      <c r="AB102" s="19">
        <v>0.31128404669260701</v>
      </c>
      <c r="AC102" s="19">
        <v>0.91050583657587547</v>
      </c>
      <c r="AD102" s="19">
        <v>0.58365758754863817</v>
      </c>
      <c r="AE102" s="19">
        <v>9.3385214007782102E-2</v>
      </c>
      <c r="AF102" s="19">
        <v>0.39688715953307391</v>
      </c>
      <c r="AG102" s="19">
        <v>2.0311284046692606</v>
      </c>
      <c r="AH102" s="19">
        <v>1.1750972762645915</v>
      </c>
      <c r="AI102" s="19">
        <v>1.6420233463035019</v>
      </c>
      <c r="AJ102" s="19">
        <v>1.9844357976653697</v>
      </c>
      <c r="AK102" s="19">
        <v>0.70038910505836571</v>
      </c>
      <c r="AL102" s="19">
        <v>0.29571984435797666</v>
      </c>
      <c r="AM102" s="19">
        <v>0.28015564202334631</v>
      </c>
      <c r="AN102" s="19">
        <v>0.35019455252918286</v>
      </c>
      <c r="AO102" s="19">
        <v>3.1439688715953311</v>
      </c>
      <c r="AP102" s="19">
        <v>0.35019455252918286</v>
      </c>
      <c r="AQ102" s="19">
        <v>12.311284046692608</v>
      </c>
      <c r="AR102" s="19">
        <v>1.6731517509727627</v>
      </c>
      <c r="AS102" s="19">
        <v>18.941634241245136</v>
      </c>
      <c r="AT102" s="19">
        <v>1.5797665369649805</v>
      </c>
      <c r="AU102" s="19">
        <v>0.66147859922178986</v>
      </c>
      <c r="AV102" s="19">
        <v>7.0038910505836577E-2</v>
      </c>
      <c r="AW102" s="19">
        <v>4.3112840466926077</v>
      </c>
      <c r="AX102" s="19">
        <v>0.45136186770428016</v>
      </c>
      <c r="AY102" s="19">
        <v>0.35797665369649806</v>
      </c>
      <c r="AZ102" s="19">
        <v>0.17898832684824903</v>
      </c>
      <c r="BA102" s="19">
        <v>1.1984435797665369</v>
      </c>
      <c r="BB102" s="19">
        <v>1.5642023346303502</v>
      </c>
      <c r="BC102" s="19">
        <v>4.0778210116731515</v>
      </c>
      <c r="BD102" s="19">
        <v>17.447470817120625</v>
      </c>
      <c r="BE102" s="19">
        <v>0.38910505836575876</v>
      </c>
      <c r="BF102" s="19">
        <v>5.5875486381322954</v>
      </c>
      <c r="BG102" s="19">
        <v>2.6926070038910503</v>
      </c>
      <c r="BH102" s="19">
        <v>3.9377431906614784</v>
      </c>
      <c r="BI102" s="19">
        <v>0.59143968871595332</v>
      </c>
      <c r="BJ102" s="19">
        <v>2.5836575875486378</v>
      </c>
      <c r="BK102" s="19">
        <v>0.17120622568093385</v>
      </c>
      <c r="BL102" s="19">
        <v>7.9299610894941637</v>
      </c>
      <c r="BM102" s="19">
        <v>2.4747081712062253</v>
      </c>
      <c r="BN102" s="19">
        <v>12.544747081712062</v>
      </c>
      <c r="BO102" s="19">
        <v>2.7782101167315179</v>
      </c>
      <c r="BP102" s="19">
        <v>0</v>
      </c>
      <c r="BQ102" s="19">
        <v>0.66147859922178986</v>
      </c>
      <c r="BR102" s="19">
        <v>63.859922178988327</v>
      </c>
      <c r="BS102" s="19">
        <v>0</v>
      </c>
      <c r="BT102" s="19">
        <v>204.66926070038912</v>
      </c>
      <c r="BU102" s="19">
        <v>0</v>
      </c>
      <c r="BV102" s="19">
        <v>0</v>
      </c>
      <c r="BW102" s="19">
        <v>0</v>
      </c>
      <c r="BX102" s="19">
        <v>63.33073929961089</v>
      </c>
      <c r="BY102" s="19">
        <v>0</v>
      </c>
      <c r="BZ102" s="19">
        <v>0</v>
      </c>
      <c r="CA102" s="19">
        <v>63.33073929961089</v>
      </c>
      <c r="CB102" s="19">
        <v>268</v>
      </c>
      <c r="CD102" s="19">
        <f t="shared" si="8"/>
        <v>0</v>
      </c>
      <c r="CE102" s="19">
        <f t="shared" si="9"/>
        <v>0</v>
      </c>
      <c r="CF102" s="19">
        <f t="shared" si="10"/>
        <v>0</v>
      </c>
      <c r="CH102" s="35">
        <v>268</v>
      </c>
      <c r="CI102" s="33">
        <f t="shared" si="11"/>
        <v>0</v>
      </c>
    </row>
    <row r="103" spans="1:87" x14ac:dyDescent="0.25">
      <c r="A103" s="23" t="s">
        <v>177</v>
      </c>
      <c r="B103" s="23" t="s">
        <v>275</v>
      </c>
      <c r="C103">
        <f t="shared" si="7"/>
        <v>99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>
        <v>0</v>
      </c>
      <c r="BY103" s="19">
        <v>0</v>
      </c>
      <c r="BZ103" s="19">
        <v>0</v>
      </c>
      <c r="CA103" s="19">
        <v>0</v>
      </c>
      <c r="CB103" s="19">
        <v>0</v>
      </c>
      <c r="CD103" s="19">
        <f t="shared" si="8"/>
        <v>0</v>
      </c>
      <c r="CE103" s="19">
        <f t="shared" si="9"/>
        <v>0</v>
      </c>
      <c r="CF103" s="19">
        <f t="shared" si="10"/>
        <v>0</v>
      </c>
      <c r="CH103" s="35">
        <v>0</v>
      </c>
      <c r="CI103" s="33">
        <f t="shared" si="11"/>
        <v>0</v>
      </c>
    </row>
    <row r="104" spans="1:87" x14ac:dyDescent="0.25">
      <c r="A104" s="23" t="s">
        <v>178</v>
      </c>
      <c r="B104" s="23" t="s">
        <v>276</v>
      </c>
      <c r="C104">
        <f t="shared" si="7"/>
        <v>100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v>0</v>
      </c>
      <c r="CA104" s="19">
        <v>0</v>
      </c>
      <c r="CB104" s="19">
        <v>0</v>
      </c>
      <c r="CD104" s="19">
        <f t="shared" si="8"/>
        <v>0</v>
      </c>
      <c r="CE104" s="19">
        <f t="shared" si="9"/>
        <v>0</v>
      </c>
      <c r="CF104" s="19">
        <f t="shared" si="10"/>
        <v>0</v>
      </c>
      <c r="CH104" s="35">
        <v>0</v>
      </c>
      <c r="CI104" s="33">
        <f t="shared" si="11"/>
        <v>0</v>
      </c>
    </row>
    <row r="105" spans="1:87" x14ac:dyDescent="0.25">
      <c r="A105" s="23" t="s">
        <v>179</v>
      </c>
      <c r="B105" s="23" t="s">
        <v>277</v>
      </c>
      <c r="C105">
        <f t="shared" si="7"/>
        <v>101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D105" s="19">
        <f t="shared" si="8"/>
        <v>0</v>
      </c>
      <c r="CE105" s="19">
        <f t="shared" si="9"/>
        <v>0</v>
      </c>
      <c r="CF105" s="19">
        <f t="shared" si="10"/>
        <v>0</v>
      </c>
      <c r="CH105" s="35">
        <v>0</v>
      </c>
      <c r="CI105" s="33">
        <f t="shared" si="11"/>
        <v>0</v>
      </c>
    </row>
    <row r="106" spans="1:87" x14ac:dyDescent="0.25">
      <c r="A106" s="23" t="s">
        <v>180</v>
      </c>
      <c r="B106" s="23" t="s">
        <v>278</v>
      </c>
      <c r="C106">
        <f t="shared" si="7"/>
        <v>102</v>
      </c>
      <c r="D106" s="19">
        <v>8.0500093484614399E-2</v>
      </c>
      <c r="E106" s="19">
        <v>0</v>
      </c>
      <c r="F106" s="19">
        <v>0.1610001869692288</v>
      </c>
      <c r="G106" s="19">
        <v>8.0500093484614399E-2</v>
      </c>
      <c r="H106" s="19">
        <v>8.4525098158845129</v>
      </c>
      <c r="I106" s="19">
        <v>0</v>
      </c>
      <c r="J106" s="19">
        <v>0.40250046742307199</v>
      </c>
      <c r="K106" s="19">
        <v>0.1610001869692288</v>
      </c>
      <c r="L106" s="19">
        <v>0</v>
      </c>
      <c r="M106" s="19">
        <v>7.1645083201306816</v>
      </c>
      <c r="N106" s="19">
        <v>8.0500093484614399E-2</v>
      </c>
      <c r="O106" s="19">
        <v>0</v>
      </c>
      <c r="P106" s="19">
        <v>0.56350065439230079</v>
      </c>
      <c r="Q106" s="19">
        <v>0.1610001869692288</v>
      </c>
      <c r="R106" s="19">
        <v>0</v>
      </c>
      <c r="S106" s="19">
        <v>0</v>
      </c>
      <c r="T106" s="19">
        <v>0.3220003739384576</v>
      </c>
      <c r="U106" s="19">
        <v>0.88550102833075839</v>
      </c>
      <c r="V106" s="19">
        <v>0</v>
      </c>
      <c r="W106" s="19">
        <v>8.0500093484614399E-2</v>
      </c>
      <c r="X106" s="19">
        <v>5.4740063569537787</v>
      </c>
      <c r="Y106" s="19">
        <v>6.6010076657383809</v>
      </c>
      <c r="Z106" s="19">
        <v>8.0500093484614399E-2</v>
      </c>
      <c r="AA106" s="19">
        <v>14.329016640261363</v>
      </c>
      <c r="AB106" s="19">
        <v>0.72450084136152959</v>
      </c>
      <c r="AC106" s="19">
        <v>0</v>
      </c>
      <c r="AD106" s="19">
        <v>1.6905019631769025</v>
      </c>
      <c r="AE106" s="19">
        <v>3.1395036458999619</v>
      </c>
      <c r="AF106" s="19">
        <v>1.9320022436307456</v>
      </c>
      <c r="AG106" s="19">
        <v>8.0500093484614399E-2</v>
      </c>
      <c r="AH106" s="19">
        <v>0</v>
      </c>
      <c r="AI106" s="19">
        <v>6.2790072917999238</v>
      </c>
      <c r="AJ106" s="19">
        <v>26.726031036891982</v>
      </c>
      <c r="AK106" s="19">
        <v>0.64400074787691519</v>
      </c>
      <c r="AL106" s="19">
        <v>0</v>
      </c>
      <c r="AM106" s="19">
        <v>0</v>
      </c>
      <c r="AN106" s="19">
        <v>3.8640044872614911</v>
      </c>
      <c r="AO106" s="19">
        <v>13.363015518445991</v>
      </c>
      <c r="AP106" s="19">
        <v>8.0500093484614399E-2</v>
      </c>
      <c r="AQ106" s="19">
        <v>0</v>
      </c>
      <c r="AR106" s="19">
        <v>10.143011779061414</v>
      </c>
      <c r="AS106" s="19">
        <v>28.980033654461185</v>
      </c>
      <c r="AT106" s="19">
        <v>0.80500093484614399</v>
      </c>
      <c r="AU106" s="19">
        <v>0</v>
      </c>
      <c r="AV106" s="19">
        <v>58.44306786983006</v>
      </c>
      <c r="AW106" s="19">
        <v>1.2880014957538304</v>
      </c>
      <c r="AX106" s="19">
        <v>13.041015144507533</v>
      </c>
      <c r="AY106" s="19">
        <v>0</v>
      </c>
      <c r="AZ106" s="19">
        <v>0</v>
      </c>
      <c r="BA106" s="19">
        <v>25.116029167199695</v>
      </c>
      <c r="BB106" s="19">
        <v>3.5420041133230336</v>
      </c>
      <c r="BC106" s="19">
        <v>0.40250046742307199</v>
      </c>
      <c r="BD106" s="19">
        <v>213.72774820165122</v>
      </c>
      <c r="BE106" s="19">
        <v>4.0250046742307202</v>
      </c>
      <c r="BF106" s="19">
        <v>76.394588716899065</v>
      </c>
      <c r="BG106" s="19">
        <v>8.0500093484614399E-2</v>
      </c>
      <c r="BH106" s="19">
        <v>14.490016827230592</v>
      </c>
      <c r="BI106" s="19">
        <v>0</v>
      </c>
      <c r="BJ106" s="19">
        <v>83.317596756575895</v>
      </c>
      <c r="BK106" s="19">
        <v>0.3220003739384576</v>
      </c>
      <c r="BL106" s="19">
        <v>716.6923322935221</v>
      </c>
      <c r="BM106" s="19">
        <v>112.53913069149094</v>
      </c>
      <c r="BN106" s="19">
        <v>11.672513555269088</v>
      </c>
      <c r="BO106" s="19">
        <v>303.64635262396553</v>
      </c>
      <c r="BP106" s="19">
        <v>173.31670127237479</v>
      </c>
      <c r="BQ106" s="19">
        <v>2.7370031784768893</v>
      </c>
      <c r="BR106" s="19">
        <v>649.47475423386902</v>
      </c>
      <c r="BS106" s="19">
        <v>0</v>
      </c>
      <c r="BT106" s="19">
        <v>2607.8005284340838</v>
      </c>
      <c r="BU106" s="19">
        <v>0</v>
      </c>
      <c r="BV106" s="19">
        <v>0</v>
      </c>
      <c r="BW106" s="19">
        <v>0</v>
      </c>
      <c r="BX106" s="19">
        <v>13753.199471565917</v>
      </c>
      <c r="BY106" s="19">
        <v>0</v>
      </c>
      <c r="BZ106" s="19">
        <v>0</v>
      </c>
      <c r="CA106" s="19">
        <v>13753.199471565917</v>
      </c>
      <c r="CB106" s="19">
        <v>16361</v>
      </c>
      <c r="CD106" s="19">
        <f t="shared" si="8"/>
        <v>0</v>
      </c>
      <c r="CE106" s="19">
        <f t="shared" si="9"/>
        <v>0</v>
      </c>
      <c r="CF106" s="19">
        <f t="shared" si="10"/>
        <v>0</v>
      </c>
      <c r="CH106" s="35">
        <v>16361</v>
      </c>
      <c r="CI106" s="33">
        <f t="shared" si="11"/>
        <v>0</v>
      </c>
    </row>
    <row r="107" spans="1:87" x14ac:dyDescent="0.25">
      <c r="A107" s="23" t="s">
        <v>181</v>
      </c>
      <c r="B107" s="23" t="s">
        <v>279</v>
      </c>
      <c r="C107">
        <f t="shared" si="7"/>
        <v>103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D107" s="19">
        <f t="shared" si="8"/>
        <v>0</v>
      </c>
      <c r="CE107" s="19">
        <f t="shared" si="9"/>
        <v>0</v>
      </c>
      <c r="CF107" s="19">
        <f t="shared" si="10"/>
        <v>0</v>
      </c>
      <c r="CH107" s="35">
        <v>0</v>
      </c>
      <c r="CI107" s="33">
        <f t="shared" si="11"/>
        <v>0</v>
      </c>
    </row>
    <row r="108" spans="1:87" x14ac:dyDescent="0.25">
      <c r="A108" s="23" t="s">
        <v>182</v>
      </c>
      <c r="B108" s="23" t="s">
        <v>280</v>
      </c>
      <c r="C108">
        <f t="shared" si="7"/>
        <v>104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0</v>
      </c>
      <c r="BY108" s="19">
        <v>0</v>
      </c>
      <c r="BZ108" s="19">
        <v>0</v>
      </c>
      <c r="CA108" s="19">
        <v>0</v>
      </c>
      <c r="CB108" s="19">
        <v>0</v>
      </c>
      <c r="CD108" s="19">
        <f t="shared" si="8"/>
        <v>0</v>
      </c>
      <c r="CE108" s="19">
        <f t="shared" si="9"/>
        <v>0</v>
      </c>
      <c r="CF108" s="19">
        <f t="shared" si="10"/>
        <v>0</v>
      </c>
      <c r="CH108" s="35">
        <v>0</v>
      </c>
      <c r="CI108" s="33">
        <f t="shared" si="11"/>
        <v>0</v>
      </c>
    </row>
    <row r="109" spans="1:87" x14ac:dyDescent="0.25">
      <c r="A109" s="23" t="s">
        <v>183</v>
      </c>
      <c r="B109" s="23" t="s">
        <v>281</v>
      </c>
      <c r="C109">
        <f t="shared" si="7"/>
        <v>105</v>
      </c>
      <c r="D109" s="19">
        <v>1.1471381511220919</v>
      </c>
      <c r="E109" s="19">
        <v>0.65550751492690962</v>
      </c>
      <c r="F109" s="19">
        <v>1.6387687873172738</v>
      </c>
      <c r="G109" s="19">
        <v>5.7356907556104595</v>
      </c>
      <c r="H109" s="19">
        <v>77.677640518838786</v>
      </c>
      <c r="I109" s="19">
        <v>11.471381511220919</v>
      </c>
      <c r="J109" s="19">
        <v>4.5885526044883678</v>
      </c>
      <c r="K109" s="19">
        <v>105.8644636606959</v>
      </c>
      <c r="L109" s="19">
        <v>39.822081531809758</v>
      </c>
      <c r="M109" s="19">
        <v>223.36418571134445</v>
      </c>
      <c r="N109" s="19">
        <v>62.764844554251596</v>
      </c>
      <c r="O109" s="19">
        <v>4.0969219682931852</v>
      </c>
      <c r="P109" s="19">
        <v>41.624727197858761</v>
      </c>
      <c r="Q109" s="19">
        <v>113.0750463248919</v>
      </c>
      <c r="R109" s="19">
        <v>30.972730080296479</v>
      </c>
      <c r="S109" s="19">
        <v>14.421165328392011</v>
      </c>
      <c r="T109" s="19">
        <v>60.142814494543963</v>
      </c>
      <c r="U109" s="19">
        <v>71.778072884496595</v>
      </c>
      <c r="V109" s="19">
        <v>27.039684990735022</v>
      </c>
      <c r="W109" s="19">
        <v>14.912795964587193</v>
      </c>
      <c r="X109" s="19">
        <v>49.326940498249947</v>
      </c>
      <c r="Y109" s="19">
        <v>45.721649166151948</v>
      </c>
      <c r="Z109" s="19">
        <v>5.0801832406835503</v>
      </c>
      <c r="AA109" s="19">
        <v>39.65820465307803</v>
      </c>
      <c r="AB109" s="19">
        <v>62.273213918056413</v>
      </c>
      <c r="AC109" s="19">
        <v>90.460037059913532</v>
      </c>
      <c r="AD109" s="19">
        <v>30.481099444101297</v>
      </c>
      <c r="AE109" s="19">
        <v>11.307504632489191</v>
      </c>
      <c r="AF109" s="19">
        <v>78.169271155033968</v>
      </c>
      <c r="AG109" s="19">
        <v>128.97110356186946</v>
      </c>
      <c r="AH109" s="19">
        <v>84.068838789376159</v>
      </c>
      <c r="AI109" s="19">
        <v>95.704097179328798</v>
      </c>
      <c r="AJ109" s="19">
        <v>278.75457072266829</v>
      </c>
      <c r="AK109" s="19">
        <v>250.56774758081119</v>
      </c>
      <c r="AL109" s="19">
        <v>41.296973440395305</v>
      </c>
      <c r="AM109" s="19">
        <v>85.70760757669342</v>
      </c>
      <c r="AN109" s="19">
        <v>17.043195388099651</v>
      </c>
      <c r="AO109" s="19">
        <v>68.664412188593786</v>
      </c>
      <c r="AP109" s="19">
        <v>27.367438748198477</v>
      </c>
      <c r="AQ109" s="19">
        <v>268.59420424130121</v>
      </c>
      <c r="AR109" s="19">
        <v>227.13335392217419</v>
      </c>
      <c r="AS109" s="19">
        <v>1062.7415585752524</v>
      </c>
      <c r="AT109" s="19">
        <v>159.94383364216594</v>
      </c>
      <c r="AU109" s="19">
        <v>6.3911982705373687</v>
      </c>
      <c r="AV109" s="19">
        <v>11.471381511220919</v>
      </c>
      <c r="AW109" s="19">
        <v>124.05479719991764</v>
      </c>
      <c r="AX109" s="19">
        <v>38.183312744492483</v>
      </c>
      <c r="AY109" s="19">
        <v>113.5666769610871</v>
      </c>
      <c r="AZ109" s="19">
        <v>36.87229771463867</v>
      </c>
      <c r="BA109" s="19">
        <v>62.928721432983316</v>
      </c>
      <c r="BB109" s="19">
        <v>4587.4054663372444</v>
      </c>
      <c r="BC109" s="19">
        <v>225.98621577105209</v>
      </c>
      <c r="BD109" s="19">
        <v>1776.425365451925</v>
      </c>
      <c r="BE109" s="19">
        <v>108.15873996294009</v>
      </c>
      <c r="BF109" s="19">
        <v>427.39089973234508</v>
      </c>
      <c r="BG109" s="19">
        <v>82.757823759522353</v>
      </c>
      <c r="BH109" s="19">
        <v>334.47270949145565</v>
      </c>
      <c r="BI109" s="19">
        <v>22.287255507514928</v>
      </c>
      <c r="BJ109" s="19">
        <v>318.41277537574632</v>
      </c>
      <c r="BK109" s="19">
        <v>46.868787317274041</v>
      </c>
      <c r="BL109" s="19">
        <v>835.60820465307802</v>
      </c>
      <c r="BM109" s="19">
        <v>155.68303479514103</v>
      </c>
      <c r="BN109" s="19">
        <v>197.79939262919498</v>
      </c>
      <c r="BO109" s="19">
        <v>68.008904673666876</v>
      </c>
      <c r="BP109" s="19">
        <v>154.53589664401892</v>
      </c>
      <c r="BQ109" s="19">
        <v>45.557772287420221</v>
      </c>
      <c r="BR109" s="19">
        <v>325.29560428247885</v>
      </c>
      <c r="BS109" s="19">
        <v>0</v>
      </c>
      <c r="BT109" s="19">
        <v>14227.954488367306</v>
      </c>
      <c r="BU109" s="19">
        <v>0</v>
      </c>
      <c r="BV109" s="19">
        <v>0</v>
      </c>
      <c r="BW109" s="19">
        <v>0</v>
      </c>
      <c r="BX109" s="19">
        <v>17610.045511632696</v>
      </c>
      <c r="BY109" s="19">
        <v>0</v>
      </c>
      <c r="BZ109" s="19">
        <v>0</v>
      </c>
      <c r="CA109" s="19">
        <v>17610.045511632696</v>
      </c>
      <c r="CB109" s="19">
        <v>31838</v>
      </c>
      <c r="CD109" s="19">
        <f t="shared" si="8"/>
        <v>0</v>
      </c>
      <c r="CE109" s="19">
        <f t="shared" si="9"/>
        <v>0</v>
      </c>
      <c r="CF109" s="19">
        <f t="shared" si="10"/>
        <v>0</v>
      </c>
      <c r="CH109" s="35">
        <v>31838</v>
      </c>
      <c r="CI109" s="33">
        <f t="shared" si="11"/>
        <v>0</v>
      </c>
    </row>
    <row r="110" spans="1:87" x14ac:dyDescent="0.25">
      <c r="A110" s="23" t="s">
        <v>184</v>
      </c>
      <c r="B110" s="23" t="s">
        <v>282</v>
      </c>
      <c r="C110">
        <f t="shared" si="7"/>
        <v>106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>
        <v>0</v>
      </c>
      <c r="BY110" s="19">
        <v>0</v>
      </c>
      <c r="BZ110" s="19">
        <v>0</v>
      </c>
      <c r="CA110" s="19">
        <v>0</v>
      </c>
      <c r="CB110" s="19">
        <v>0</v>
      </c>
      <c r="CD110" s="19">
        <f t="shared" si="8"/>
        <v>0</v>
      </c>
      <c r="CE110" s="19">
        <f t="shared" si="9"/>
        <v>0</v>
      </c>
      <c r="CF110" s="19">
        <f t="shared" si="10"/>
        <v>0</v>
      </c>
      <c r="CH110" s="35">
        <v>0</v>
      </c>
      <c r="CI110" s="33">
        <f t="shared" si="11"/>
        <v>0</v>
      </c>
    </row>
    <row r="111" spans="1:87" x14ac:dyDescent="0.25">
      <c r="A111" s="23" t="s">
        <v>185</v>
      </c>
      <c r="B111" s="23" t="s">
        <v>283</v>
      </c>
      <c r="C111">
        <f t="shared" si="7"/>
        <v>107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v>0</v>
      </c>
      <c r="CA111" s="19">
        <v>0</v>
      </c>
      <c r="CB111" s="19">
        <v>0</v>
      </c>
      <c r="CD111" s="19">
        <f t="shared" si="8"/>
        <v>0</v>
      </c>
      <c r="CE111" s="19">
        <f t="shared" si="9"/>
        <v>0</v>
      </c>
      <c r="CF111" s="19">
        <f t="shared" si="10"/>
        <v>0</v>
      </c>
      <c r="CH111" s="35">
        <v>0</v>
      </c>
      <c r="CI111" s="33">
        <f t="shared" si="11"/>
        <v>0</v>
      </c>
    </row>
    <row r="112" spans="1:87" x14ac:dyDescent="0.25">
      <c r="A112" s="23" t="s">
        <v>186</v>
      </c>
      <c r="B112" s="23" t="s">
        <v>284</v>
      </c>
      <c r="C112">
        <f t="shared" si="7"/>
        <v>108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>
        <v>0</v>
      </c>
      <c r="BY112" s="19">
        <v>0</v>
      </c>
      <c r="BZ112" s="19">
        <v>0</v>
      </c>
      <c r="CA112" s="19">
        <v>0</v>
      </c>
      <c r="CB112" s="19">
        <v>0</v>
      </c>
      <c r="CD112" s="19">
        <f t="shared" si="8"/>
        <v>0</v>
      </c>
      <c r="CE112" s="19">
        <f t="shared" si="9"/>
        <v>0</v>
      </c>
      <c r="CF112" s="19">
        <f t="shared" si="10"/>
        <v>0</v>
      </c>
      <c r="CH112" s="35">
        <v>0</v>
      </c>
      <c r="CI112" s="33">
        <f t="shared" si="11"/>
        <v>0</v>
      </c>
    </row>
    <row r="113" spans="1:87" x14ac:dyDescent="0.25">
      <c r="A113" s="23" t="s">
        <v>187</v>
      </c>
      <c r="B113" s="23" t="s">
        <v>70</v>
      </c>
      <c r="C113">
        <f t="shared" si="7"/>
        <v>109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0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0</v>
      </c>
      <c r="AU113" s="19">
        <v>0</v>
      </c>
      <c r="AV113" s="19">
        <v>0</v>
      </c>
      <c r="AW113" s="19">
        <v>0</v>
      </c>
      <c r="AX113" s="19">
        <v>0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0</v>
      </c>
      <c r="BG113" s="19">
        <v>0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0</v>
      </c>
      <c r="BQ113" s="19">
        <v>0</v>
      </c>
      <c r="BR113" s="19">
        <v>0</v>
      </c>
      <c r="BS113" s="19">
        <v>0</v>
      </c>
      <c r="BT113" s="19">
        <v>0</v>
      </c>
      <c r="BU113" s="19">
        <v>0</v>
      </c>
      <c r="BV113" s="19">
        <v>0</v>
      </c>
      <c r="BW113" s="19">
        <v>0</v>
      </c>
      <c r="BX113" s="19">
        <v>0</v>
      </c>
      <c r="BY113" s="19">
        <v>0</v>
      </c>
      <c r="BZ113" s="19">
        <v>0</v>
      </c>
      <c r="CA113" s="19">
        <v>0</v>
      </c>
      <c r="CB113" s="19">
        <v>0</v>
      </c>
      <c r="CD113" s="19">
        <f t="shared" si="8"/>
        <v>0</v>
      </c>
      <c r="CE113" s="19">
        <f t="shared" si="9"/>
        <v>0</v>
      </c>
      <c r="CF113" s="19">
        <f t="shared" si="10"/>
        <v>0</v>
      </c>
      <c r="CH113" s="35">
        <v>0</v>
      </c>
      <c r="CI113" s="33">
        <f t="shared" si="11"/>
        <v>0</v>
      </c>
    </row>
    <row r="114" spans="1:87" x14ac:dyDescent="0.25">
      <c r="A114" s="23" t="s">
        <v>188</v>
      </c>
      <c r="B114" s="23" t="s">
        <v>285</v>
      </c>
      <c r="C114">
        <f t="shared" si="7"/>
        <v>110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>
        <v>0</v>
      </c>
      <c r="CD114" s="19">
        <f t="shared" si="8"/>
        <v>0</v>
      </c>
      <c r="CE114" s="19">
        <f t="shared" si="9"/>
        <v>0</v>
      </c>
      <c r="CF114" s="19">
        <f t="shared" si="10"/>
        <v>0</v>
      </c>
      <c r="CH114" s="35">
        <v>0</v>
      </c>
      <c r="CI114" s="33">
        <f t="shared" si="11"/>
        <v>0</v>
      </c>
    </row>
    <row r="115" spans="1:87" x14ac:dyDescent="0.25">
      <c r="A115" s="23" t="s">
        <v>189</v>
      </c>
      <c r="B115" s="23" t="s">
        <v>286</v>
      </c>
      <c r="C115">
        <f t="shared" si="7"/>
        <v>111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v>0</v>
      </c>
      <c r="CA115" s="19">
        <v>0</v>
      </c>
      <c r="CB115" s="19">
        <v>0</v>
      </c>
      <c r="CD115" s="19">
        <f t="shared" si="8"/>
        <v>0</v>
      </c>
      <c r="CE115" s="19">
        <f t="shared" si="9"/>
        <v>0</v>
      </c>
      <c r="CF115" s="19">
        <f t="shared" si="10"/>
        <v>0</v>
      </c>
      <c r="CH115" s="35">
        <v>0</v>
      </c>
      <c r="CI115" s="33">
        <f t="shared" si="11"/>
        <v>0</v>
      </c>
    </row>
    <row r="116" spans="1:87" x14ac:dyDescent="0.25">
      <c r="A116" s="23" t="s">
        <v>190</v>
      </c>
      <c r="B116" s="23" t="s">
        <v>287</v>
      </c>
      <c r="C116">
        <f t="shared" si="7"/>
        <v>112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0</v>
      </c>
      <c r="BY116" s="19">
        <v>0</v>
      </c>
      <c r="BZ116" s="19">
        <v>0</v>
      </c>
      <c r="CA116" s="19">
        <v>0</v>
      </c>
      <c r="CB116" s="19">
        <v>0</v>
      </c>
      <c r="CD116" s="19">
        <f t="shared" si="8"/>
        <v>0</v>
      </c>
      <c r="CE116" s="19">
        <f t="shared" si="9"/>
        <v>0</v>
      </c>
      <c r="CF116" s="19">
        <f t="shared" si="10"/>
        <v>0</v>
      </c>
      <c r="CH116" s="35">
        <v>0</v>
      </c>
      <c r="CI116" s="33">
        <f t="shared" si="11"/>
        <v>0</v>
      </c>
    </row>
    <row r="117" spans="1:87" x14ac:dyDescent="0.25">
      <c r="A117" s="23" t="s">
        <v>191</v>
      </c>
      <c r="B117" s="23" t="s">
        <v>288</v>
      </c>
      <c r="C117">
        <f t="shared" si="7"/>
        <v>113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v>0</v>
      </c>
      <c r="CA117" s="19">
        <v>0</v>
      </c>
      <c r="CB117" s="19">
        <v>0</v>
      </c>
      <c r="CD117" s="19">
        <f t="shared" si="8"/>
        <v>0</v>
      </c>
      <c r="CE117" s="19">
        <f t="shared" si="9"/>
        <v>0</v>
      </c>
      <c r="CF117" s="19">
        <f t="shared" si="10"/>
        <v>0</v>
      </c>
      <c r="CH117" s="34">
        <v>0</v>
      </c>
      <c r="CI117" s="33">
        <f t="shared" si="11"/>
        <v>0</v>
      </c>
    </row>
    <row r="118" spans="1:87" x14ac:dyDescent="0.25">
      <c r="A118" s="23" t="s">
        <v>192</v>
      </c>
      <c r="B118" s="23" t="s">
        <v>289</v>
      </c>
      <c r="C118">
        <f t="shared" si="7"/>
        <v>114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D118" s="19">
        <f t="shared" si="8"/>
        <v>0</v>
      </c>
      <c r="CE118" s="19">
        <f t="shared" si="9"/>
        <v>0</v>
      </c>
      <c r="CF118" s="19">
        <f t="shared" si="10"/>
        <v>0</v>
      </c>
      <c r="CH118" s="34">
        <v>0</v>
      </c>
      <c r="CI118" s="33">
        <f t="shared" si="11"/>
        <v>0</v>
      </c>
    </row>
    <row r="119" spans="1:87" x14ac:dyDescent="0.25">
      <c r="A119" s="23" t="s">
        <v>193</v>
      </c>
      <c r="B119" s="23" t="s">
        <v>290</v>
      </c>
      <c r="C119">
        <f t="shared" si="7"/>
        <v>115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v>0</v>
      </c>
      <c r="CA119" s="19">
        <v>0</v>
      </c>
      <c r="CB119" s="19">
        <v>0</v>
      </c>
      <c r="CD119" s="19">
        <f t="shared" si="8"/>
        <v>0</v>
      </c>
      <c r="CE119" s="19">
        <f t="shared" si="9"/>
        <v>0</v>
      </c>
      <c r="CF119" s="19">
        <f t="shared" si="10"/>
        <v>0</v>
      </c>
      <c r="CH119" s="34">
        <v>0</v>
      </c>
      <c r="CI119" s="33">
        <f t="shared" si="11"/>
        <v>0</v>
      </c>
    </row>
    <row r="120" spans="1:87" x14ac:dyDescent="0.25">
      <c r="A120" s="23" t="s">
        <v>194</v>
      </c>
      <c r="B120" s="23" t="s">
        <v>291</v>
      </c>
      <c r="C120">
        <f t="shared" si="7"/>
        <v>116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v>0</v>
      </c>
      <c r="CA120" s="19">
        <v>0</v>
      </c>
      <c r="CB120" s="19">
        <v>0</v>
      </c>
      <c r="CD120" s="19">
        <f t="shared" si="8"/>
        <v>0</v>
      </c>
      <c r="CE120" s="19">
        <f t="shared" si="9"/>
        <v>0</v>
      </c>
      <c r="CF120" s="19">
        <f t="shared" si="10"/>
        <v>0</v>
      </c>
      <c r="CH120" s="34">
        <v>0</v>
      </c>
      <c r="CI120" s="33">
        <f t="shared" si="11"/>
        <v>0</v>
      </c>
    </row>
    <row r="121" spans="1:87" x14ac:dyDescent="0.25">
      <c r="A121" s="23" t="s">
        <v>195</v>
      </c>
      <c r="B121" s="23" t="s">
        <v>292</v>
      </c>
      <c r="C121">
        <f t="shared" si="7"/>
        <v>117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D121" s="19">
        <f t="shared" si="8"/>
        <v>0</v>
      </c>
      <c r="CE121" s="19">
        <f t="shared" si="9"/>
        <v>0</v>
      </c>
      <c r="CF121" s="19">
        <f t="shared" si="10"/>
        <v>0</v>
      </c>
      <c r="CH121" s="34">
        <v>0</v>
      </c>
      <c r="CI121" s="33">
        <f t="shared" si="11"/>
        <v>0</v>
      </c>
    </row>
    <row r="122" spans="1:87" x14ac:dyDescent="0.25">
      <c r="A122" s="23" t="s">
        <v>196</v>
      </c>
      <c r="B122" s="23" t="s">
        <v>293</v>
      </c>
      <c r="C122">
        <f t="shared" si="7"/>
        <v>118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>
        <v>0</v>
      </c>
      <c r="BY122" s="19">
        <v>0</v>
      </c>
      <c r="BZ122" s="19">
        <v>0</v>
      </c>
      <c r="CA122" s="19">
        <v>0</v>
      </c>
      <c r="CB122" s="19">
        <v>0</v>
      </c>
      <c r="CD122" s="19">
        <f t="shared" si="8"/>
        <v>0</v>
      </c>
      <c r="CE122" s="19">
        <f t="shared" si="9"/>
        <v>0</v>
      </c>
      <c r="CF122" s="19">
        <f t="shared" si="10"/>
        <v>0</v>
      </c>
      <c r="CH122" s="34">
        <v>0</v>
      </c>
      <c r="CI122" s="33">
        <f t="shared" si="11"/>
        <v>0</v>
      </c>
    </row>
    <row r="123" spans="1:87" x14ac:dyDescent="0.25">
      <c r="A123" s="23" t="s">
        <v>197</v>
      </c>
      <c r="B123" s="23" t="s">
        <v>294</v>
      </c>
      <c r="C123">
        <f t="shared" si="7"/>
        <v>119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v>0</v>
      </c>
      <c r="CA123" s="19">
        <v>0</v>
      </c>
      <c r="CB123" s="19">
        <v>0</v>
      </c>
      <c r="CD123" s="19">
        <f t="shared" si="8"/>
        <v>0</v>
      </c>
      <c r="CE123" s="19">
        <f t="shared" si="9"/>
        <v>0</v>
      </c>
      <c r="CF123" s="19">
        <f t="shared" si="10"/>
        <v>0</v>
      </c>
      <c r="CH123" s="34">
        <v>0</v>
      </c>
      <c r="CI123" s="33">
        <f t="shared" si="11"/>
        <v>0</v>
      </c>
    </row>
    <row r="124" spans="1:87" x14ac:dyDescent="0.25">
      <c r="A124" s="23" t="s">
        <v>198</v>
      </c>
      <c r="B124" s="23" t="s">
        <v>48</v>
      </c>
      <c r="C124">
        <f t="shared" si="7"/>
        <v>120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>
        <v>0</v>
      </c>
      <c r="BY124" s="19">
        <v>0</v>
      </c>
      <c r="BZ124" s="19">
        <v>0</v>
      </c>
      <c r="CA124" s="19">
        <v>0</v>
      </c>
      <c r="CB124" s="19">
        <v>0</v>
      </c>
      <c r="CD124" s="19">
        <f t="shared" si="8"/>
        <v>0</v>
      </c>
      <c r="CE124" s="19">
        <f t="shared" si="9"/>
        <v>0</v>
      </c>
      <c r="CF124" s="19">
        <f t="shared" si="10"/>
        <v>0</v>
      </c>
      <c r="CH124" s="34">
        <v>0</v>
      </c>
      <c r="CI124" s="33">
        <f t="shared" si="11"/>
        <v>0</v>
      </c>
    </row>
    <row r="125" spans="1:87" x14ac:dyDescent="0.25">
      <c r="A125" s="23" t="s">
        <v>199</v>
      </c>
      <c r="B125" s="23" t="s">
        <v>295</v>
      </c>
      <c r="C125">
        <f t="shared" si="7"/>
        <v>121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>
        <v>0</v>
      </c>
      <c r="BY125" s="19">
        <v>0</v>
      </c>
      <c r="BZ125" s="19">
        <v>0</v>
      </c>
      <c r="CA125" s="19">
        <v>0</v>
      </c>
      <c r="CB125" s="19">
        <v>0</v>
      </c>
      <c r="CD125" s="19">
        <f t="shared" si="8"/>
        <v>0</v>
      </c>
      <c r="CE125" s="19">
        <f t="shared" si="9"/>
        <v>0</v>
      </c>
      <c r="CF125" s="19">
        <f t="shared" si="10"/>
        <v>0</v>
      </c>
      <c r="CH125" s="34">
        <v>0</v>
      </c>
      <c r="CI125" s="33">
        <f t="shared" si="11"/>
        <v>0</v>
      </c>
    </row>
    <row r="126" spans="1:87" x14ac:dyDescent="0.25">
      <c r="A126" s="23" t="s">
        <v>200</v>
      </c>
      <c r="B126" s="23" t="s">
        <v>49</v>
      </c>
      <c r="C126">
        <f t="shared" si="7"/>
        <v>122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>
        <v>0</v>
      </c>
      <c r="BY126" s="19">
        <v>0</v>
      </c>
      <c r="BZ126" s="19">
        <v>0</v>
      </c>
      <c r="CA126" s="19">
        <v>0</v>
      </c>
      <c r="CB126" s="19">
        <v>0</v>
      </c>
      <c r="CD126" s="19">
        <f t="shared" si="8"/>
        <v>0</v>
      </c>
      <c r="CE126" s="19">
        <f t="shared" si="9"/>
        <v>0</v>
      </c>
      <c r="CF126" s="19">
        <f t="shared" si="10"/>
        <v>0</v>
      </c>
      <c r="CH126" s="34">
        <v>0</v>
      </c>
      <c r="CI126" s="33">
        <f t="shared" si="11"/>
        <v>0</v>
      </c>
    </row>
    <row r="127" spans="1:87" x14ac:dyDescent="0.25">
      <c r="A127" s="23" t="s">
        <v>201</v>
      </c>
      <c r="B127" s="23" t="s">
        <v>296</v>
      </c>
      <c r="C127">
        <f t="shared" si="7"/>
        <v>123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>
        <v>0</v>
      </c>
      <c r="BY127" s="19">
        <v>0</v>
      </c>
      <c r="BZ127" s="19">
        <v>0</v>
      </c>
      <c r="CA127" s="19">
        <v>0</v>
      </c>
      <c r="CB127" s="19">
        <v>0</v>
      </c>
      <c r="CD127" s="19">
        <f t="shared" si="8"/>
        <v>0</v>
      </c>
      <c r="CE127" s="19">
        <f t="shared" si="9"/>
        <v>0</v>
      </c>
      <c r="CF127" s="19">
        <f t="shared" si="10"/>
        <v>0</v>
      </c>
      <c r="CH127" s="34">
        <v>0</v>
      </c>
      <c r="CI127" s="33">
        <f t="shared" si="11"/>
        <v>0</v>
      </c>
    </row>
    <row r="128" spans="1:87" x14ac:dyDescent="0.25">
      <c r="A128" s="23" t="s">
        <v>202</v>
      </c>
      <c r="B128" s="23" t="s">
        <v>297</v>
      </c>
      <c r="C128">
        <f t="shared" si="7"/>
        <v>124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v>0</v>
      </c>
      <c r="CA128" s="19">
        <v>0</v>
      </c>
      <c r="CB128" s="19">
        <v>0</v>
      </c>
      <c r="CD128" s="19">
        <f t="shared" si="8"/>
        <v>0</v>
      </c>
      <c r="CE128" s="19">
        <f t="shared" si="9"/>
        <v>0</v>
      </c>
      <c r="CF128" s="19">
        <f t="shared" si="10"/>
        <v>0</v>
      </c>
      <c r="CH128" s="34">
        <v>0</v>
      </c>
      <c r="CI128" s="33">
        <f t="shared" si="11"/>
        <v>0</v>
      </c>
    </row>
    <row r="129" spans="1:87" x14ac:dyDescent="0.25">
      <c r="A129" s="23" t="s">
        <v>203</v>
      </c>
      <c r="B129" s="23" t="s">
        <v>298</v>
      </c>
      <c r="C129">
        <f t="shared" si="7"/>
        <v>125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>
        <v>0</v>
      </c>
      <c r="BY129" s="19">
        <v>0</v>
      </c>
      <c r="BZ129" s="19">
        <v>0</v>
      </c>
      <c r="CA129" s="19">
        <v>0</v>
      </c>
      <c r="CB129" s="19">
        <v>0</v>
      </c>
      <c r="CD129" s="19">
        <f t="shared" si="8"/>
        <v>0</v>
      </c>
      <c r="CE129" s="19">
        <f t="shared" si="9"/>
        <v>0</v>
      </c>
      <c r="CF129" s="19">
        <f t="shared" si="10"/>
        <v>0</v>
      </c>
      <c r="CH129" s="34">
        <v>0</v>
      </c>
      <c r="CI129" s="33">
        <f t="shared" si="11"/>
        <v>0</v>
      </c>
    </row>
    <row r="130" spans="1:87" x14ac:dyDescent="0.25">
      <c r="A130" s="23" t="s">
        <v>204</v>
      </c>
      <c r="B130" s="23" t="s">
        <v>299</v>
      </c>
      <c r="C130">
        <f t="shared" si="7"/>
        <v>126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D130" s="19">
        <f t="shared" si="8"/>
        <v>0</v>
      </c>
      <c r="CE130" s="19">
        <f t="shared" si="9"/>
        <v>0</v>
      </c>
      <c r="CF130" s="19">
        <f t="shared" si="10"/>
        <v>0</v>
      </c>
      <c r="CH130" s="34">
        <v>0</v>
      </c>
      <c r="CI130" s="33">
        <f t="shared" si="11"/>
        <v>0</v>
      </c>
    </row>
    <row r="131" spans="1:87" x14ac:dyDescent="0.25">
      <c r="A131" s="23" t="s">
        <v>205</v>
      </c>
      <c r="B131" s="23" t="s">
        <v>300</v>
      </c>
      <c r="C131">
        <f t="shared" si="7"/>
        <v>127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>
        <v>0</v>
      </c>
      <c r="BY131" s="19">
        <v>0</v>
      </c>
      <c r="BZ131" s="19">
        <v>0</v>
      </c>
      <c r="CA131" s="19">
        <v>0</v>
      </c>
      <c r="CB131" s="19">
        <v>0</v>
      </c>
      <c r="CD131" s="19">
        <f t="shared" si="8"/>
        <v>0</v>
      </c>
      <c r="CE131" s="19">
        <f t="shared" si="9"/>
        <v>0</v>
      </c>
      <c r="CF131" s="19">
        <f t="shared" si="10"/>
        <v>0</v>
      </c>
      <c r="CH131" s="34">
        <v>0</v>
      </c>
      <c r="CI131" s="33">
        <f t="shared" si="11"/>
        <v>0</v>
      </c>
    </row>
    <row r="132" spans="1:87" x14ac:dyDescent="0.25">
      <c r="A132" s="23" t="s">
        <v>206</v>
      </c>
      <c r="B132" s="23" t="s">
        <v>71</v>
      </c>
      <c r="C132">
        <f t="shared" si="7"/>
        <v>128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>
        <v>0</v>
      </c>
      <c r="BY132" s="19">
        <v>0</v>
      </c>
      <c r="BZ132" s="19">
        <v>0</v>
      </c>
      <c r="CA132" s="19">
        <v>0</v>
      </c>
      <c r="CB132" s="19">
        <v>0</v>
      </c>
      <c r="CD132" s="19">
        <f t="shared" si="8"/>
        <v>0</v>
      </c>
      <c r="CE132" s="19">
        <f t="shared" si="9"/>
        <v>0</v>
      </c>
      <c r="CF132" s="19">
        <f t="shared" si="10"/>
        <v>0</v>
      </c>
      <c r="CH132" s="34">
        <v>0</v>
      </c>
      <c r="CI132" s="33">
        <f t="shared" si="11"/>
        <v>0</v>
      </c>
    </row>
    <row r="133" spans="1:87" x14ac:dyDescent="0.25">
      <c r="A133" s="1"/>
      <c r="B133" s="7" t="s">
        <v>6</v>
      </c>
      <c r="C133">
        <f t="shared" si="7"/>
        <v>129</v>
      </c>
      <c r="D133" s="19">
        <f>SUM(D5:D132)</f>
        <v>4197.4583833860706</v>
      </c>
      <c r="E133" s="19">
        <f t="shared" ref="E133:BP133" si="12">SUM(E5:E132)</f>
        <v>2637.8621223324935</v>
      </c>
      <c r="F133" s="19">
        <f t="shared" si="12"/>
        <v>349.4292213259551</v>
      </c>
      <c r="G133" s="19">
        <f t="shared" si="12"/>
        <v>219.13712174445416</v>
      </c>
      <c r="H133" s="19">
        <f t="shared" si="12"/>
        <v>708.53955238111985</v>
      </c>
      <c r="I133" s="19">
        <f t="shared" si="12"/>
        <v>389.04941656747701</v>
      </c>
      <c r="J133" s="19">
        <f t="shared" si="12"/>
        <v>138.85796574642848</v>
      </c>
      <c r="K133" s="19">
        <f t="shared" si="12"/>
        <v>4527.6644948175799</v>
      </c>
      <c r="L133" s="19">
        <f t="shared" si="12"/>
        <v>387.91681129185571</v>
      </c>
      <c r="M133" s="19">
        <f t="shared" si="12"/>
        <v>4607.7231476617862</v>
      </c>
      <c r="N133" s="19">
        <f t="shared" si="12"/>
        <v>1771.0353857909622</v>
      </c>
      <c r="O133" s="19">
        <f t="shared" si="12"/>
        <v>374.68872484237426</v>
      </c>
      <c r="P133" s="19">
        <f t="shared" si="12"/>
        <v>999.13252040659347</v>
      </c>
      <c r="Q133" s="19">
        <f t="shared" si="12"/>
        <v>1667.9566762565255</v>
      </c>
      <c r="R133" s="19">
        <f t="shared" si="12"/>
        <v>1465.7954177673921</v>
      </c>
      <c r="S133" s="19">
        <f t="shared" si="12"/>
        <v>765.39523960725523</v>
      </c>
      <c r="T133" s="19">
        <f t="shared" si="12"/>
        <v>1370.4378351826053</v>
      </c>
      <c r="U133" s="19">
        <f t="shared" si="12"/>
        <v>453.81043646500814</v>
      </c>
      <c r="V133" s="19">
        <f t="shared" si="12"/>
        <v>4751.5197190950921</v>
      </c>
      <c r="W133" s="19">
        <f t="shared" si="12"/>
        <v>256.17713124856317</v>
      </c>
      <c r="X133" s="19">
        <f t="shared" si="12"/>
        <v>1491.0937961597704</v>
      </c>
      <c r="Y133" s="19">
        <f t="shared" si="12"/>
        <v>721.05479678908296</v>
      </c>
      <c r="Z133" s="19">
        <f t="shared" si="12"/>
        <v>822.57756401761662</v>
      </c>
      <c r="AA133" s="19">
        <f t="shared" si="12"/>
        <v>1070.960835726444</v>
      </c>
      <c r="AB133" s="19">
        <f t="shared" si="12"/>
        <v>1452.518291432521</v>
      </c>
      <c r="AC133" s="19">
        <f t="shared" si="12"/>
        <v>1988.2162433441317</v>
      </c>
      <c r="AD133" s="19">
        <f t="shared" si="12"/>
        <v>903.99979428600079</v>
      </c>
      <c r="AE133" s="19">
        <f t="shared" si="12"/>
        <v>547.6134034585524</v>
      </c>
      <c r="AF133" s="19">
        <f t="shared" si="12"/>
        <v>1431.5094042436531</v>
      </c>
      <c r="AG133" s="19">
        <f t="shared" si="12"/>
        <v>2018.5120753404192</v>
      </c>
      <c r="AH133" s="19">
        <f t="shared" si="12"/>
        <v>1230.7349018883936</v>
      </c>
      <c r="AI133" s="19">
        <f t="shared" si="12"/>
        <v>1618.4641253921745</v>
      </c>
      <c r="AJ133" s="19">
        <f t="shared" si="12"/>
        <v>2475.0734325591607</v>
      </c>
      <c r="AK133" s="19">
        <f t="shared" si="12"/>
        <v>1389.8746556802098</v>
      </c>
      <c r="AL133" s="19">
        <f t="shared" si="12"/>
        <v>984.95177665096503</v>
      </c>
      <c r="AM133" s="19">
        <f t="shared" si="12"/>
        <v>1471.4282547785274</v>
      </c>
      <c r="AN133" s="19">
        <f t="shared" si="12"/>
        <v>717.28659585691332</v>
      </c>
      <c r="AO133" s="19">
        <f t="shared" si="12"/>
        <v>8467.8489902255151</v>
      </c>
      <c r="AP133" s="19">
        <f t="shared" si="12"/>
        <v>588.82836400216445</v>
      </c>
      <c r="AQ133" s="19">
        <f t="shared" si="12"/>
        <v>10510.916774360438</v>
      </c>
      <c r="AR133" s="19">
        <f t="shared" si="12"/>
        <v>1168.4251681058377</v>
      </c>
      <c r="AS133" s="19">
        <f t="shared" si="12"/>
        <v>6160.4766246852732</v>
      </c>
      <c r="AT133" s="19">
        <f t="shared" si="12"/>
        <v>4957.2701416012942</v>
      </c>
      <c r="AU133" s="19">
        <f t="shared" si="12"/>
        <v>87.631899155514176</v>
      </c>
      <c r="AV133" s="19">
        <f t="shared" si="12"/>
        <v>1763.0258706751817</v>
      </c>
      <c r="AW133" s="19">
        <f t="shared" si="12"/>
        <v>460.20942959283093</v>
      </c>
      <c r="AX133" s="19">
        <f t="shared" si="12"/>
        <v>417.51139847439009</v>
      </c>
      <c r="AY133" s="19">
        <f t="shared" si="12"/>
        <v>6463.4522999657629</v>
      </c>
      <c r="AZ133" s="19">
        <f t="shared" si="12"/>
        <v>417.30587041202256</v>
      </c>
      <c r="BA133" s="19">
        <f t="shared" si="12"/>
        <v>300.6190865431189</v>
      </c>
      <c r="BB133" s="19">
        <f t="shared" si="12"/>
        <v>5027.1851998538132</v>
      </c>
      <c r="BC133" s="19">
        <f t="shared" si="12"/>
        <v>586.16365077945613</v>
      </c>
      <c r="BD133" s="19">
        <f t="shared" si="12"/>
        <v>3052.2913159019672</v>
      </c>
      <c r="BE133" s="19">
        <f t="shared" si="12"/>
        <v>653.49630024774126</v>
      </c>
      <c r="BF133" s="19">
        <f t="shared" si="12"/>
        <v>1058.0862022170011</v>
      </c>
      <c r="BG133" s="19">
        <f t="shared" si="12"/>
        <v>635.72789420882611</v>
      </c>
      <c r="BH133" s="19">
        <f t="shared" si="12"/>
        <v>877.25124664705822</v>
      </c>
      <c r="BI133" s="19">
        <f t="shared" si="12"/>
        <v>341.87570935125012</v>
      </c>
      <c r="BJ133" s="19">
        <f t="shared" si="12"/>
        <v>2148.4525208908317</v>
      </c>
      <c r="BK133" s="19">
        <f t="shared" si="12"/>
        <v>174.96897310096517</v>
      </c>
      <c r="BL133" s="19">
        <f t="shared" si="12"/>
        <v>4108.689001615945</v>
      </c>
      <c r="BM133" s="19">
        <f t="shared" si="12"/>
        <v>1588.9405739550516</v>
      </c>
      <c r="BN133" s="19">
        <f t="shared" si="12"/>
        <v>632.85119547989257</v>
      </c>
      <c r="BO133" s="19">
        <f t="shared" si="12"/>
        <v>1810.9667186039781</v>
      </c>
      <c r="BP133" s="19">
        <f t="shared" si="12"/>
        <v>3593.6283865802793</v>
      </c>
      <c r="BQ133" s="19">
        <f t="shared" ref="BQ133:CB133" si="13">SUM(BQ5:BQ132)</f>
        <v>300.13480106838779</v>
      </c>
      <c r="BR133" s="19">
        <f t="shared" si="13"/>
        <v>2656.4729350155721</v>
      </c>
      <c r="BS133" s="19">
        <f t="shared" si="13"/>
        <v>0</v>
      </c>
      <c r="BT133" s="19">
        <f t="shared" si="13"/>
        <v>125386.16181483949</v>
      </c>
      <c r="BU133" s="19">
        <f t="shared" si="13"/>
        <v>0</v>
      </c>
      <c r="BV133" s="19">
        <f t="shared" si="13"/>
        <v>0</v>
      </c>
      <c r="BW133" s="19">
        <f t="shared" si="13"/>
        <v>0</v>
      </c>
      <c r="BX133" s="19">
        <f t="shared" si="13"/>
        <v>187751.1064460178</v>
      </c>
      <c r="BY133" s="19">
        <f t="shared" si="13"/>
        <v>14271.731739142664</v>
      </c>
      <c r="BZ133" s="19">
        <f t="shared" si="13"/>
        <v>0</v>
      </c>
      <c r="CA133" s="19">
        <f t="shared" si="13"/>
        <v>202022.83818516051</v>
      </c>
      <c r="CB133" s="19">
        <f t="shared" si="13"/>
        <v>327409</v>
      </c>
      <c r="CD133" s="19">
        <f t="shared" si="8"/>
        <v>0</v>
      </c>
      <c r="CE133" s="19">
        <f t="shared" si="9"/>
        <v>0</v>
      </c>
      <c r="CF133" s="19">
        <f t="shared" si="10"/>
        <v>0</v>
      </c>
      <c r="CH133" s="34">
        <f>SUM(CH5:CH132)</f>
        <v>327409</v>
      </c>
      <c r="CI133" s="33">
        <f t="shared" si="11"/>
        <v>0</v>
      </c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Referência</vt:lpstr>
      <vt:lpstr>Producao</vt:lpstr>
      <vt:lpstr>Usos PxS</vt:lpstr>
      <vt:lpstr>Usos SxS</vt:lpstr>
      <vt:lpstr>Mat A Coef Tec</vt:lpstr>
      <vt:lpstr>Inv Leontief</vt:lpstr>
      <vt:lpstr>Importacoes</vt:lpstr>
      <vt:lpstr>Imposto Import</vt:lpstr>
      <vt:lpstr>ICMS</vt:lpstr>
      <vt:lpstr>IPI</vt:lpstr>
      <vt:lpstr>OIIL</vt:lpstr>
      <vt:lpstr>MG Com</vt:lpstr>
      <vt:lpstr>MG Transp</vt:lpstr>
    </vt:vector>
  </TitlesOfParts>
  <Company>USP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J.M. Guilhoto</dc:creator>
  <cp:lastModifiedBy>Denise Imori</cp:lastModifiedBy>
  <dcterms:created xsi:type="dcterms:W3CDTF">2002-05-08T00:39:07Z</dcterms:created>
  <dcterms:modified xsi:type="dcterms:W3CDTF">2015-11-27T12:14:57Z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