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675"/>
  </bookViews>
  <sheets>
    <sheet name="Basic data" sheetId="1" r:id="rId1"/>
    <sheet name="Regional shares" sheetId="3" r:id="rId2"/>
    <sheet name="LQ" sheetId="4" r:id="rId3"/>
    <sheet name="CL" sheetId="5" r:id="rId4"/>
    <sheet name="CGA" sheetId="6" r:id="rId5"/>
    <sheet name="Loc Curve" sheetId="8" r:id="rId6"/>
    <sheet name="Loc Curve data" sheetId="7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7" l="1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M78" i="7" s="1"/>
  <c r="M79" i="7" s="1"/>
  <c r="M80" i="7" s="1"/>
  <c r="M81" i="7" s="1"/>
  <c r="L4" i="7"/>
  <c r="L5" i="7" s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K4" i="7"/>
  <c r="J4" i="7"/>
  <c r="I6" i="7"/>
  <c r="I7" i="7"/>
  <c r="I8" i="7"/>
  <c r="I9" i="7"/>
  <c r="I10" i="7" s="1"/>
  <c r="I5" i="7"/>
  <c r="I4" i="7"/>
  <c r="B5" i="7"/>
  <c r="C5" i="7"/>
  <c r="D5" i="7"/>
  <c r="E5" i="7"/>
  <c r="F5" i="7"/>
  <c r="B6" i="7"/>
  <c r="C6" i="7"/>
  <c r="D6" i="7"/>
  <c r="E6" i="7"/>
  <c r="F6" i="7"/>
  <c r="B7" i="7"/>
  <c r="C7" i="7"/>
  <c r="D7" i="7"/>
  <c r="E7" i="7"/>
  <c r="F7" i="7"/>
  <c r="B8" i="7"/>
  <c r="C8" i="7"/>
  <c r="D8" i="7"/>
  <c r="E8" i="7"/>
  <c r="F8" i="7"/>
  <c r="B9" i="7"/>
  <c r="C9" i="7"/>
  <c r="D9" i="7"/>
  <c r="E9" i="7"/>
  <c r="F9" i="7"/>
  <c r="B10" i="7"/>
  <c r="C10" i="7"/>
  <c r="D10" i="7"/>
  <c r="E10" i="7"/>
  <c r="F10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F15" i="7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B22" i="7"/>
  <c r="C22" i="7"/>
  <c r="D22" i="7"/>
  <c r="E22" i="7"/>
  <c r="F22" i="7"/>
  <c r="B23" i="7"/>
  <c r="C23" i="7"/>
  <c r="D23" i="7"/>
  <c r="E23" i="7"/>
  <c r="F23" i="7"/>
  <c r="B24" i="7"/>
  <c r="C24" i="7"/>
  <c r="D24" i="7"/>
  <c r="E24" i="7"/>
  <c r="F24" i="7"/>
  <c r="B25" i="7"/>
  <c r="C25" i="7"/>
  <c r="D25" i="7"/>
  <c r="E25" i="7"/>
  <c r="F25" i="7"/>
  <c r="B26" i="7"/>
  <c r="C26" i="7"/>
  <c r="D26" i="7"/>
  <c r="E26" i="7"/>
  <c r="F26" i="7"/>
  <c r="B27" i="7"/>
  <c r="C27" i="7"/>
  <c r="D27" i="7"/>
  <c r="E27" i="7"/>
  <c r="F27" i="7"/>
  <c r="B28" i="7"/>
  <c r="C28" i="7"/>
  <c r="D28" i="7"/>
  <c r="E28" i="7"/>
  <c r="F28" i="7"/>
  <c r="B29" i="7"/>
  <c r="C29" i="7"/>
  <c r="D29" i="7"/>
  <c r="E29" i="7"/>
  <c r="F29" i="7"/>
  <c r="B30" i="7"/>
  <c r="C30" i="7"/>
  <c r="D30" i="7"/>
  <c r="E30" i="7"/>
  <c r="F30" i="7"/>
  <c r="B31" i="7"/>
  <c r="C31" i="7"/>
  <c r="D31" i="7"/>
  <c r="E31" i="7"/>
  <c r="F31" i="7"/>
  <c r="B32" i="7"/>
  <c r="C32" i="7"/>
  <c r="D32" i="7"/>
  <c r="E32" i="7"/>
  <c r="F32" i="7"/>
  <c r="B33" i="7"/>
  <c r="C33" i="7"/>
  <c r="D33" i="7"/>
  <c r="E33" i="7"/>
  <c r="F33" i="7"/>
  <c r="B34" i="7"/>
  <c r="C34" i="7"/>
  <c r="D34" i="7"/>
  <c r="E34" i="7"/>
  <c r="F34" i="7"/>
  <c r="B35" i="7"/>
  <c r="C35" i="7"/>
  <c r="D35" i="7"/>
  <c r="E35" i="7"/>
  <c r="F35" i="7"/>
  <c r="B36" i="7"/>
  <c r="C36" i="7"/>
  <c r="D36" i="7"/>
  <c r="E36" i="7"/>
  <c r="F36" i="7"/>
  <c r="B37" i="7"/>
  <c r="C37" i="7"/>
  <c r="D37" i="7"/>
  <c r="E37" i="7"/>
  <c r="F37" i="7"/>
  <c r="B38" i="7"/>
  <c r="C38" i="7"/>
  <c r="D38" i="7"/>
  <c r="E38" i="7"/>
  <c r="F38" i="7"/>
  <c r="B39" i="7"/>
  <c r="C39" i="7"/>
  <c r="D39" i="7"/>
  <c r="E39" i="7"/>
  <c r="F39" i="7"/>
  <c r="B40" i="7"/>
  <c r="C40" i="7"/>
  <c r="D40" i="7"/>
  <c r="E40" i="7"/>
  <c r="F40" i="7"/>
  <c r="B41" i="7"/>
  <c r="C41" i="7"/>
  <c r="D41" i="7"/>
  <c r="E41" i="7"/>
  <c r="F41" i="7"/>
  <c r="B42" i="7"/>
  <c r="C42" i="7"/>
  <c r="D42" i="7"/>
  <c r="E42" i="7"/>
  <c r="F42" i="7"/>
  <c r="B43" i="7"/>
  <c r="C43" i="7"/>
  <c r="D43" i="7"/>
  <c r="E43" i="7"/>
  <c r="F43" i="7"/>
  <c r="B44" i="7"/>
  <c r="C44" i="7"/>
  <c r="D44" i="7"/>
  <c r="E44" i="7"/>
  <c r="F44" i="7"/>
  <c r="B45" i="7"/>
  <c r="C45" i="7"/>
  <c r="D45" i="7"/>
  <c r="E45" i="7"/>
  <c r="F45" i="7"/>
  <c r="B46" i="7"/>
  <c r="C46" i="7"/>
  <c r="D46" i="7"/>
  <c r="E46" i="7"/>
  <c r="F46" i="7"/>
  <c r="B47" i="7"/>
  <c r="C47" i="7"/>
  <c r="D47" i="7"/>
  <c r="E47" i="7"/>
  <c r="F47" i="7"/>
  <c r="B48" i="7"/>
  <c r="C48" i="7"/>
  <c r="D48" i="7"/>
  <c r="E48" i="7"/>
  <c r="F48" i="7"/>
  <c r="B49" i="7"/>
  <c r="C49" i="7"/>
  <c r="D49" i="7"/>
  <c r="E49" i="7"/>
  <c r="F49" i="7"/>
  <c r="B50" i="7"/>
  <c r="C50" i="7"/>
  <c r="D50" i="7"/>
  <c r="E50" i="7"/>
  <c r="F50" i="7"/>
  <c r="B51" i="7"/>
  <c r="C51" i="7"/>
  <c r="D51" i="7"/>
  <c r="E51" i="7"/>
  <c r="F51" i="7"/>
  <c r="B52" i="7"/>
  <c r="C52" i="7"/>
  <c r="D52" i="7"/>
  <c r="E52" i="7"/>
  <c r="F52" i="7"/>
  <c r="B53" i="7"/>
  <c r="C53" i="7"/>
  <c r="D53" i="7"/>
  <c r="E53" i="7"/>
  <c r="F53" i="7"/>
  <c r="B54" i="7"/>
  <c r="C54" i="7"/>
  <c r="D54" i="7"/>
  <c r="E54" i="7"/>
  <c r="F54" i="7"/>
  <c r="B55" i="7"/>
  <c r="C55" i="7"/>
  <c r="D55" i="7"/>
  <c r="E55" i="7"/>
  <c r="F55" i="7"/>
  <c r="B56" i="7"/>
  <c r="C56" i="7"/>
  <c r="D56" i="7"/>
  <c r="E56" i="7"/>
  <c r="F56" i="7"/>
  <c r="B57" i="7"/>
  <c r="C57" i="7"/>
  <c r="D57" i="7"/>
  <c r="E57" i="7"/>
  <c r="F57" i="7"/>
  <c r="B58" i="7"/>
  <c r="C58" i="7"/>
  <c r="D58" i="7"/>
  <c r="E58" i="7"/>
  <c r="F58" i="7"/>
  <c r="B59" i="7"/>
  <c r="C59" i="7"/>
  <c r="D59" i="7"/>
  <c r="E59" i="7"/>
  <c r="F59" i="7"/>
  <c r="B60" i="7"/>
  <c r="C60" i="7"/>
  <c r="D60" i="7"/>
  <c r="E60" i="7"/>
  <c r="F60" i="7"/>
  <c r="B61" i="7"/>
  <c r="C61" i="7"/>
  <c r="D61" i="7"/>
  <c r="E61" i="7"/>
  <c r="F61" i="7"/>
  <c r="B62" i="7"/>
  <c r="C62" i="7"/>
  <c r="D62" i="7"/>
  <c r="E62" i="7"/>
  <c r="F62" i="7"/>
  <c r="B63" i="7"/>
  <c r="C63" i="7"/>
  <c r="D63" i="7"/>
  <c r="E63" i="7"/>
  <c r="F63" i="7"/>
  <c r="B64" i="7"/>
  <c r="C64" i="7"/>
  <c r="D64" i="7"/>
  <c r="E64" i="7"/>
  <c r="F64" i="7"/>
  <c r="B65" i="7"/>
  <c r="C65" i="7"/>
  <c r="D65" i="7"/>
  <c r="E65" i="7"/>
  <c r="F65" i="7"/>
  <c r="B66" i="7"/>
  <c r="C66" i="7"/>
  <c r="D66" i="7"/>
  <c r="E66" i="7"/>
  <c r="F66" i="7"/>
  <c r="B67" i="7"/>
  <c r="C67" i="7"/>
  <c r="D67" i="7"/>
  <c r="E67" i="7"/>
  <c r="F67" i="7"/>
  <c r="B68" i="7"/>
  <c r="C68" i="7"/>
  <c r="D68" i="7"/>
  <c r="E68" i="7"/>
  <c r="F68" i="7"/>
  <c r="B69" i="7"/>
  <c r="C69" i="7"/>
  <c r="D69" i="7"/>
  <c r="E69" i="7"/>
  <c r="F69" i="7"/>
  <c r="B70" i="7"/>
  <c r="C70" i="7"/>
  <c r="D70" i="7"/>
  <c r="E70" i="7"/>
  <c r="F70" i="7"/>
  <c r="B71" i="7"/>
  <c r="C71" i="7"/>
  <c r="D71" i="7"/>
  <c r="E71" i="7"/>
  <c r="F71" i="7"/>
  <c r="B72" i="7"/>
  <c r="C72" i="7"/>
  <c r="D72" i="7"/>
  <c r="E72" i="7"/>
  <c r="F72" i="7"/>
  <c r="B73" i="7"/>
  <c r="C73" i="7"/>
  <c r="D73" i="7"/>
  <c r="E73" i="7"/>
  <c r="F73" i="7"/>
  <c r="B74" i="7"/>
  <c r="C74" i="7"/>
  <c r="D74" i="7"/>
  <c r="E74" i="7"/>
  <c r="F74" i="7"/>
  <c r="B75" i="7"/>
  <c r="C75" i="7"/>
  <c r="D75" i="7"/>
  <c r="E75" i="7"/>
  <c r="F75" i="7"/>
  <c r="B76" i="7"/>
  <c r="C76" i="7"/>
  <c r="D76" i="7"/>
  <c r="E76" i="7"/>
  <c r="F76" i="7"/>
  <c r="B77" i="7"/>
  <c r="C77" i="7"/>
  <c r="D77" i="7"/>
  <c r="E77" i="7"/>
  <c r="F77" i="7"/>
  <c r="B78" i="7"/>
  <c r="C78" i="7"/>
  <c r="D78" i="7"/>
  <c r="E78" i="7"/>
  <c r="F78" i="7"/>
  <c r="B79" i="7"/>
  <c r="C79" i="7"/>
  <c r="D79" i="7"/>
  <c r="E79" i="7"/>
  <c r="F79" i="7"/>
  <c r="B80" i="7"/>
  <c r="C80" i="7"/>
  <c r="D80" i="7"/>
  <c r="E80" i="7"/>
  <c r="F80" i="7"/>
  <c r="B81" i="7"/>
  <c r="C81" i="7"/>
  <c r="D81" i="7"/>
  <c r="E81" i="7"/>
  <c r="F81" i="7"/>
  <c r="F4" i="7"/>
  <c r="F83" i="7" s="1"/>
  <c r="E4" i="7"/>
  <c r="E83" i="7" s="1"/>
  <c r="D4" i="7"/>
  <c r="D83" i="7" s="1"/>
  <c r="C4" i="7"/>
  <c r="C83" i="7" s="1"/>
  <c r="B4" i="7"/>
  <c r="B83" i="7" s="1"/>
  <c r="J79" i="6"/>
  <c r="I79" i="6"/>
  <c r="H79" i="6"/>
  <c r="G79" i="6"/>
  <c r="F79" i="6"/>
  <c r="E79" i="6"/>
  <c r="J78" i="6"/>
  <c r="I78" i="6"/>
  <c r="H78" i="6"/>
  <c r="G78" i="6"/>
  <c r="F78" i="6"/>
  <c r="E78" i="6"/>
  <c r="J77" i="6"/>
  <c r="I77" i="6"/>
  <c r="H77" i="6"/>
  <c r="G77" i="6"/>
  <c r="F77" i="6"/>
  <c r="E77" i="6"/>
  <c r="J76" i="6"/>
  <c r="I76" i="6"/>
  <c r="H76" i="6"/>
  <c r="G76" i="6"/>
  <c r="F76" i="6"/>
  <c r="E76" i="6"/>
  <c r="J75" i="6"/>
  <c r="I75" i="6"/>
  <c r="H75" i="6"/>
  <c r="G75" i="6"/>
  <c r="F75" i="6"/>
  <c r="E75" i="6"/>
  <c r="J74" i="6"/>
  <c r="I74" i="6"/>
  <c r="H74" i="6"/>
  <c r="G74" i="6"/>
  <c r="F74" i="6"/>
  <c r="E74" i="6"/>
  <c r="J73" i="6"/>
  <c r="I73" i="6"/>
  <c r="H73" i="6"/>
  <c r="G73" i="6"/>
  <c r="F73" i="6"/>
  <c r="E73" i="6"/>
  <c r="J72" i="6"/>
  <c r="I72" i="6"/>
  <c r="H72" i="6"/>
  <c r="G72" i="6"/>
  <c r="F72" i="6"/>
  <c r="E72" i="6"/>
  <c r="J71" i="6"/>
  <c r="I71" i="6"/>
  <c r="H71" i="6"/>
  <c r="G71" i="6"/>
  <c r="F71" i="6"/>
  <c r="E71" i="6"/>
  <c r="J70" i="6"/>
  <c r="I70" i="6"/>
  <c r="H70" i="6"/>
  <c r="G70" i="6"/>
  <c r="F70" i="6"/>
  <c r="E70" i="6"/>
  <c r="J69" i="6"/>
  <c r="I69" i="6"/>
  <c r="H69" i="6"/>
  <c r="G69" i="6"/>
  <c r="F69" i="6"/>
  <c r="E69" i="6"/>
  <c r="J68" i="6"/>
  <c r="I68" i="6"/>
  <c r="H68" i="6"/>
  <c r="G68" i="6"/>
  <c r="F68" i="6"/>
  <c r="E68" i="6"/>
  <c r="J67" i="6"/>
  <c r="I67" i="6"/>
  <c r="H67" i="6"/>
  <c r="G67" i="6"/>
  <c r="F67" i="6"/>
  <c r="E67" i="6"/>
  <c r="J66" i="6"/>
  <c r="I66" i="6"/>
  <c r="H66" i="6"/>
  <c r="G66" i="6"/>
  <c r="F66" i="6"/>
  <c r="E66" i="6"/>
  <c r="J65" i="6"/>
  <c r="I65" i="6"/>
  <c r="H65" i="6"/>
  <c r="G65" i="6"/>
  <c r="F65" i="6"/>
  <c r="E65" i="6"/>
  <c r="J64" i="6"/>
  <c r="I64" i="6"/>
  <c r="H64" i="6"/>
  <c r="G64" i="6"/>
  <c r="F64" i="6"/>
  <c r="E64" i="6"/>
  <c r="J63" i="6"/>
  <c r="I63" i="6"/>
  <c r="H63" i="6"/>
  <c r="G63" i="6"/>
  <c r="F63" i="6"/>
  <c r="E63" i="6"/>
  <c r="J62" i="6"/>
  <c r="I62" i="6"/>
  <c r="H62" i="6"/>
  <c r="G62" i="6"/>
  <c r="F62" i="6"/>
  <c r="E62" i="6"/>
  <c r="J61" i="6"/>
  <c r="I61" i="6"/>
  <c r="H61" i="6"/>
  <c r="G61" i="6"/>
  <c r="F61" i="6"/>
  <c r="E61" i="6"/>
  <c r="J60" i="6"/>
  <c r="I60" i="6"/>
  <c r="H60" i="6"/>
  <c r="G60" i="6"/>
  <c r="F60" i="6"/>
  <c r="E60" i="6"/>
  <c r="J59" i="6"/>
  <c r="I59" i="6"/>
  <c r="H59" i="6"/>
  <c r="G59" i="6"/>
  <c r="F59" i="6"/>
  <c r="E59" i="6"/>
  <c r="J58" i="6"/>
  <c r="I58" i="6"/>
  <c r="H58" i="6"/>
  <c r="G58" i="6"/>
  <c r="F58" i="6"/>
  <c r="E58" i="6"/>
  <c r="J57" i="6"/>
  <c r="I57" i="6"/>
  <c r="H57" i="6"/>
  <c r="G57" i="6"/>
  <c r="F57" i="6"/>
  <c r="E57" i="6"/>
  <c r="J56" i="6"/>
  <c r="I56" i="6"/>
  <c r="H56" i="6"/>
  <c r="G56" i="6"/>
  <c r="F56" i="6"/>
  <c r="E56" i="6"/>
  <c r="J55" i="6"/>
  <c r="I55" i="6"/>
  <c r="H55" i="6"/>
  <c r="G55" i="6"/>
  <c r="F55" i="6"/>
  <c r="E55" i="6"/>
  <c r="J54" i="6"/>
  <c r="I54" i="6"/>
  <c r="H54" i="6"/>
  <c r="G54" i="6"/>
  <c r="F54" i="6"/>
  <c r="E54" i="6"/>
  <c r="J53" i="6"/>
  <c r="I53" i="6"/>
  <c r="H53" i="6"/>
  <c r="G53" i="6"/>
  <c r="F53" i="6"/>
  <c r="E53" i="6"/>
  <c r="J52" i="6"/>
  <c r="I52" i="6"/>
  <c r="H52" i="6"/>
  <c r="G52" i="6"/>
  <c r="F52" i="6"/>
  <c r="E52" i="6"/>
  <c r="J51" i="6"/>
  <c r="I51" i="6"/>
  <c r="H51" i="6"/>
  <c r="G51" i="6"/>
  <c r="F51" i="6"/>
  <c r="E51" i="6"/>
  <c r="J50" i="6"/>
  <c r="I50" i="6"/>
  <c r="H50" i="6"/>
  <c r="G50" i="6"/>
  <c r="F50" i="6"/>
  <c r="E50" i="6"/>
  <c r="J49" i="6"/>
  <c r="I49" i="6"/>
  <c r="H49" i="6"/>
  <c r="G49" i="6"/>
  <c r="F49" i="6"/>
  <c r="E49" i="6"/>
  <c r="J48" i="6"/>
  <c r="I48" i="6"/>
  <c r="H48" i="6"/>
  <c r="G48" i="6"/>
  <c r="F48" i="6"/>
  <c r="E48" i="6"/>
  <c r="J47" i="6"/>
  <c r="I47" i="6"/>
  <c r="H47" i="6"/>
  <c r="G47" i="6"/>
  <c r="F47" i="6"/>
  <c r="E47" i="6"/>
  <c r="J46" i="6"/>
  <c r="I46" i="6"/>
  <c r="H46" i="6"/>
  <c r="G46" i="6"/>
  <c r="F46" i="6"/>
  <c r="E46" i="6"/>
  <c r="J45" i="6"/>
  <c r="I45" i="6"/>
  <c r="H45" i="6"/>
  <c r="G45" i="6"/>
  <c r="F45" i="6"/>
  <c r="E45" i="6"/>
  <c r="J44" i="6"/>
  <c r="I44" i="6"/>
  <c r="H44" i="6"/>
  <c r="G44" i="6"/>
  <c r="F44" i="6"/>
  <c r="E44" i="6"/>
  <c r="J43" i="6"/>
  <c r="I43" i="6"/>
  <c r="H43" i="6"/>
  <c r="G43" i="6"/>
  <c r="F43" i="6"/>
  <c r="E43" i="6"/>
  <c r="J42" i="6"/>
  <c r="I42" i="6"/>
  <c r="H42" i="6"/>
  <c r="G42" i="6"/>
  <c r="F42" i="6"/>
  <c r="E42" i="6"/>
  <c r="J41" i="6"/>
  <c r="I41" i="6"/>
  <c r="H41" i="6"/>
  <c r="G41" i="6"/>
  <c r="F41" i="6"/>
  <c r="E41" i="6"/>
  <c r="J40" i="6"/>
  <c r="I40" i="6"/>
  <c r="H40" i="6"/>
  <c r="G40" i="6"/>
  <c r="F40" i="6"/>
  <c r="E40" i="6"/>
  <c r="J39" i="6"/>
  <c r="I39" i="6"/>
  <c r="H39" i="6"/>
  <c r="G39" i="6"/>
  <c r="F39" i="6"/>
  <c r="E39" i="6"/>
  <c r="J38" i="6"/>
  <c r="I38" i="6"/>
  <c r="H38" i="6"/>
  <c r="G38" i="6"/>
  <c r="F38" i="6"/>
  <c r="E38" i="6"/>
  <c r="J37" i="6"/>
  <c r="I37" i="6"/>
  <c r="H37" i="6"/>
  <c r="G37" i="6"/>
  <c r="F37" i="6"/>
  <c r="E37" i="6"/>
  <c r="J36" i="6"/>
  <c r="I36" i="6"/>
  <c r="H36" i="6"/>
  <c r="G36" i="6"/>
  <c r="F36" i="6"/>
  <c r="E36" i="6"/>
  <c r="J35" i="6"/>
  <c r="I35" i="6"/>
  <c r="H35" i="6"/>
  <c r="G35" i="6"/>
  <c r="F35" i="6"/>
  <c r="E35" i="6"/>
  <c r="J34" i="6"/>
  <c r="I34" i="6"/>
  <c r="H34" i="6"/>
  <c r="G34" i="6"/>
  <c r="F34" i="6"/>
  <c r="E34" i="6"/>
  <c r="J33" i="6"/>
  <c r="I33" i="6"/>
  <c r="H33" i="6"/>
  <c r="G33" i="6"/>
  <c r="F33" i="6"/>
  <c r="E33" i="6"/>
  <c r="J32" i="6"/>
  <c r="I32" i="6"/>
  <c r="H32" i="6"/>
  <c r="G32" i="6"/>
  <c r="F32" i="6"/>
  <c r="E32" i="6"/>
  <c r="J31" i="6"/>
  <c r="I31" i="6"/>
  <c r="H31" i="6"/>
  <c r="G31" i="6"/>
  <c r="F31" i="6"/>
  <c r="E31" i="6"/>
  <c r="J30" i="6"/>
  <c r="I30" i="6"/>
  <c r="H30" i="6"/>
  <c r="G30" i="6"/>
  <c r="F30" i="6"/>
  <c r="E30" i="6"/>
  <c r="J29" i="6"/>
  <c r="I29" i="6"/>
  <c r="H29" i="6"/>
  <c r="G29" i="6"/>
  <c r="F29" i="6"/>
  <c r="E29" i="6"/>
  <c r="J28" i="6"/>
  <c r="I28" i="6"/>
  <c r="H28" i="6"/>
  <c r="G28" i="6"/>
  <c r="F28" i="6"/>
  <c r="E28" i="6"/>
  <c r="J27" i="6"/>
  <c r="I27" i="6"/>
  <c r="H27" i="6"/>
  <c r="G27" i="6"/>
  <c r="F27" i="6"/>
  <c r="E27" i="6"/>
  <c r="J26" i="6"/>
  <c r="I26" i="6"/>
  <c r="H26" i="6"/>
  <c r="G26" i="6"/>
  <c r="F26" i="6"/>
  <c r="E26" i="6"/>
  <c r="J25" i="6"/>
  <c r="I25" i="6"/>
  <c r="H25" i="6"/>
  <c r="G25" i="6"/>
  <c r="F25" i="6"/>
  <c r="E25" i="6"/>
  <c r="J24" i="6"/>
  <c r="I24" i="6"/>
  <c r="H24" i="6"/>
  <c r="G24" i="6"/>
  <c r="F24" i="6"/>
  <c r="E24" i="6"/>
  <c r="J23" i="6"/>
  <c r="I23" i="6"/>
  <c r="H23" i="6"/>
  <c r="G23" i="6"/>
  <c r="F23" i="6"/>
  <c r="E23" i="6"/>
  <c r="J22" i="6"/>
  <c r="I22" i="6"/>
  <c r="H22" i="6"/>
  <c r="G22" i="6"/>
  <c r="F22" i="6"/>
  <c r="E22" i="6"/>
  <c r="J21" i="6"/>
  <c r="I21" i="6"/>
  <c r="H21" i="6"/>
  <c r="G21" i="6"/>
  <c r="F21" i="6"/>
  <c r="E21" i="6"/>
  <c r="J20" i="6"/>
  <c r="I20" i="6"/>
  <c r="H20" i="6"/>
  <c r="G20" i="6"/>
  <c r="F20" i="6"/>
  <c r="E20" i="6"/>
  <c r="J19" i="6"/>
  <c r="I19" i="6"/>
  <c r="H19" i="6"/>
  <c r="G19" i="6"/>
  <c r="F19" i="6"/>
  <c r="E19" i="6"/>
  <c r="J18" i="6"/>
  <c r="I18" i="6"/>
  <c r="H18" i="6"/>
  <c r="G18" i="6"/>
  <c r="F18" i="6"/>
  <c r="E18" i="6"/>
  <c r="J17" i="6"/>
  <c r="I17" i="6"/>
  <c r="H17" i="6"/>
  <c r="G17" i="6"/>
  <c r="F17" i="6"/>
  <c r="E17" i="6"/>
  <c r="J16" i="6"/>
  <c r="I16" i="6"/>
  <c r="H16" i="6"/>
  <c r="G16" i="6"/>
  <c r="F16" i="6"/>
  <c r="E16" i="6"/>
  <c r="J15" i="6"/>
  <c r="I15" i="6"/>
  <c r="H15" i="6"/>
  <c r="G15" i="6"/>
  <c r="F15" i="6"/>
  <c r="E15" i="6"/>
  <c r="J14" i="6"/>
  <c r="I14" i="6"/>
  <c r="H14" i="6"/>
  <c r="G14" i="6"/>
  <c r="F14" i="6"/>
  <c r="E14" i="6"/>
  <c r="J13" i="6"/>
  <c r="I13" i="6"/>
  <c r="H13" i="6"/>
  <c r="G13" i="6"/>
  <c r="F13" i="6"/>
  <c r="E13" i="6"/>
  <c r="J12" i="6"/>
  <c r="I12" i="6"/>
  <c r="H12" i="6"/>
  <c r="G12" i="6"/>
  <c r="F12" i="6"/>
  <c r="E12" i="6"/>
  <c r="J11" i="6"/>
  <c r="I11" i="6"/>
  <c r="H11" i="6"/>
  <c r="G11" i="6"/>
  <c r="F11" i="6"/>
  <c r="E11" i="6"/>
  <c r="J10" i="6"/>
  <c r="I10" i="6"/>
  <c r="H10" i="6"/>
  <c r="G10" i="6"/>
  <c r="F10" i="6"/>
  <c r="E10" i="6"/>
  <c r="J9" i="6"/>
  <c r="I9" i="6"/>
  <c r="H9" i="6"/>
  <c r="G9" i="6"/>
  <c r="F9" i="6"/>
  <c r="E9" i="6"/>
  <c r="J8" i="6"/>
  <c r="I8" i="6"/>
  <c r="H8" i="6"/>
  <c r="G8" i="6"/>
  <c r="F8" i="6"/>
  <c r="E8" i="6"/>
  <c r="J7" i="6"/>
  <c r="I7" i="6"/>
  <c r="H7" i="6"/>
  <c r="G7" i="6"/>
  <c r="F7" i="6"/>
  <c r="E7" i="6"/>
  <c r="J6" i="6"/>
  <c r="I6" i="6"/>
  <c r="H6" i="6"/>
  <c r="G6" i="6"/>
  <c r="F6" i="6"/>
  <c r="E6" i="6"/>
  <c r="J5" i="6"/>
  <c r="I5" i="6"/>
  <c r="H5" i="6"/>
  <c r="G5" i="6"/>
  <c r="F5" i="6"/>
  <c r="E5" i="6"/>
  <c r="J4" i="6"/>
  <c r="I4" i="6"/>
  <c r="H4" i="6"/>
  <c r="G4" i="6"/>
  <c r="F4" i="6"/>
  <c r="E4" i="6"/>
  <c r="J3" i="6"/>
  <c r="I3" i="6"/>
  <c r="H3" i="6"/>
  <c r="G3" i="6"/>
  <c r="F3" i="6"/>
  <c r="E3" i="6"/>
  <c r="J2" i="6"/>
  <c r="J81" i="6" s="1"/>
  <c r="I2" i="6"/>
  <c r="H2" i="6"/>
  <c r="G2" i="6"/>
  <c r="F2" i="6"/>
  <c r="E2" i="6"/>
  <c r="I81" i="5"/>
  <c r="H81" i="5"/>
  <c r="G81" i="5"/>
  <c r="F81" i="5"/>
  <c r="E81" i="5"/>
  <c r="I79" i="5"/>
  <c r="H79" i="5"/>
  <c r="G79" i="5"/>
  <c r="F79" i="5"/>
  <c r="E79" i="5"/>
  <c r="I78" i="5"/>
  <c r="H78" i="5"/>
  <c r="G78" i="5"/>
  <c r="F78" i="5"/>
  <c r="E78" i="5"/>
  <c r="I77" i="5"/>
  <c r="H77" i="5"/>
  <c r="G77" i="5"/>
  <c r="F77" i="5"/>
  <c r="E77" i="5"/>
  <c r="I76" i="5"/>
  <c r="H76" i="5"/>
  <c r="G76" i="5"/>
  <c r="F76" i="5"/>
  <c r="E76" i="5"/>
  <c r="I75" i="5"/>
  <c r="H75" i="5"/>
  <c r="G75" i="5"/>
  <c r="F75" i="5"/>
  <c r="E75" i="5"/>
  <c r="I74" i="5"/>
  <c r="H74" i="5"/>
  <c r="G74" i="5"/>
  <c r="F74" i="5"/>
  <c r="E74" i="5"/>
  <c r="I73" i="5"/>
  <c r="H73" i="5"/>
  <c r="G73" i="5"/>
  <c r="F73" i="5"/>
  <c r="E73" i="5"/>
  <c r="I72" i="5"/>
  <c r="H72" i="5"/>
  <c r="G72" i="5"/>
  <c r="F72" i="5"/>
  <c r="E72" i="5"/>
  <c r="I71" i="5"/>
  <c r="H71" i="5"/>
  <c r="G71" i="5"/>
  <c r="F71" i="5"/>
  <c r="E71" i="5"/>
  <c r="I70" i="5"/>
  <c r="H70" i="5"/>
  <c r="G70" i="5"/>
  <c r="F70" i="5"/>
  <c r="E70" i="5"/>
  <c r="I69" i="5"/>
  <c r="H69" i="5"/>
  <c r="G69" i="5"/>
  <c r="F69" i="5"/>
  <c r="E69" i="5"/>
  <c r="I68" i="5"/>
  <c r="H68" i="5"/>
  <c r="G68" i="5"/>
  <c r="F68" i="5"/>
  <c r="E68" i="5"/>
  <c r="I67" i="5"/>
  <c r="H67" i="5"/>
  <c r="G67" i="5"/>
  <c r="F67" i="5"/>
  <c r="E67" i="5"/>
  <c r="I66" i="5"/>
  <c r="H66" i="5"/>
  <c r="G66" i="5"/>
  <c r="F66" i="5"/>
  <c r="E66" i="5"/>
  <c r="I65" i="5"/>
  <c r="H65" i="5"/>
  <c r="G65" i="5"/>
  <c r="F65" i="5"/>
  <c r="E65" i="5"/>
  <c r="I64" i="5"/>
  <c r="H64" i="5"/>
  <c r="G64" i="5"/>
  <c r="F64" i="5"/>
  <c r="E64" i="5"/>
  <c r="I63" i="5"/>
  <c r="H63" i="5"/>
  <c r="G63" i="5"/>
  <c r="F63" i="5"/>
  <c r="E63" i="5"/>
  <c r="I62" i="5"/>
  <c r="H62" i="5"/>
  <c r="G62" i="5"/>
  <c r="F62" i="5"/>
  <c r="E62" i="5"/>
  <c r="I61" i="5"/>
  <c r="H61" i="5"/>
  <c r="G61" i="5"/>
  <c r="F61" i="5"/>
  <c r="E61" i="5"/>
  <c r="I60" i="5"/>
  <c r="H60" i="5"/>
  <c r="G60" i="5"/>
  <c r="F60" i="5"/>
  <c r="E60" i="5"/>
  <c r="I59" i="5"/>
  <c r="H59" i="5"/>
  <c r="G59" i="5"/>
  <c r="F59" i="5"/>
  <c r="E59" i="5"/>
  <c r="I58" i="5"/>
  <c r="H58" i="5"/>
  <c r="G58" i="5"/>
  <c r="F58" i="5"/>
  <c r="E58" i="5"/>
  <c r="I57" i="5"/>
  <c r="H57" i="5"/>
  <c r="G57" i="5"/>
  <c r="F57" i="5"/>
  <c r="E57" i="5"/>
  <c r="I56" i="5"/>
  <c r="H56" i="5"/>
  <c r="G56" i="5"/>
  <c r="F56" i="5"/>
  <c r="E56" i="5"/>
  <c r="I55" i="5"/>
  <c r="H55" i="5"/>
  <c r="G55" i="5"/>
  <c r="F55" i="5"/>
  <c r="E55" i="5"/>
  <c r="I54" i="5"/>
  <c r="H54" i="5"/>
  <c r="G54" i="5"/>
  <c r="F54" i="5"/>
  <c r="E54" i="5"/>
  <c r="I53" i="5"/>
  <c r="H53" i="5"/>
  <c r="G53" i="5"/>
  <c r="F53" i="5"/>
  <c r="E53" i="5"/>
  <c r="I52" i="5"/>
  <c r="H52" i="5"/>
  <c r="G52" i="5"/>
  <c r="F52" i="5"/>
  <c r="E52" i="5"/>
  <c r="I51" i="5"/>
  <c r="H51" i="5"/>
  <c r="G51" i="5"/>
  <c r="F51" i="5"/>
  <c r="E51" i="5"/>
  <c r="I50" i="5"/>
  <c r="H50" i="5"/>
  <c r="G50" i="5"/>
  <c r="F50" i="5"/>
  <c r="E50" i="5"/>
  <c r="I49" i="5"/>
  <c r="H49" i="5"/>
  <c r="G49" i="5"/>
  <c r="F49" i="5"/>
  <c r="E49" i="5"/>
  <c r="I48" i="5"/>
  <c r="H48" i="5"/>
  <c r="G48" i="5"/>
  <c r="F48" i="5"/>
  <c r="E48" i="5"/>
  <c r="I47" i="5"/>
  <c r="H47" i="5"/>
  <c r="G47" i="5"/>
  <c r="F47" i="5"/>
  <c r="E47" i="5"/>
  <c r="I46" i="5"/>
  <c r="H46" i="5"/>
  <c r="G46" i="5"/>
  <c r="F46" i="5"/>
  <c r="E46" i="5"/>
  <c r="I45" i="5"/>
  <c r="H45" i="5"/>
  <c r="G45" i="5"/>
  <c r="F45" i="5"/>
  <c r="E45" i="5"/>
  <c r="I44" i="5"/>
  <c r="H44" i="5"/>
  <c r="G44" i="5"/>
  <c r="F44" i="5"/>
  <c r="E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E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E12" i="5"/>
  <c r="I11" i="5"/>
  <c r="H11" i="5"/>
  <c r="G11" i="5"/>
  <c r="F11" i="5"/>
  <c r="E11" i="5"/>
  <c r="I10" i="5"/>
  <c r="H10" i="5"/>
  <c r="G10" i="5"/>
  <c r="F10" i="5"/>
  <c r="E10" i="5"/>
  <c r="I9" i="5"/>
  <c r="H9" i="5"/>
  <c r="G9" i="5"/>
  <c r="F9" i="5"/>
  <c r="E9" i="5"/>
  <c r="I8" i="5"/>
  <c r="H8" i="5"/>
  <c r="G8" i="5"/>
  <c r="F8" i="5"/>
  <c r="E8" i="5"/>
  <c r="I7" i="5"/>
  <c r="H7" i="5"/>
  <c r="G7" i="5"/>
  <c r="F7" i="5"/>
  <c r="E7" i="5"/>
  <c r="I6" i="5"/>
  <c r="H6" i="5"/>
  <c r="G6" i="5"/>
  <c r="F6" i="5"/>
  <c r="E6" i="5"/>
  <c r="I5" i="5"/>
  <c r="H5" i="5"/>
  <c r="G5" i="5"/>
  <c r="F5" i="5"/>
  <c r="E5" i="5"/>
  <c r="I4" i="5"/>
  <c r="H4" i="5"/>
  <c r="G4" i="5"/>
  <c r="F4" i="5"/>
  <c r="E4" i="5"/>
  <c r="I3" i="5"/>
  <c r="H3" i="5"/>
  <c r="G3" i="5"/>
  <c r="F3" i="5"/>
  <c r="E3" i="5"/>
  <c r="I2" i="5"/>
  <c r="H2" i="5"/>
  <c r="G2" i="5"/>
  <c r="F2" i="5"/>
  <c r="E2" i="5"/>
  <c r="I81" i="4"/>
  <c r="H81" i="4"/>
  <c r="G81" i="4"/>
  <c r="F81" i="4"/>
  <c r="E81" i="4"/>
  <c r="I79" i="4"/>
  <c r="H79" i="4"/>
  <c r="G79" i="4"/>
  <c r="F79" i="4"/>
  <c r="E79" i="4"/>
  <c r="I78" i="4"/>
  <c r="H78" i="4"/>
  <c r="G78" i="4"/>
  <c r="F78" i="4"/>
  <c r="E78" i="4"/>
  <c r="I77" i="4"/>
  <c r="H77" i="4"/>
  <c r="G77" i="4"/>
  <c r="F77" i="4"/>
  <c r="E77" i="4"/>
  <c r="I76" i="4"/>
  <c r="H76" i="4"/>
  <c r="G76" i="4"/>
  <c r="F76" i="4"/>
  <c r="E76" i="4"/>
  <c r="I75" i="4"/>
  <c r="H75" i="4"/>
  <c r="G75" i="4"/>
  <c r="F75" i="4"/>
  <c r="E75" i="4"/>
  <c r="I74" i="4"/>
  <c r="H74" i="4"/>
  <c r="G74" i="4"/>
  <c r="F74" i="4"/>
  <c r="E74" i="4"/>
  <c r="I73" i="4"/>
  <c r="H73" i="4"/>
  <c r="G73" i="4"/>
  <c r="F73" i="4"/>
  <c r="E73" i="4"/>
  <c r="I72" i="4"/>
  <c r="H72" i="4"/>
  <c r="G72" i="4"/>
  <c r="F72" i="4"/>
  <c r="E72" i="4"/>
  <c r="I71" i="4"/>
  <c r="H71" i="4"/>
  <c r="G71" i="4"/>
  <c r="F71" i="4"/>
  <c r="E71" i="4"/>
  <c r="I70" i="4"/>
  <c r="H70" i="4"/>
  <c r="G70" i="4"/>
  <c r="F70" i="4"/>
  <c r="E70" i="4"/>
  <c r="I69" i="4"/>
  <c r="H69" i="4"/>
  <c r="G69" i="4"/>
  <c r="F69" i="4"/>
  <c r="E69" i="4"/>
  <c r="I68" i="4"/>
  <c r="H68" i="4"/>
  <c r="G68" i="4"/>
  <c r="F68" i="4"/>
  <c r="E68" i="4"/>
  <c r="I67" i="4"/>
  <c r="H67" i="4"/>
  <c r="G67" i="4"/>
  <c r="F67" i="4"/>
  <c r="E67" i="4"/>
  <c r="I66" i="4"/>
  <c r="H66" i="4"/>
  <c r="G66" i="4"/>
  <c r="F66" i="4"/>
  <c r="E66" i="4"/>
  <c r="I65" i="4"/>
  <c r="H65" i="4"/>
  <c r="G65" i="4"/>
  <c r="F65" i="4"/>
  <c r="E65" i="4"/>
  <c r="I64" i="4"/>
  <c r="H64" i="4"/>
  <c r="G64" i="4"/>
  <c r="F64" i="4"/>
  <c r="E64" i="4"/>
  <c r="I63" i="4"/>
  <c r="H63" i="4"/>
  <c r="G63" i="4"/>
  <c r="F63" i="4"/>
  <c r="E63" i="4"/>
  <c r="I62" i="4"/>
  <c r="H62" i="4"/>
  <c r="G62" i="4"/>
  <c r="F62" i="4"/>
  <c r="E62" i="4"/>
  <c r="I61" i="4"/>
  <c r="H61" i="4"/>
  <c r="G61" i="4"/>
  <c r="F61" i="4"/>
  <c r="E61" i="4"/>
  <c r="I60" i="4"/>
  <c r="H60" i="4"/>
  <c r="G60" i="4"/>
  <c r="F60" i="4"/>
  <c r="E60" i="4"/>
  <c r="I59" i="4"/>
  <c r="H59" i="4"/>
  <c r="G59" i="4"/>
  <c r="F59" i="4"/>
  <c r="E59" i="4"/>
  <c r="I58" i="4"/>
  <c r="H58" i="4"/>
  <c r="G58" i="4"/>
  <c r="F58" i="4"/>
  <c r="E58" i="4"/>
  <c r="I57" i="4"/>
  <c r="H57" i="4"/>
  <c r="G57" i="4"/>
  <c r="F57" i="4"/>
  <c r="E57" i="4"/>
  <c r="I56" i="4"/>
  <c r="H56" i="4"/>
  <c r="G56" i="4"/>
  <c r="F56" i="4"/>
  <c r="E56" i="4"/>
  <c r="I55" i="4"/>
  <c r="H55" i="4"/>
  <c r="G55" i="4"/>
  <c r="F55" i="4"/>
  <c r="E55" i="4"/>
  <c r="I54" i="4"/>
  <c r="H54" i="4"/>
  <c r="G54" i="4"/>
  <c r="F54" i="4"/>
  <c r="E54" i="4"/>
  <c r="I53" i="4"/>
  <c r="H53" i="4"/>
  <c r="G53" i="4"/>
  <c r="F53" i="4"/>
  <c r="E53" i="4"/>
  <c r="I52" i="4"/>
  <c r="H52" i="4"/>
  <c r="G52" i="4"/>
  <c r="F52" i="4"/>
  <c r="E52" i="4"/>
  <c r="I51" i="4"/>
  <c r="H51" i="4"/>
  <c r="G51" i="4"/>
  <c r="F51" i="4"/>
  <c r="E51" i="4"/>
  <c r="I50" i="4"/>
  <c r="H50" i="4"/>
  <c r="G50" i="4"/>
  <c r="F50" i="4"/>
  <c r="E50" i="4"/>
  <c r="I49" i="4"/>
  <c r="H49" i="4"/>
  <c r="G49" i="4"/>
  <c r="F49" i="4"/>
  <c r="E49" i="4"/>
  <c r="I48" i="4"/>
  <c r="H48" i="4"/>
  <c r="G48" i="4"/>
  <c r="F48" i="4"/>
  <c r="E48" i="4"/>
  <c r="I47" i="4"/>
  <c r="H47" i="4"/>
  <c r="G47" i="4"/>
  <c r="F47" i="4"/>
  <c r="E47" i="4"/>
  <c r="I46" i="4"/>
  <c r="H46" i="4"/>
  <c r="G46" i="4"/>
  <c r="F46" i="4"/>
  <c r="E46" i="4"/>
  <c r="I45" i="4"/>
  <c r="H45" i="4"/>
  <c r="G45" i="4"/>
  <c r="F45" i="4"/>
  <c r="E45" i="4"/>
  <c r="I44" i="4"/>
  <c r="H44" i="4"/>
  <c r="G44" i="4"/>
  <c r="F44" i="4"/>
  <c r="E44" i="4"/>
  <c r="I43" i="4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F11" i="4"/>
  <c r="E11" i="4"/>
  <c r="I10" i="4"/>
  <c r="H10" i="4"/>
  <c r="G10" i="4"/>
  <c r="F10" i="4"/>
  <c r="E10" i="4"/>
  <c r="I9" i="4"/>
  <c r="H9" i="4"/>
  <c r="G9" i="4"/>
  <c r="F9" i="4"/>
  <c r="E9" i="4"/>
  <c r="I8" i="4"/>
  <c r="H8" i="4"/>
  <c r="G8" i="4"/>
  <c r="F8" i="4"/>
  <c r="E8" i="4"/>
  <c r="I7" i="4"/>
  <c r="H7" i="4"/>
  <c r="G7" i="4"/>
  <c r="F7" i="4"/>
  <c r="E7" i="4"/>
  <c r="I6" i="4"/>
  <c r="H6" i="4"/>
  <c r="G6" i="4"/>
  <c r="F6" i="4"/>
  <c r="E6" i="4"/>
  <c r="I5" i="4"/>
  <c r="H5" i="4"/>
  <c r="G5" i="4"/>
  <c r="F5" i="4"/>
  <c r="E5" i="4"/>
  <c r="I4" i="4"/>
  <c r="H4" i="4"/>
  <c r="G4" i="4"/>
  <c r="F4" i="4"/>
  <c r="E4" i="4"/>
  <c r="I3" i="4"/>
  <c r="H3" i="4"/>
  <c r="G3" i="4"/>
  <c r="F3" i="4"/>
  <c r="E3" i="4"/>
  <c r="I2" i="4"/>
  <c r="H2" i="4"/>
  <c r="G2" i="4"/>
  <c r="F2" i="4"/>
  <c r="E2" i="4"/>
  <c r="I79" i="3"/>
  <c r="H79" i="3"/>
  <c r="G79" i="3"/>
  <c r="F79" i="3"/>
  <c r="E79" i="3"/>
  <c r="I78" i="3"/>
  <c r="H78" i="3"/>
  <c r="G78" i="3"/>
  <c r="F78" i="3"/>
  <c r="E78" i="3"/>
  <c r="I77" i="3"/>
  <c r="H77" i="3"/>
  <c r="G77" i="3"/>
  <c r="F77" i="3"/>
  <c r="E77" i="3"/>
  <c r="I76" i="3"/>
  <c r="H76" i="3"/>
  <c r="G76" i="3"/>
  <c r="F76" i="3"/>
  <c r="E76" i="3"/>
  <c r="I75" i="3"/>
  <c r="H75" i="3"/>
  <c r="G75" i="3"/>
  <c r="F75" i="3"/>
  <c r="E75" i="3"/>
  <c r="I74" i="3"/>
  <c r="H74" i="3"/>
  <c r="G74" i="3"/>
  <c r="F74" i="3"/>
  <c r="E74" i="3"/>
  <c r="I73" i="3"/>
  <c r="H73" i="3"/>
  <c r="G73" i="3"/>
  <c r="F73" i="3"/>
  <c r="E73" i="3"/>
  <c r="I72" i="3"/>
  <c r="H72" i="3"/>
  <c r="G72" i="3"/>
  <c r="F72" i="3"/>
  <c r="E72" i="3"/>
  <c r="I71" i="3"/>
  <c r="H71" i="3"/>
  <c r="G71" i="3"/>
  <c r="F71" i="3"/>
  <c r="E71" i="3"/>
  <c r="I70" i="3"/>
  <c r="H70" i="3"/>
  <c r="G70" i="3"/>
  <c r="F70" i="3"/>
  <c r="E70" i="3"/>
  <c r="I69" i="3"/>
  <c r="H69" i="3"/>
  <c r="G69" i="3"/>
  <c r="F69" i="3"/>
  <c r="E69" i="3"/>
  <c r="I68" i="3"/>
  <c r="H68" i="3"/>
  <c r="G68" i="3"/>
  <c r="F68" i="3"/>
  <c r="E68" i="3"/>
  <c r="I67" i="3"/>
  <c r="H67" i="3"/>
  <c r="G67" i="3"/>
  <c r="F67" i="3"/>
  <c r="E67" i="3"/>
  <c r="I66" i="3"/>
  <c r="H66" i="3"/>
  <c r="G66" i="3"/>
  <c r="F66" i="3"/>
  <c r="E66" i="3"/>
  <c r="I65" i="3"/>
  <c r="H65" i="3"/>
  <c r="G65" i="3"/>
  <c r="F65" i="3"/>
  <c r="E65" i="3"/>
  <c r="I64" i="3"/>
  <c r="H64" i="3"/>
  <c r="G64" i="3"/>
  <c r="F64" i="3"/>
  <c r="E64" i="3"/>
  <c r="I63" i="3"/>
  <c r="H63" i="3"/>
  <c r="G63" i="3"/>
  <c r="F63" i="3"/>
  <c r="E63" i="3"/>
  <c r="I62" i="3"/>
  <c r="H62" i="3"/>
  <c r="G62" i="3"/>
  <c r="F62" i="3"/>
  <c r="E62" i="3"/>
  <c r="I61" i="3"/>
  <c r="H61" i="3"/>
  <c r="G61" i="3"/>
  <c r="F61" i="3"/>
  <c r="E61" i="3"/>
  <c r="I60" i="3"/>
  <c r="H60" i="3"/>
  <c r="G60" i="3"/>
  <c r="F60" i="3"/>
  <c r="E60" i="3"/>
  <c r="I59" i="3"/>
  <c r="H59" i="3"/>
  <c r="G59" i="3"/>
  <c r="F59" i="3"/>
  <c r="E59" i="3"/>
  <c r="I58" i="3"/>
  <c r="H58" i="3"/>
  <c r="G58" i="3"/>
  <c r="F58" i="3"/>
  <c r="E58" i="3"/>
  <c r="I57" i="3"/>
  <c r="H57" i="3"/>
  <c r="G57" i="3"/>
  <c r="F57" i="3"/>
  <c r="E57" i="3"/>
  <c r="I56" i="3"/>
  <c r="H56" i="3"/>
  <c r="G56" i="3"/>
  <c r="F56" i="3"/>
  <c r="E56" i="3"/>
  <c r="I55" i="3"/>
  <c r="H55" i="3"/>
  <c r="G55" i="3"/>
  <c r="F55" i="3"/>
  <c r="E55" i="3"/>
  <c r="I54" i="3"/>
  <c r="H54" i="3"/>
  <c r="G54" i="3"/>
  <c r="F54" i="3"/>
  <c r="E54" i="3"/>
  <c r="I53" i="3"/>
  <c r="H53" i="3"/>
  <c r="G53" i="3"/>
  <c r="F53" i="3"/>
  <c r="E53" i="3"/>
  <c r="I52" i="3"/>
  <c r="H52" i="3"/>
  <c r="G52" i="3"/>
  <c r="F52" i="3"/>
  <c r="E52" i="3"/>
  <c r="I51" i="3"/>
  <c r="H51" i="3"/>
  <c r="G51" i="3"/>
  <c r="F51" i="3"/>
  <c r="E51" i="3"/>
  <c r="I50" i="3"/>
  <c r="H50" i="3"/>
  <c r="G50" i="3"/>
  <c r="F50" i="3"/>
  <c r="E50" i="3"/>
  <c r="I49" i="3"/>
  <c r="H49" i="3"/>
  <c r="G49" i="3"/>
  <c r="F49" i="3"/>
  <c r="E49" i="3"/>
  <c r="I48" i="3"/>
  <c r="H48" i="3"/>
  <c r="G48" i="3"/>
  <c r="F48" i="3"/>
  <c r="E48" i="3"/>
  <c r="I47" i="3"/>
  <c r="H47" i="3"/>
  <c r="G47" i="3"/>
  <c r="F47" i="3"/>
  <c r="E47" i="3"/>
  <c r="I46" i="3"/>
  <c r="H46" i="3"/>
  <c r="G46" i="3"/>
  <c r="F46" i="3"/>
  <c r="E46" i="3"/>
  <c r="I45" i="3"/>
  <c r="H45" i="3"/>
  <c r="G45" i="3"/>
  <c r="F45" i="3"/>
  <c r="E45" i="3"/>
  <c r="I44" i="3"/>
  <c r="H44" i="3"/>
  <c r="G44" i="3"/>
  <c r="F44" i="3"/>
  <c r="E44" i="3"/>
  <c r="I43" i="3"/>
  <c r="H43" i="3"/>
  <c r="G43" i="3"/>
  <c r="F43" i="3"/>
  <c r="E43" i="3"/>
  <c r="I42" i="3"/>
  <c r="H42" i="3"/>
  <c r="G42" i="3"/>
  <c r="F42" i="3"/>
  <c r="E42" i="3"/>
  <c r="I41" i="3"/>
  <c r="H41" i="3"/>
  <c r="G41" i="3"/>
  <c r="F41" i="3"/>
  <c r="E41" i="3"/>
  <c r="I40" i="3"/>
  <c r="H40" i="3"/>
  <c r="G40" i="3"/>
  <c r="F40" i="3"/>
  <c r="E40" i="3"/>
  <c r="I39" i="3"/>
  <c r="H39" i="3"/>
  <c r="G39" i="3"/>
  <c r="F39" i="3"/>
  <c r="E39" i="3"/>
  <c r="I38" i="3"/>
  <c r="H38" i="3"/>
  <c r="G38" i="3"/>
  <c r="F38" i="3"/>
  <c r="E38" i="3"/>
  <c r="I37" i="3"/>
  <c r="H37" i="3"/>
  <c r="G37" i="3"/>
  <c r="F37" i="3"/>
  <c r="E37" i="3"/>
  <c r="I36" i="3"/>
  <c r="H36" i="3"/>
  <c r="G36" i="3"/>
  <c r="F36" i="3"/>
  <c r="E36" i="3"/>
  <c r="I35" i="3"/>
  <c r="H35" i="3"/>
  <c r="G35" i="3"/>
  <c r="F35" i="3"/>
  <c r="E35" i="3"/>
  <c r="I34" i="3"/>
  <c r="H34" i="3"/>
  <c r="G34" i="3"/>
  <c r="F34" i="3"/>
  <c r="E34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E30" i="3"/>
  <c r="I29" i="3"/>
  <c r="H29" i="3"/>
  <c r="G29" i="3"/>
  <c r="F29" i="3"/>
  <c r="E29" i="3"/>
  <c r="I28" i="3"/>
  <c r="H28" i="3"/>
  <c r="G28" i="3"/>
  <c r="F28" i="3"/>
  <c r="E28" i="3"/>
  <c r="I27" i="3"/>
  <c r="H27" i="3"/>
  <c r="G27" i="3"/>
  <c r="F27" i="3"/>
  <c r="E27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I16" i="3"/>
  <c r="H16" i="3"/>
  <c r="G16" i="3"/>
  <c r="F16" i="3"/>
  <c r="E16" i="3"/>
  <c r="I15" i="3"/>
  <c r="H15" i="3"/>
  <c r="G15" i="3"/>
  <c r="F15" i="3"/>
  <c r="E15" i="3"/>
  <c r="I14" i="3"/>
  <c r="H14" i="3"/>
  <c r="G14" i="3"/>
  <c r="F14" i="3"/>
  <c r="E14" i="3"/>
  <c r="I13" i="3"/>
  <c r="H13" i="3"/>
  <c r="G13" i="3"/>
  <c r="F13" i="3"/>
  <c r="E13" i="3"/>
  <c r="I12" i="3"/>
  <c r="H12" i="3"/>
  <c r="G12" i="3"/>
  <c r="F12" i="3"/>
  <c r="E12" i="3"/>
  <c r="I11" i="3"/>
  <c r="H11" i="3"/>
  <c r="G11" i="3"/>
  <c r="F11" i="3"/>
  <c r="E11" i="3"/>
  <c r="I10" i="3"/>
  <c r="H10" i="3"/>
  <c r="G10" i="3"/>
  <c r="F10" i="3"/>
  <c r="E10" i="3"/>
  <c r="I9" i="3"/>
  <c r="H9" i="3"/>
  <c r="G9" i="3"/>
  <c r="F9" i="3"/>
  <c r="E9" i="3"/>
  <c r="I8" i="3"/>
  <c r="H8" i="3"/>
  <c r="G8" i="3"/>
  <c r="F8" i="3"/>
  <c r="E8" i="3"/>
  <c r="I7" i="3"/>
  <c r="H7" i="3"/>
  <c r="G7" i="3"/>
  <c r="F7" i="3"/>
  <c r="E7" i="3"/>
  <c r="I6" i="3"/>
  <c r="H6" i="3"/>
  <c r="G6" i="3"/>
  <c r="F6" i="3"/>
  <c r="E6" i="3"/>
  <c r="I5" i="3"/>
  <c r="H5" i="3"/>
  <c r="G5" i="3"/>
  <c r="F5" i="3"/>
  <c r="E5" i="3"/>
  <c r="I4" i="3"/>
  <c r="H4" i="3"/>
  <c r="G4" i="3"/>
  <c r="F4" i="3"/>
  <c r="F81" i="3" s="1"/>
  <c r="E4" i="3"/>
  <c r="I3" i="3"/>
  <c r="H3" i="3"/>
  <c r="G3" i="3"/>
  <c r="G81" i="3" s="1"/>
  <c r="F3" i="3"/>
  <c r="E3" i="3"/>
  <c r="I2" i="3"/>
  <c r="H2" i="3"/>
  <c r="H81" i="3" s="1"/>
  <c r="G2" i="3"/>
  <c r="F2" i="3"/>
  <c r="E2" i="3"/>
  <c r="I81" i="3"/>
  <c r="J5" i="7" l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K5" i="7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I11" i="7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G81" i="6"/>
  <c r="E81" i="6"/>
  <c r="I81" i="6"/>
  <c r="H81" i="6"/>
  <c r="F81" i="6"/>
  <c r="E81" i="3"/>
  <c r="F81" i="1" l="1"/>
  <c r="G81" i="1"/>
  <c r="H81" i="1"/>
  <c r="I81" i="1"/>
  <c r="E81" i="1"/>
</calcChain>
</file>

<file path=xl/sharedStrings.xml><?xml version="1.0" encoding="utf-8"?>
<sst xmlns="http://schemas.openxmlformats.org/spreadsheetml/2006/main" count="1233" uniqueCount="100">
  <si>
    <t>Código</t>
  </si>
  <si>
    <t>Região</t>
  </si>
  <si>
    <t>UF</t>
  </si>
  <si>
    <t>Município</t>
  </si>
  <si>
    <t>Centro-Oeste</t>
  </si>
  <si>
    <t>MS</t>
  </si>
  <si>
    <t>Água Clara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</si>
  <si>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</si>
  <si>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</si>
  <si>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</si>
  <si>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</si>
  <si>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</si>
  <si>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</si>
  <si>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</si>
  <si>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</si>
  <si>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</si>
  <si>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</si>
  <si>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</si>
  <si>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</si>
  <si>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</si>
  <si>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</si>
  <si>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Bonito</t>
  </si>
  <si>
    <t>Brasilândia</t>
  </si>
  <si>
    <t>Caarapó</t>
  </si>
  <si>
    <t>Camapuã</t>
  </si>
  <si>
    <t>Campo Grande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</si>
  <si>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</si>
  <si>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</si>
  <si>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</si>
  <si>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</si>
  <si>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</si>
  <si>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</si>
  <si>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</si>
  <si>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</si>
  <si>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</si>
  <si>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</si>
  <si>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</si>
  <si>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</si>
  <si>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</si>
  <si>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</si>
  <si>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</si>
  <si>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</si>
  <si>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</si>
  <si>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</si>
  <si>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</si>
  <si>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</si>
  <si>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</si>
  <si>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</si>
  <si>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</si>
  <si>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</si>
  <si>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Jardim</t>
  </si>
  <si>
    <t>Jateí</t>
  </si>
  <si>
    <t>Juti</t>
  </si>
  <si>
    <t>Ladário</t>
  </si>
  <si>
    <t>Laguna Carapã</t>
  </si>
  <si>
    <t>Maracaju</t>
  </si>
  <si>
    <t>Miranda</t>
  </si>
  <si>
    <t>Mundo Novo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</si>
  <si>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</si>
  <si>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</si>
  <si>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</si>
  <si>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</si>
  <si>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</si>
  <si>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</si>
  <si>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</si>
  <si>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</si>
  <si>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</si>
  <si>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</si>
  <si>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</si>
  <si>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</si>
  <si>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</si>
  <si>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</si>
  <si>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</si>
  <si>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</si>
  <si>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</si>
  <si>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</si>
  <si>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</si>
  <si>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</si>
  <si>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</si>
  <si>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</si>
  <si>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</si>
  <si>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</si>
  <si>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</si>
  <si>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</si>
  <si>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VAagr_14</t>
  </si>
  <si>
    <t>VAind_14</t>
  </si>
  <si>
    <t>VAser_14</t>
  </si>
  <si>
    <t>VAadm_14</t>
  </si>
  <si>
    <t>Vatot_14</t>
  </si>
  <si>
    <t>TOTAL</t>
  </si>
  <si>
    <t>CL</t>
  </si>
  <si>
    <t>agrind</t>
  </si>
  <si>
    <t>agrser</t>
  </si>
  <si>
    <t>agradm</t>
  </si>
  <si>
    <t>indser</t>
  </si>
  <si>
    <t>indadm</t>
  </si>
  <si>
    <t>seradm</t>
  </si>
  <si>
    <t>CGA</t>
  </si>
  <si>
    <t>Ordered shares</t>
  </si>
  <si>
    <t>Accumulated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</si>
</sst>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.0000"/>
    <numFmt numFmtId="169" formatCode="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3" borderId="1" xfId="0" applyNumberFormat="1" applyFont="1" applyFill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3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3" borderId="4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169" fontId="0" fillId="0" borderId="0" xfId="0" applyNumberForma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'Loc Curve data'!$I$3</c:f>
              <c:strCache>
                <c:ptCount val="1"/>
                <c:pt idx="0">
                  <c:v>VAagr_14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'Loc Curve data'!$H$4:$H$81</c:f>
              <c:numCache>
                <c:formatCode>Geral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cat>
          <c:val>
            <c:numRef>
              <c:f>'Loc Curve data'!$I$4:$I$81</c:f>
              <c:numCache>
                <c:formatCode>00.000</c:formatCode>
                <c:ptCount val="78"/>
                <c:pt idx="0">
                  <c:v>5.3528440684061096E-2</c:v>
                </c:pt>
                <c:pt idx="1">
                  <c:v>9.9549196085350289E-2</c:v>
                </c:pt>
                <c:pt idx="2">
                  <c:v>0.14416938998070597</c:v>
                </c:pt>
                <c:pt idx="3">
                  <c:v>0.18858906387194474</c:v>
                </c:pt>
                <c:pt idx="4">
                  <c:v>0.23176077114834975</c:v>
                </c:pt>
                <c:pt idx="5">
                  <c:v>0.27478362768310949</c:v>
                </c:pt>
                <c:pt idx="6">
                  <c:v>0.31357118555829966</c:v>
                </c:pt>
                <c:pt idx="7">
                  <c:v>0.34681357488810605</c:v>
                </c:pt>
                <c:pt idx="8">
                  <c:v>0.37637754538720369</c:v>
                </c:pt>
                <c:pt idx="9">
                  <c:v>0.40571744934228188</c:v>
                </c:pt>
                <c:pt idx="10">
                  <c:v>0.4308089917163605</c:v>
                </c:pt>
                <c:pt idx="11">
                  <c:v>0.45515378428257641</c:v>
                </c:pt>
                <c:pt idx="12">
                  <c:v>0.47936312184186192</c:v>
                </c:pt>
                <c:pt idx="13">
                  <c:v>0.50345456029499236</c:v>
                </c:pt>
                <c:pt idx="14">
                  <c:v>0.52547115752710072</c:v>
                </c:pt>
                <c:pt idx="15">
                  <c:v>0.54448336603362524</c:v>
                </c:pt>
                <c:pt idx="16">
                  <c:v>0.56298861670401523</c:v>
                </c:pt>
                <c:pt idx="17">
                  <c:v>0.58121330577528396</c:v>
                </c:pt>
                <c:pt idx="18">
                  <c:v>0.59851135945823319</c:v>
                </c:pt>
                <c:pt idx="19">
                  <c:v>0.61569600701437277</c:v>
                </c:pt>
                <c:pt idx="20">
                  <c:v>0.63188171549606109</c:v>
                </c:pt>
                <c:pt idx="21">
                  <c:v>0.64740886969036959</c:v>
                </c:pt>
                <c:pt idx="22">
                  <c:v>0.66236974208052057</c:v>
                </c:pt>
                <c:pt idx="23">
                  <c:v>0.67683613713271862</c:v>
                </c:pt>
                <c:pt idx="24">
                  <c:v>0.69086479951202906</c:v>
                </c:pt>
                <c:pt idx="25">
                  <c:v>0.70456272868952841</c:v>
                </c:pt>
                <c:pt idx="26">
                  <c:v>0.71681475055103461</c:v>
                </c:pt>
                <c:pt idx="27">
                  <c:v>0.7286564968356527</c:v>
                </c:pt>
                <c:pt idx="28">
                  <c:v>0.73996815476083977</c:v>
                </c:pt>
                <c:pt idx="29">
                  <c:v>0.75114868425179937</c:v>
                </c:pt>
                <c:pt idx="30">
                  <c:v>0.76229801249730511</c:v>
                </c:pt>
                <c:pt idx="31">
                  <c:v>0.77288854723756228</c:v>
                </c:pt>
                <c:pt idx="32">
                  <c:v>0.78320892079384941</c:v>
                </c:pt>
                <c:pt idx="33">
                  <c:v>0.79292265893519209</c:v>
                </c:pt>
                <c:pt idx="34">
                  <c:v>0.802540380443858</c:v>
                </c:pt>
                <c:pt idx="35">
                  <c:v>0.81189151851136598</c:v>
                </c:pt>
                <c:pt idx="36">
                  <c:v>0.82090227179180253</c:v>
                </c:pt>
                <c:pt idx="37">
                  <c:v>0.82987150661495512</c:v>
                </c:pt>
                <c:pt idx="38">
                  <c:v>0.83855402279321689</c:v>
                </c:pt>
                <c:pt idx="39">
                  <c:v>0.84690006474050405</c:v>
                </c:pt>
                <c:pt idx="40">
                  <c:v>0.85492594030777391</c:v>
                </c:pt>
                <c:pt idx="41">
                  <c:v>0.86232288197001483</c:v>
                </c:pt>
                <c:pt idx="42">
                  <c:v>0.86926628232833825</c:v>
                </c:pt>
                <c:pt idx="43">
                  <c:v>0.87567651580434591</c:v>
                </c:pt>
                <c:pt idx="44">
                  <c:v>0.88190952620617546</c:v>
                </c:pt>
                <c:pt idx="45">
                  <c:v>0.88796889127663914</c:v>
                </c:pt>
                <c:pt idx="46">
                  <c:v>0.89367173011571654</c:v>
                </c:pt>
                <c:pt idx="47">
                  <c:v>0.89917421535731945</c:v>
                </c:pt>
                <c:pt idx="48">
                  <c:v>0.90465714781843787</c:v>
                </c:pt>
                <c:pt idx="49">
                  <c:v>0.90974536372373449</c:v>
                </c:pt>
                <c:pt idx="50">
                  <c:v>0.91478914905550479</c:v>
                </c:pt>
                <c:pt idx="51">
                  <c:v>0.91980048509200307</c:v>
                </c:pt>
                <c:pt idx="52">
                  <c:v>0.92479526366758047</c:v>
                </c:pt>
                <c:pt idx="53">
                  <c:v>0.92972780615889261</c:v>
                </c:pt>
                <c:pt idx="54">
                  <c:v>0.93408067111133231</c:v>
                </c:pt>
                <c:pt idx="55">
                  <c:v>0.93839201760648805</c:v>
                </c:pt>
                <c:pt idx="56">
                  <c:v>0.94261766468079722</c:v>
                </c:pt>
                <c:pt idx="57">
                  <c:v>0.9467045286153275</c:v>
                </c:pt>
                <c:pt idx="58">
                  <c:v>0.95061982730152206</c:v>
                </c:pt>
                <c:pt idx="59">
                  <c:v>0.95423401316825651</c:v>
                </c:pt>
                <c:pt idx="60">
                  <c:v>0.95774752301632637</c:v>
                </c:pt>
                <c:pt idx="61">
                  <c:v>0.9611419689117443</c:v>
                </c:pt>
                <c:pt idx="62">
                  <c:v>0.96453242104774417</c:v>
                </c:pt>
                <c:pt idx="63">
                  <c:v>0.96764122994144697</c:v>
                </c:pt>
                <c:pt idx="64">
                  <c:v>0.97072516104210793</c:v>
                </c:pt>
                <c:pt idx="65">
                  <c:v>0.97360732408883388</c:v>
                </c:pt>
                <c:pt idx="66">
                  <c:v>0.97644713664506377</c:v>
                </c:pt>
                <c:pt idx="67">
                  <c:v>0.97921647598822847</c:v>
                </c:pt>
                <c:pt idx="68">
                  <c:v>0.9819088522592736</c:v>
                </c:pt>
                <c:pt idx="69">
                  <c:v>0.98457352182435565</c:v>
                </c:pt>
                <c:pt idx="70">
                  <c:v>0.98717878421809357</c:v>
                </c:pt>
                <c:pt idx="71">
                  <c:v>0.98972488905045097</c:v>
                </c:pt>
                <c:pt idx="72">
                  <c:v>0.99212622010390239</c:v>
                </c:pt>
                <c:pt idx="73">
                  <c:v>0.99432478466356422</c:v>
                </c:pt>
                <c:pt idx="74">
                  <c:v>0.99639629775173788</c:v>
                </c:pt>
                <c:pt idx="75">
                  <c:v>0.99835873128580477</c:v>
                </c:pt>
                <c:pt idx="76">
                  <c:v>0.99954654189940351</c:v>
                </c:pt>
                <c:pt idx="77">
                  <c:v>0.99999999999999978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'Loc Curve data'!$J$3</c:f>
              <c:strCache>
                <c:ptCount val="1"/>
                <c:pt idx="0">
                  <c:v>VAind_14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'Loc Curve data'!$H$4:$H$81</c:f>
              <c:numCache>
                <c:formatCode>Geral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cat>
          <c:val>
            <c:numRef>
              <c:f>'Loc Curve data'!$J$4:$J$81</c:f>
              <c:numCache>
                <c:formatCode>00.000</c:formatCode>
                <c:ptCount val="78"/>
                <c:pt idx="0">
                  <c:v>0.26282517714737785</c:v>
                </c:pt>
                <c:pt idx="1">
                  <c:v>0.48211810282737605</c:v>
                </c:pt>
                <c:pt idx="2">
                  <c:v>0.58220816960006205</c:v>
                </c:pt>
                <c:pt idx="3">
                  <c:v>0.64570412246863729</c:v>
                </c:pt>
                <c:pt idx="4">
                  <c:v>0.70363286914541223</c:v>
                </c:pt>
                <c:pt idx="5">
                  <c:v>0.72634886012870403</c:v>
                </c:pt>
                <c:pt idx="6">
                  <c:v>0.74725830223869505</c:v>
                </c:pt>
                <c:pt idx="7">
                  <c:v>0.76485596905525299</c:v>
                </c:pt>
                <c:pt idx="8">
                  <c:v>0.78060815133329564</c:v>
                </c:pt>
                <c:pt idx="9">
                  <c:v>0.79538232249527185</c:v>
                </c:pt>
                <c:pt idx="10">
                  <c:v>0.80821584771324229</c:v>
                </c:pt>
                <c:pt idx="11">
                  <c:v>0.82090517898461313</c:v>
                </c:pt>
                <c:pt idx="12">
                  <c:v>0.83346589057547027</c:v>
                </c:pt>
                <c:pt idx="13">
                  <c:v>0.84538198593274194</c:v>
                </c:pt>
                <c:pt idx="14">
                  <c:v>0.85638065142931485</c:v>
                </c:pt>
                <c:pt idx="15">
                  <c:v>0.86673674646454235</c:v>
                </c:pt>
                <c:pt idx="16">
                  <c:v>0.87660924733927492</c:v>
                </c:pt>
                <c:pt idx="17">
                  <c:v>0.88532443505999558</c:v>
                </c:pt>
                <c:pt idx="18">
                  <c:v>0.8913208574662963</c:v>
                </c:pt>
                <c:pt idx="19">
                  <c:v>0.89708201606498716</c:v>
                </c:pt>
                <c:pt idx="20">
                  <c:v>0.90235852462073662</c:v>
                </c:pt>
                <c:pt idx="21">
                  <c:v>0.90746556404382361</c:v>
                </c:pt>
                <c:pt idx="22">
                  <c:v>0.91242101834318556</c:v>
                </c:pt>
                <c:pt idx="23">
                  <c:v>0.91728850443622389</c:v>
                </c:pt>
                <c:pt idx="24">
                  <c:v>0.9220084309573644</c:v>
                </c:pt>
                <c:pt idx="25">
                  <c:v>0.92670275232917743</c:v>
                </c:pt>
                <c:pt idx="26">
                  <c:v>0.9310236872708485</c:v>
                </c:pt>
                <c:pt idx="27">
                  <c:v>0.93528958433999598</c:v>
                </c:pt>
                <c:pt idx="28">
                  <c:v>0.93954023710632217</c:v>
                </c:pt>
                <c:pt idx="29">
                  <c:v>0.94364366026401514</c:v>
                </c:pt>
                <c:pt idx="30">
                  <c:v>0.94716423631124269</c:v>
                </c:pt>
                <c:pt idx="31">
                  <c:v>0.95063155628757512</c:v>
                </c:pt>
                <c:pt idx="32">
                  <c:v>0.9538686938905715</c:v>
                </c:pt>
                <c:pt idx="33">
                  <c:v>0.95694467743517153</c:v>
                </c:pt>
                <c:pt idx="34">
                  <c:v>0.95993539847221698</c:v>
                </c:pt>
                <c:pt idx="35">
                  <c:v>0.9625324733346784</c:v>
                </c:pt>
                <c:pt idx="36">
                  <c:v>0.96484868346637198</c:v>
                </c:pt>
                <c:pt idx="37">
                  <c:v>0.96697496674300221</c:v>
                </c:pt>
                <c:pt idx="38">
                  <c:v>0.96908019836335546</c:v>
                </c:pt>
                <c:pt idx="39">
                  <c:v>0.97114365663441926</c:v>
                </c:pt>
                <c:pt idx="40">
                  <c:v>0.97317411857903002</c:v>
                </c:pt>
                <c:pt idx="41">
                  <c:v>0.97503867499423524</c:v>
                </c:pt>
                <c:pt idx="42">
                  <c:v>0.97689650015884399</c:v>
                </c:pt>
                <c:pt idx="43">
                  <c:v>0.97865137678491942</c:v>
                </c:pt>
                <c:pt idx="44">
                  <c:v>0.9803450122290982</c:v>
                </c:pt>
                <c:pt idx="45">
                  <c:v>0.981884224865477</c:v>
                </c:pt>
                <c:pt idx="46">
                  <c:v>0.98330874227110521</c:v>
                </c:pt>
                <c:pt idx="47">
                  <c:v>0.98463473264594481</c:v>
                </c:pt>
                <c:pt idx="48">
                  <c:v>0.9858075540733896</c:v>
                </c:pt>
                <c:pt idx="49">
                  <c:v>0.98687029975578733</c:v>
                </c:pt>
                <c:pt idx="50">
                  <c:v>0.98789404378031764</c:v>
                </c:pt>
                <c:pt idx="51">
                  <c:v>0.98886327787354755</c:v>
                </c:pt>
                <c:pt idx="52">
                  <c:v>0.98977899192527075</c:v>
                </c:pt>
                <c:pt idx="53">
                  <c:v>0.9905973668139576</c:v>
                </c:pt>
                <c:pt idx="54">
                  <c:v>0.99136776504398183</c:v>
                </c:pt>
                <c:pt idx="55">
                  <c:v>0.99212067522098601</c:v>
                </c:pt>
                <c:pt idx="56">
                  <c:v>0.99271394917061062</c:v>
                </c:pt>
                <c:pt idx="57">
                  <c:v>0.99329250675863723</c:v>
                </c:pt>
                <c:pt idx="58">
                  <c:v>0.99385951563240527</c:v>
                </c:pt>
                <c:pt idx="59">
                  <c:v>0.99436620722141733</c:v>
                </c:pt>
                <c:pt idx="60">
                  <c:v>0.99486412178759287</c:v>
                </c:pt>
                <c:pt idx="61">
                  <c:v>0.99533214168200201</c:v>
                </c:pt>
                <c:pt idx="62">
                  <c:v>0.99578775495766481</c:v>
                </c:pt>
                <c:pt idx="63">
                  <c:v>0.99622370242276159</c:v>
                </c:pt>
                <c:pt idx="64">
                  <c:v>0.996614312935312</c:v>
                </c:pt>
                <c:pt idx="65">
                  <c:v>0.99699581646176139</c:v>
                </c:pt>
                <c:pt idx="66">
                  <c:v>0.99734914112541995</c:v>
                </c:pt>
                <c:pt idx="67">
                  <c:v>0.99769540457521755</c:v>
                </c:pt>
                <c:pt idx="68">
                  <c:v>0.99799329541043513</c:v>
                </c:pt>
                <c:pt idx="69">
                  <c:v>0.99828445499505625</c:v>
                </c:pt>
                <c:pt idx="70">
                  <c:v>0.99854044049567847</c:v>
                </c:pt>
                <c:pt idx="71">
                  <c:v>0.99879451220936644</c:v>
                </c:pt>
                <c:pt idx="72">
                  <c:v>0.99904442638592128</c:v>
                </c:pt>
                <c:pt idx="73">
                  <c:v>0.99925250122053377</c:v>
                </c:pt>
                <c:pt idx="74">
                  <c:v>0.99945602256209576</c:v>
                </c:pt>
                <c:pt idx="75">
                  <c:v>0.99964423360818355</c:v>
                </c:pt>
                <c:pt idx="76">
                  <c:v>0.99982709924938595</c:v>
                </c:pt>
                <c:pt idx="77">
                  <c:v>0.99999999999999956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'Loc Curve data'!$K$3</c:f>
              <c:strCache>
                <c:ptCount val="1"/>
                <c:pt idx="0">
                  <c:v>VAser_14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'Loc Curve data'!$H$4:$H$81</c:f>
              <c:numCache>
                <c:formatCode>Geral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cat>
          <c:val>
            <c:numRef>
              <c:f>'Loc Curve data'!$K$4:$K$81</c:f>
              <c:numCache>
                <c:formatCode>00.000</c:formatCode>
                <c:ptCount val="78"/>
                <c:pt idx="0">
                  <c:v>0.40602003257986868</c:v>
                </c:pt>
                <c:pt idx="1">
                  <c:v>0.52821686734333695</c:v>
                </c:pt>
                <c:pt idx="2">
                  <c:v>0.59232953855799153</c:v>
                </c:pt>
                <c:pt idx="3">
                  <c:v>0.62970040703202257</c:v>
                </c:pt>
                <c:pt idx="4">
                  <c:v>0.6543567969578471</c:v>
                </c:pt>
                <c:pt idx="5">
                  <c:v>0.67640959159102365</c:v>
                </c:pt>
                <c:pt idx="6">
                  <c:v>0.69840168003551473</c:v>
                </c:pt>
                <c:pt idx="7">
                  <c:v>0.71711517189347052</c:v>
                </c:pt>
                <c:pt idx="8">
                  <c:v>0.73325512429757267</c:v>
                </c:pt>
                <c:pt idx="9">
                  <c:v>0.74865917104873636</c:v>
                </c:pt>
                <c:pt idx="10">
                  <c:v>0.76212395562978719</c:v>
                </c:pt>
                <c:pt idx="11">
                  <c:v>0.77483595704842279</c:v>
                </c:pt>
                <c:pt idx="12">
                  <c:v>0.78657358780742292</c:v>
                </c:pt>
                <c:pt idx="13">
                  <c:v>0.79761418733355138</c:v>
                </c:pt>
                <c:pt idx="14">
                  <c:v>0.80750523359678661</c:v>
                </c:pt>
                <c:pt idx="15">
                  <c:v>0.81723060943431647</c:v>
                </c:pt>
                <c:pt idx="16">
                  <c:v>0.82657186504637736</c:v>
                </c:pt>
                <c:pt idx="17">
                  <c:v>0.83488464948897312</c:v>
                </c:pt>
                <c:pt idx="18">
                  <c:v>0.84218108418280435</c:v>
                </c:pt>
                <c:pt idx="19">
                  <c:v>0.8493729179519528</c:v>
                </c:pt>
                <c:pt idx="20">
                  <c:v>0.85625352516180686</c:v>
                </c:pt>
                <c:pt idx="21">
                  <c:v>0.86301698065715204</c:v>
                </c:pt>
                <c:pt idx="22">
                  <c:v>0.86957348023394276</c:v>
                </c:pt>
                <c:pt idx="23">
                  <c:v>0.87612684211327685</c:v>
                </c:pt>
                <c:pt idx="24">
                  <c:v>0.88267164963849265</c:v>
                </c:pt>
                <c:pt idx="25">
                  <c:v>0.88862557919005059</c:v>
                </c:pt>
                <c:pt idx="26">
                  <c:v>0.89428099811411166</c:v>
                </c:pt>
                <c:pt idx="27">
                  <c:v>0.89914370254707376</c:v>
                </c:pt>
                <c:pt idx="28">
                  <c:v>0.90400009855672847</c:v>
                </c:pt>
                <c:pt idx="29">
                  <c:v>0.90883271412250211</c:v>
                </c:pt>
                <c:pt idx="30">
                  <c:v>0.91354626232689862</c:v>
                </c:pt>
                <c:pt idx="31">
                  <c:v>0.91801460773216514</c:v>
                </c:pt>
                <c:pt idx="32">
                  <c:v>0.92217833225699308</c:v>
                </c:pt>
                <c:pt idx="33">
                  <c:v>0.92626229320963638</c:v>
                </c:pt>
                <c:pt idx="34">
                  <c:v>0.93002756318587809</c:v>
                </c:pt>
                <c:pt idx="35">
                  <c:v>0.93348788199773847</c:v>
                </c:pt>
                <c:pt idx="36">
                  <c:v>0.93693872166044057</c:v>
                </c:pt>
                <c:pt idx="37">
                  <c:v>0.94030325812889071</c:v>
                </c:pt>
                <c:pt idx="38">
                  <c:v>0.94366277428141043</c:v>
                </c:pt>
                <c:pt idx="39">
                  <c:v>0.94658281461964888</c:v>
                </c:pt>
                <c:pt idx="40">
                  <c:v>0.94948607653359351</c:v>
                </c:pt>
                <c:pt idx="41">
                  <c:v>0.95230798951242801</c:v>
                </c:pt>
                <c:pt idx="42">
                  <c:v>0.9550458121994273</c:v>
                </c:pt>
                <c:pt idx="43">
                  <c:v>0.9577207488237186</c:v>
                </c:pt>
                <c:pt idx="44">
                  <c:v>0.96024365574914206</c:v>
                </c:pt>
                <c:pt idx="45">
                  <c:v>0.9626713748422524</c:v>
                </c:pt>
                <c:pt idx="46">
                  <c:v>0.96492460492838483</c:v>
                </c:pt>
                <c:pt idx="47">
                  <c:v>0.96685564302832205</c:v>
                </c:pt>
                <c:pt idx="48">
                  <c:v>0.96866021540656366</c:v>
                </c:pt>
                <c:pt idx="49">
                  <c:v>0.97045332693199027</c:v>
                </c:pt>
                <c:pt idx="50">
                  <c:v>0.97222417731967259</c:v>
                </c:pt>
                <c:pt idx="51">
                  <c:v>0.97393924274941712</c:v>
                </c:pt>
                <c:pt idx="52">
                  <c:v>0.97562600284526424</c:v>
                </c:pt>
                <c:pt idx="53">
                  <c:v>0.97731246568556285</c:v>
                </c:pt>
                <c:pt idx="54">
                  <c:v>0.97890251864295996</c:v>
                </c:pt>
                <c:pt idx="55">
                  <c:v>0.98049207617444289</c:v>
                </c:pt>
                <c:pt idx="56">
                  <c:v>0.9818677418245727</c:v>
                </c:pt>
                <c:pt idx="57">
                  <c:v>0.98317616166394972</c:v>
                </c:pt>
                <c:pt idx="58">
                  <c:v>0.98443375080453077</c:v>
                </c:pt>
                <c:pt idx="59">
                  <c:v>0.98553594135002742</c:v>
                </c:pt>
                <c:pt idx="60">
                  <c:v>0.98662138649962439</c:v>
                </c:pt>
                <c:pt idx="61">
                  <c:v>0.98770445360483328</c:v>
                </c:pt>
                <c:pt idx="62">
                  <c:v>0.98877777733372973</c:v>
                </c:pt>
                <c:pt idx="63">
                  <c:v>0.98982652793728232</c:v>
                </c:pt>
                <c:pt idx="64">
                  <c:v>0.99085011090439401</c:v>
                </c:pt>
                <c:pt idx="65">
                  <c:v>0.99181913096415619</c:v>
                </c:pt>
                <c:pt idx="66">
                  <c:v>0.99277761496614336</c:v>
                </c:pt>
                <c:pt idx="67">
                  <c:v>0.99369094915315059</c:v>
                </c:pt>
                <c:pt idx="68">
                  <c:v>0.99458829759732659</c:v>
                </c:pt>
                <c:pt idx="69">
                  <c:v>0.99542031587761803</c:v>
                </c:pt>
                <c:pt idx="70">
                  <c:v>0.99621094957987744</c:v>
                </c:pt>
                <c:pt idx="71">
                  <c:v>0.99692205090871211</c:v>
                </c:pt>
                <c:pt idx="72">
                  <c:v>0.99761534993303025</c:v>
                </c:pt>
                <c:pt idx="73">
                  <c:v>0.99816117717689101</c:v>
                </c:pt>
                <c:pt idx="74">
                  <c:v>0.99868748463973267</c:v>
                </c:pt>
                <c:pt idx="75">
                  <c:v>0.99916576881729213</c:v>
                </c:pt>
                <c:pt idx="76">
                  <c:v>0.99959877106629458</c:v>
                </c:pt>
                <c:pt idx="77">
                  <c:v>1.0000000000000002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'Loc Curve data'!$L$3</c:f>
              <c:strCache>
                <c:ptCount val="1"/>
                <c:pt idx="0">
                  <c:v>VAadm_14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'Loc Curve data'!$H$4:$H$81</c:f>
              <c:numCache>
                <c:formatCode>Geral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cat>
          <c:val>
            <c:numRef>
              <c:f>'Loc Curve data'!$L$4:$L$81</c:f>
              <c:numCache>
                <c:formatCode>00.000</c:formatCode>
                <c:ptCount val="78"/>
                <c:pt idx="0">
                  <c:v>0.32465195372315619</c:v>
                </c:pt>
                <c:pt idx="1">
                  <c:v>0.40462187421916007</c:v>
                </c:pt>
                <c:pt idx="2">
                  <c:v>0.45037215210691467</c:v>
                </c:pt>
                <c:pt idx="3">
                  <c:v>0.49190299693331302</c:v>
                </c:pt>
                <c:pt idx="4">
                  <c:v>0.52273385353878665</c:v>
                </c:pt>
                <c:pt idx="5">
                  <c:v>0.54239244767598205</c:v>
                </c:pt>
                <c:pt idx="6">
                  <c:v>0.56057960988083444</c:v>
                </c:pt>
                <c:pt idx="7">
                  <c:v>0.57813186087483281</c:v>
                </c:pt>
                <c:pt idx="8">
                  <c:v>0.59504983564856184</c:v>
                </c:pt>
                <c:pt idx="9">
                  <c:v>0.61026214633802511</c:v>
                </c:pt>
                <c:pt idx="10">
                  <c:v>0.62482271856614036</c:v>
                </c:pt>
                <c:pt idx="11">
                  <c:v>0.63865487721980796</c:v>
                </c:pt>
                <c:pt idx="12">
                  <c:v>0.65191276626345818</c:v>
                </c:pt>
                <c:pt idx="13">
                  <c:v>0.66363231124190503</c:v>
                </c:pt>
                <c:pt idx="14">
                  <c:v>0.6740271864868923</c:v>
                </c:pt>
                <c:pt idx="15">
                  <c:v>0.6840606727153753</c:v>
                </c:pt>
                <c:pt idx="16">
                  <c:v>0.69371078337835945</c:v>
                </c:pt>
                <c:pt idx="17">
                  <c:v>0.70331731781247009</c:v>
                </c:pt>
                <c:pt idx="18">
                  <c:v>0.71289567453938574</c:v>
                </c:pt>
                <c:pt idx="19">
                  <c:v>0.72221178015482967</c:v>
                </c:pt>
                <c:pt idx="20">
                  <c:v>0.73144216204134227</c:v>
                </c:pt>
                <c:pt idx="21">
                  <c:v>0.74018645863528454</c:v>
                </c:pt>
                <c:pt idx="22">
                  <c:v>0.7488093132799073</c:v>
                </c:pt>
                <c:pt idx="23">
                  <c:v>0.75741168947817417</c:v>
                </c:pt>
                <c:pt idx="24">
                  <c:v>0.76561021166458643</c:v>
                </c:pt>
                <c:pt idx="25">
                  <c:v>0.77368284696758649</c:v>
                </c:pt>
                <c:pt idx="26">
                  <c:v>0.78152188510924847</c:v>
                </c:pt>
                <c:pt idx="27">
                  <c:v>0.78935243025184032</c:v>
                </c:pt>
                <c:pt idx="28">
                  <c:v>0.79714670155728251</c:v>
                </c:pt>
                <c:pt idx="29">
                  <c:v>0.80468935784354645</c:v>
                </c:pt>
                <c:pt idx="30">
                  <c:v>0.8119434902828977</c:v>
                </c:pt>
                <c:pt idx="31">
                  <c:v>0.81919008220905587</c:v>
                </c:pt>
                <c:pt idx="32">
                  <c:v>0.82640682957773426</c:v>
                </c:pt>
                <c:pt idx="33">
                  <c:v>0.83360817842473423</c:v>
                </c:pt>
                <c:pt idx="34">
                  <c:v>0.84027986575029046</c:v>
                </c:pt>
                <c:pt idx="35">
                  <c:v>0.84692424848070547</c:v>
                </c:pt>
                <c:pt idx="36">
                  <c:v>0.8535233087581392</c:v>
                </c:pt>
                <c:pt idx="37">
                  <c:v>0.86004053462397267</c:v>
                </c:pt>
                <c:pt idx="38">
                  <c:v>0.86631662281527499</c:v>
                </c:pt>
                <c:pt idx="39">
                  <c:v>0.87219425441469245</c:v>
                </c:pt>
                <c:pt idx="40">
                  <c:v>0.87768462113127999</c:v>
                </c:pt>
                <c:pt idx="41">
                  <c:v>0.88305767333734841</c:v>
                </c:pt>
                <c:pt idx="42">
                  <c:v>0.8884015953503448</c:v>
                </c:pt>
                <c:pt idx="43">
                  <c:v>0.89371662529173834</c:v>
                </c:pt>
                <c:pt idx="44">
                  <c:v>0.89868502974772124</c:v>
                </c:pt>
                <c:pt idx="45">
                  <c:v>0.90324807208921087</c:v>
                </c:pt>
                <c:pt idx="46">
                  <c:v>0.90775404465190268</c:v>
                </c:pt>
                <c:pt idx="47">
                  <c:v>0.91220723362224321</c:v>
                </c:pt>
                <c:pt idx="48">
                  <c:v>0.91665661264907572</c:v>
                </c:pt>
                <c:pt idx="49">
                  <c:v>0.92071658369985498</c:v>
                </c:pt>
                <c:pt idx="50">
                  <c:v>0.92462987192557378</c:v>
                </c:pt>
                <c:pt idx="51">
                  <c:v>0.92845195962856841</c:v>
                </c:pt>
                <c:pt idx="52">
                  <c:v>0.93210744167690829</c:v>
                </c:pt>
                <c:pt idx="53">
                  <c:v>0.93575792317439388</c:v>
                </c:pt>
                <c:pt idx="54">
                  <c:v>0.93929807505779184</c:v>
                </c:pt>
                <c:pt idx="55">
                  <c:v>0.94275607503429715</c:v>
                </c:pt>
                <c:pt idx="56">
                  <c:v>0.94618256360303787</c:v>
                </c:pt>
                <c:pt idx="57">
                  <c:v>0.94957666765196014</c:v>
                </c:pt>
                <c:pt idx="58">
                  <c:v>0.95296410429974321</c:v>
                </c:pt>
                <c:pt idx="59">
                  <c:v>0.95622541594264487</c:v>
                </c:pt>
                <c:pt idx="60">
                  <c:v>0.95943672207700315</c:v>
                </c:pt>
                <c:pt idx="61">
                  <c:v>0.96260461073013415</c:v>
                </c:pt>
                <c:pt idx="62">
                  <c:v>0.96571749332386747</c:v>
                </c:pt>
                <c:pt idx="63">
                  <c:v>0.96875901885064775</c:v>
                </c:pt>
                <c:pt idx="64">
                  <c:v>0.97153361021039431</c:v>
                </c:pt>
                <c:pt idx="65">
                  <c:v>0.97423613013878008</c:v>
                </c:pt>
                <c:pt idx="66">
                  <c:v>0.97685880000114267</c:v>
                </c:pt>
                <c:pt idx="67">
                  <c:v>0.97937248960441003</c:v>
                </c:pt>
                <c:pt idx="68">
                  <c:v>0.98171020744189885</c:v>
                </c:pt>
                <c:pt idx="69">
                  <c:v>0.98400546028403735</c:v>
                </c:pt>
                <c:pt idx="70">
                  <c:v>0.98624388146884723</c:v>
                </c:pt>
                <c:pt idx="71">
                  <c:v>0.98843499585509864</c:v>
                </c:pt>
                <c:pt idx="72">
                  <c:v>0.99057594598516063</c:v>
                </c:pt>
                <c:pt idx="73">
                  <c:v>0.99267990791366512</c:v>
                </c:pt>
                <c:pt idx="74">
                  <c:v>0.99470584537407747</c:v>
                </c:pt>
                <c:pt idx="75">
                  <c:v>0.99665637770255933</c:v>
                </c:pt>
                <c:pt idx="76">
                  <c:v>0.99859698830315569</c:v>
                </c:pt>
                <c:pt idx="77">
                  <c:v>0.99999999999999978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'Loc Curve data'!$M$3</c:f>
              <c:strCache>
                <c:ptCount val="1"/>
                <c:pt idx="0">
                  <c:v>Vatot_14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'Loc Curve data'!$H$4:$H$81</c:f>
              <c:numCache>
                <c:formatCode>Geral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cat>
          <c:val>
            <c:numRef>
              <c:f>'Loc Curve data'!$M$4:$M$81</c:f>
              <c:numCache>
                <c:formatCode>00.000</c:formatCode>
                <c:ptCount val="78"/>
                <c:pt idx="0">
                  <c:v>0.29391861333496577</c:v>
                </c:pt>
                <c:pt idx="1">
                  <c:v>0.38572345948346171</c:v>
                </c:pt>
                <c:pt idx="2">
                  <c:v>0.47331548126797995</c:v>
                </c:pt>
                <c:pt idx="3">
                  <c:v>0.51436220233503116</c:v>
                </c:pt>
                <c:pt idx="4">
                  <c:v>0.54114264163208914</c:v>
                </c:pt>
                <c:pt idx="5">
                  <c:v>0.56692220358218404</c:v>
                </c:pt>
                <c:pt idx="6">
                  <c:v>0.58956339711210992</c:v>
                </c:pt>
                <c:pt idx="7">
                  <c:v>0.61079560476809858</c:v>
                </c:pt>
                <c:pt idx="8">
                  <c:v>0.63020637811369939</c:v>
                </c:pt>
                <c:pt idx="9">
                  <c:v>0.64780865122123332</c:v>
                </c:pt>
                <c:pt idx="10">
                  <c:v>0.664243945512208</c:v>
                </c:pt>
                <c:pt idx="11">
                  <c:v>0.68017752342608895</c:v>
                </c:pt>
                <c:pt idx="12">
                  <c:v>0.69529983806427242</c:v>
                </c:pt>
                <c:pt idx="13">
                  <c:v>0.71014037265889007</c:v>
                </c:pt>
                <c:pt idx="14">
                  <c:v>0.72312616699309262</c:v>
                </c:pt>
                <c:pt idx="15">
                  <c:v>0.73504591395809682</c:v>
                </c:pt>
                <c:pt idx="16">
                  <c:v>0.74688251739418587</c:v>
                </c:pt>
                <c:pt idx="17">
                  <c:v>0.75721013145014759</c:v>
                </c:pt>
                <c:pt idx="18">
                  <c:v>0.76719656295158611</c:v>
                </c:pt>
                <c:pt idx="19">
                  <c:v>0.77702671488382236</c:v>
                </c:pt>
                <c:pt idx="20">
                  <c:v>0.7866159590120676</c:v>
                </c:pt>
                <c:pt idx="21">
                  <c:v>0.79566602649194951</c:v>
                </c:pt>
                <c:pt idx="22">
                  <c:v>0.80450309578305845</c:v>
                </c:pt>
                <c:pt idx="23">
                  <c:v>0.81319168021080079</c:v>
                </c:pt>
                <c:pt idx="24">
                  <c:v>0.82091874627324546</c:v>
                </c:pt>
                <c:pt idx="25">
                  <c:v>0.82786647023627258</c:v>
                </c:pt>
                <c:pt idx="26">
                  <c:v>0.83460460797883207</c:v>
                </c:pt>
                <c:pt idx="27">
                  <c:v>0.84134136094764422</c:v>
                </c:pt>
                <c:pt idx="28">
                  <c:v>0.84799372837397402</c:v>
                </c:pt>
                <c:pt idx="29">
                  <c:v>0.85408170770412728</c:v>
                </c:pt>
                <c:pt idx="30">
                  <c:v>0.86009989158220868</c:v>
                </c:pt>
                <c:pt idx="31">
                  <c:v>0.86602216917127017</c:v>
                </c:pt>
                <c:pt idx="32">
                  <c:v>0.87161517040483238</c:v>
                </c:pt>
                <c:pt idx="33">
                  <c:v>0.87719655095973093</c:v>
                </c:pt>
                <c:pt idx="34">
                  <c:v>0.88258267841624816</c:v>
                </c:pt>
                <c:pt idx="35">
                  <c:v>0.88778754327203813</c:v>
                </c:pt>
                <c:pt idx="36">
                  <c:v>0.8926540522248716</c:v>
                </c:pt>
                <c:pt idx="37">
                  <c:v>0.89748898262585752</c:v>
                </c:pt>
                <c:pt idx="38">
                  <c:v>0.90208471834501425</c:v>
                </c:pt>
                <c:pt idx="39">
                  <c:v>0.90653134105601174</c:v>
                </c:pt>
                <c:pt idx="40">
                  <c:v>0.91092798342794135</c:v>
                </c:pt>
                <c:pt idx="41">
                  <c:v>0.91527306082280335</c:v>
                </c:pt>
                <c:pt idx="42">
                  <c:v>0.91958912934906034</c:v>
                </c:pt>
                <c:pt idx="43">
                  <c:v>0.92385112031907923</c:v>
                </c:pt>
                <c:pt idx="44">
                  <c:v>0.92809082642497787</c:v>
                </c:pt>
                <c:pt idx="45">
                  <c:v>0.93231412938617808</c:v>
                </c:pt>
                <c:pt idx="46">
                  <c:v>0.93620461553941137</c:v>
                </c:pt>
                <c:pt idx="47">
                  <c:v>0.93963218753251365</c:v>
                </c:pt>
                <c:pt idx="48">
                  <c:v>0.9429997574219019</c:v>
                </c:pt>
                <c:pt idx="49">
                  <c:v>0.94634131640646812</c:v>
                </c:pt>
                <c:pt idx="50">
                  <c:v>0.94922858394578402</c:v>
                </c:pt>
                <c:pt idx="51">
                  <c:v>0.95205983239041181</c:v>
                </c:pt>
                <c:pt idx="52">
                  <c:v>0.95479251920666908</c:v>
                </c:pt>
                <c:pt idx="53">
                  <c:v>0.95727536143165848</c:v>
                </c:pt>
                <c:pt idx="54">
                  <c:v>0.95965109069348675</c:v>
                </c:pt>
                <c:pt idx="55">
                  <c:v>0.96197115776107733</c:v>
                </c:pt>
                <c:pt idx="56">
                  <c:v>0.96424098752127563</c:v>
                </c:pt>
                <c:pt idx="57">
                  <c:v>0.96650956099188867</c:v>
                </c:pt>
                <c:pt idx="58">
                  <c:v>0.96875592097847152</c:v>
                </c:pt>
                <c:pt idx="59">
                  <c:v>0.97099460046736263</c:v>
                </c:pt>
                <c:pt idx="60">
                  <c:v>0.9732163343228708</c:v>
                </c:pt>
                <c:pt idx="61">
                  <c:v>0.97542567659474255</c:v>
                </c:pt>
                <c:pt idx="62">
                  <c:v>0.97757834307509772</c:v>
                </c:pt>
                <c:pt idx="63">
                  <c:v>0.97955909774652494</c:v>
                </c:pt>
                <c:pt idx="64">
                  <c:v>0.98148955800648785</c:v>
                </c:pt>
                <c:pt idx="65">
                  <c:v>0.9833708088323555</c:v>
                </c:pt>
                <c:pt idx="66">
                  <c:v>0.98522801884388711</c:v>
                </c:pt>
                <c:pt idx="67">
                  <c:v>0.98696853668416995</c:v>
                </c:pt>
                <c:pt idx="68">
                  <c:v>0.98870812658328189</c:v>
                </c:pt>
                <c:pt idx="69">
                  <c:v>0.99042408967258022</c:v>
                </c:pt>
                <c:pt idx="70">
                  <c:v>0.99199824907494272</c:v>
                </c:pt>
                <c:pt idx="71">
                  <c:v>0.9933367827999795</c:v>
                </c:pt>
                <c:pt idx="72">
                  <c:v>0.99459965362954061</c:v>
                </c:pt>
                <c:pt idx="73">
                  <c:v>0.99581232997976354</c:v>
                </c:pt>
                <c:pt idx="74">
                  <c:v>0.99695167042544708</c:v>
                </c:pt>
                <c:pt idx="75">
                  <c:v>0.99799646080382209</c:v>
                </c:pt>
                <c:pt idx="76">
                  <c:v>0.99902857407820045</c:v>
                </c:pt>
                <c:pt idx="7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39200"/>
        <c:axId val="307707904"/>
      </c:lineChart>
      <c:catAx>
        <c:axId val="228339200"/>
        <c:scaling>
          <c:orientation val="minMax"/>
        </c:scaling>
        <c:delete val="0"/>
        <c:axPos val="b"/>
        <c:minorGridlines/>
        <c:numFmt formatCode="G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307707904"/>
        <c:crosses val="autoZero"/>
        <c:auto val="1"/>
        <c:lblAlgn val="ctr"/>
        <c:lblOffset val="100"/>
        <c:noMultiLvlLbl val="0"/>
      </c:catAx>
      <c:valAx>
        <c:axId val="307707904"/>
        <c:scaling>
          <c:orientation val="minMax"/>
          <c:max val="1"/>
        </c:scaling>
        <c:delete val="0"/>
        <c:axPos val="l"/>
        <c:majorGridlines/>
        <c:numFmt formatCode="#.##0,000" sourceLinked="0"/>
        <c:majorTickMark val="out"/>
        <c:minorTickMark val="none"/>
        <c:tickLblPos val="nextTo"/>
        <c:crossAx val="2283392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1336" cy="600584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1" width="6.7109375" bestFit="1" customWidth="1"/>
    <col min="2" max="2" width="10.42578125" bestFit="1" customWidth="1"/>
    <col min="3" max="3" width="3.7109375" bestFit="1" customWidth="1"/>
    <col min="4" max="4" width="20.42578125" bestFit="1" customWidth="1"/>
    <col min="5" max="9" width="12.7109375" customWidth="1"/>
  </cols>
  <sheetData>
    <row r="1" spans="1:9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84</v>
      </c>
      <c r="F1" s="7" t="s">
        <v>85</v>
      </c>
      <c r="G1" s="7" t="s">
        <v>86</v>
      </c>
      <c r="H1" s="7" t="s">
        <v>87</v>
      </c>
      <c r="I1" s="7" t="s">
        <v>88</v>
      </c>
    </row>
    <row r="2" spans="1:9" x14ac:dyDescent="0.25">
      <c r="A2" s="2">
        <v>500020</v>
      </c>
      <c r="B2" s="2" t="s">
        <v>4</v>
      </c>
      <c r="C2" s="2" t="s">
        <v>5</v>
      </c>
      <c r="D2" s="2" t="s">
        <v>6</v>
      </c>
      <c r="E2" s="9">
        <v>264612</v>
      </c>
      <c r="F2" s="9">
        <v>26592</v>
      </c>
      <c r="G2" s="9">
        <v>101716</v>
      </c>
      <c r="H2" s="9">
        <v>79070</v>
      </c>
      <c r="I2" s="9">
        <v>471990</v>
      </c>
    </row>
    <row r="3" spans="1:9" x14ac:dyDescent="0.25">
      <c r="A3" s="3">
        <v>500025</v>
      </c>
      <c r="B3" s="3" t="s">
        <v>4</v>
      </c>
      <c r="C3" s="3" t="s">
        <v>5</v>
      </c>
      <c r="D3" s="3" t="s">
        <v>7</v>
      </c>
      <c r="E3" s="10">
        <v>72826</v>
      </c>
      <c r="F3" s="10">
        <v>4412</v>
      </c>
      <c r="G3" s="10">
        <v>23938</v>
      </c>
      <c r="H3" s="10">
        <v>34048</v>
      </c>
      <c r="I3" s="10">
        <v>135224</v>
      </c>
    </row>
    <row r="4" spans="1:9" x14ac:dyDescent="0.25">
      <c r="A4" s="1">
        <v>500060</v>
      </c>
      <c r="B4" s="1" t="s">
        <v>4</v>
      </c>
      <c r="C4" s="1" t="s">
        <v>5</v>
      </c>
      <c r="D4" s="1" t="s">
        <v>8</v>
      </c>
      <c r="E4" s="11">
        <v>168607</v>
      </c>
      <c r="F4" s="11">
        <v>46611</v>
      </c>
      <c r="G4" s="11">
        <v>251686</v>
      </c>
      <c r="H4" s="11">
        <v>167031</v>
      </c>
      <c r="I4" s="11">
        <v>633935</v>
      </c>
    </row>
    <row r="5" spans="1:9" x14ac:dyDescent="0.25">
      <c r="A5" s="3">
        <v>500070</v>
      </c>
      <c r="B5" s="3" t="s">
        <v>4</v>
      </c>
      <c r="C5" s="3" t="s">
        <v>5</v>
      </c>
      <c r="D5" s="3" t="s">
        <v>9</v>
      </c>
      <c r="E5" s="10">
        <v>59283</v>
      </c>
      <c r="F5" s="10">
        <v>32220</v>
      </c>
      <c r="G5" s="10">
        <v>104481</v>
      </c>
      <c r="H5" s="10">
        <v>108378</v>
      </c>
      <c r="I5" s="10">
        <v>304362</v>
      </c>
    </row>
    <row r="6" spans="1:9" x14ac:dyDescent="0.25">
      <c r="A6" s="1">
        <v>500080</v>
      </c>
      <c r="B6" s="1" t="s">
        <v>4</v>
      </c>
      <c r="C6" s="1" t="s">
        <v>5</v>
      </c>
      <c r="D6" s="1" t="s">
        <v>10</v>
      </c>
      <c r="E6" s="11">
        <v>65898</v>
      </c>
      <c r="F6" s="11">
        <v>12401</v>
      </c>
      <c r="G6" s="11">
        <v>39615</v>
      </c>
      <c r="H6" s="11">
        <v>44601</v>
      </c>
      <c r="I6" s="11">
        <v>162515</v>
      </c>
    </row>
    <row r="7" spans="1:9" x14ac:dyDescent="0.25">
      <c r="A7" s="3">
        <v>500085</v>
      </c>
      <c r="B7" s="3" t="s">
        <v>4</v>
      </c>
      <c r="C7" s="3" t="s">
        <v>5</v>
      </c>
      <c r="D7" s="3" t="s">
        <v>11</v>
      </c>
      <c r="E7" s="10">
        <v>173868</v>
      </c>
      <c r="F7" s="10">
        <v>90865</v>
      </c>
      <c r="G7" s="10">
        <v>80989</v>
      </c>
      <c r="H7" s="10">
        <v>46054</v>
      </c>
      <c r="I7" s="10">
        <v>391776</v>
      </c>
    </row>
    <row r="8" spans="1:9" x14ac:dyDescent="0.25">
      <c r="A8" s="1">
        <v>500090</v>
      </c>
      <c r="B8" s="1" t="s">
        <v>4</v>
      </c>
      <c r="C8" s="1" t="s">
        <v>5</v>
      </c>
      <c r="D8" s="1" t="s">
        <v>12</v>
      </c>
      <c r="E8" s="11">
        <v>50787</v>
      </c>
      <c r="F8" s="11">
        <v>5354</v>
      </c>
      <c r="G8" s="11">
        <v>32864</v>
      </c>
      <c r="H8" s="11">
        <v>41088</v>
      </c>
      <c r="I8" s="11">
        <v>130093</v>
      </c>
    </row>
    <row r="9" spans="1:9" x14ac:dyDescent="0.25">
      <c r="A9" s="3">
        <v>500100</v>
      </c>
      <c r="B9" s="3" t="s">
        <v>4</v>
      </c>
      <c r="C9" s="3" t="s">
        <v>5</v>
      </c>
      <c r="D9" s="3" t="s">
        <v>13</v>
      </c>
      <c r="E9" s="10">
        <v>134001</v>
      </c>
      <c r="F9" s="10">
        <v>238696</v>
      </c>
      <c r="G9" s="10">
        <v>198511</v>
      </c>
      <c r="H9" s="10">
        <v>117370</v>
      </c>
      <c r="I9" s="10">
        <v>688578</v>
      </c>
    </row>
    <row r="10" spans="1:9" x14ac:dyDescent="0.25">
      <c r="A10" s="1">
        <v>500110</v>
      </c>
      <c r="B10" s="1" t="s">
        <v>4</v>
      </c>
      <c r="C10" s="1" t="s">
        <v>5</v>
      </c>
      <c r="D10" s="1" t="s">
        <v>14</v>
      </c>
      <c r="E10" s="11">
        <v>127285</v>
      </c>
      <c r="F10" s="11">
        <v>64642</v>
      </c>
      <c r="G10" s="11">
        <v>294455</v>
      </c>
      <c r="H10" s="11">
        <v>213143</v>
      </c>
      <c r="I10" s="11">
        <v>699525</v>
      </c>
    </row>
    <row r="11" spans="1:9" x14ac:dyDescent="0.25">
      <c r="A11" s="3">
        <v>500124</v>
      </c>
      <c r="B11" s="3" t="s">
        <v>4</v>
      </c>
      <c r="C11" s="3" t="s">
        <v>5</v>
      </c>
      <c r="D11" s="3" t="s">
        <v>15</v>
      </c>
      <c r="E11" s="10">
        <v>206538</v>
      </c>
      <c r="F11" s="10">
        <v>16104</v>
      </c>
      <c r="G11" s="10">
        <v>147037</v>
      </c>
      <c r="H11" s="10">
        <v>56769</v>
      </c>
      <c r="I11" s="10">
        <v>426448</v>
      </c>
    </row>
    <row r="12" spans="1:9" x14ac:dyDescent="0.25">
      <c r="A12" s="1">
        <v>500150</v>
      </c>
      <c r="B12" s="1" t="s">
        <v>4</v>
      </c>
      <c r="C12" s="1" t="s">
        <v>5</v>
      </c>
      <c r="D12" s="1" t="s">
        <v>16</v>
      </c>
      <c r="E12" s="11">
        <v>142323</v>
      </c>
      <c r="F12" s="11">
        <v>14687</v>
      </c>
      <c r="G12" s="11">
        <v>48127</v>
      </c>
      <c r="H12" s="11">
        <v>34956</v>
      </c>
      <c r="I12" s="11">
        <v>240093</v>
      </c>
    </row>
    <row r="13" spans="1:9" x14ac:dyDescent="0.25">
      <c r="A13" s="3">
        <v>500190</v>
      </c>
      <c r="B13" s="3" t="s">
        <v>4</v>
      </c>
      <c r="C13" s="3" t="s">
        <v>5</v>
      </c>
      <c r="D13" s="3" t="s">
        <v>17</v>
      </c>
      <c r="E13" s="10">
        <v>37364</v>
      </c>
      <c r="F13" s="10">
        <v>192284</v>
      </c>
      <c r="G13" s="10">
        <v>208324</v>
      </c>
      <c r="H13" s="10">
        <v>103290</v>
      </c>
      <c r="I13" s="10">
        <v>541262</v>
      </c>
    </row>
    <row r="14" spans="1:9" x14ac:dyDescent="0.25">
      <c r="A14" s="1">
        <v>500200</v>
      </c>
      <c r="B14" s="1" t="s">
        <v>4</v>
      </c>
      <c r="C14" s="1" t="s">
        <v>5</v>
      </c>
      <c r="D14" s="1" t="s">
        <v>18</v>
      </c>
      <c r="E14" s="11">
        <v>77043</v>
      </c>
      <c r="F14" s="11">
        <v>79956</v>
      </c>
      <c r="G14" s="11">
        <v>85439</v>
      </c>
      <c r="H14" s="11">
        <v>56104</v>
      </c>
      <c r="I14" s="11">
        <v>298542</v>
      </c>
    </row>
    <row r="15" spans="1:9" x14ac:dyDescent="0.25">
      <c r="A15" s="3">
        <v>500210</v>
      </c>
      <c r="B15" s="3" t="s">
        <v>4</v>
      </c>
      <c r="C15" s="3" t="s">
        <v>5</v>
      </c>
      <c r="D15" s="3" t="s">
        <v>19</v>
      </c>
      <c r="E15" s="10">
        <v>107799</v>
      </c>
      <c r="F15" s="10">
        <v>45319</v>
      </c>
      <c r="G15" s="10">
        <v>114001</v>
      </c>
      <c r="H15" s="10">
        <v>110166</v>
      </c>
      <c r="I15" s="10">
        <v>377285</v>
      </c>
    </row>
    <row r="16" spans="1:9" x14ac:dyDescent="0.25">
      <c r="A16" s="1">
        <v>500215</v>
      </c>
      <c r="B16" s="1" t="s">
        <v>4</v>
      </c>
      <c r="C16" s="1" t="s">
        <v>5</v>
      </c>
      <c r="D16" s="1" t="s">
        <v>20</v>
      </c>
      <c r="E16" s="11">
        <v>28861</v>
      </c>
      <c r="F16" s="11">
        <v>53348</v>
      </c>
      <c r="G16" s="11">
        <v>48142</v>
      </c>
      <c r="H16" s="11">
        <v>43566</v>
      </c>
      <c r="I16" s="11">
        <v>173917</v>
      </c>
    </row>
    <row r="17" spans="1:9" x14ac:dyDescent="0.25">
      <c r="A17" s="3">
        <v>500220</v>
      </c>
      <c r="B17" s="3" t="s">
        <v>4</v>
      </c>
      <c r="C17" s="3" t="s">
        <v>5</v>
      </c>
      <c r="D17" s="3" t="s">
        <v>21</v>
      </c>
      <c r="E17" s="10">
        <v>135952</v>
      </c>
      <c r="F17" s="10">
        <v>31268</v>
      </c>
      <c r="G17" s="10">
        <v>217747</v>
      </c>
      <c r="H17" s="10">
        <v>101704</v>
      </c>
      <c r="I17" s="10">
        <v>486671</v>
      </c>
    </row>
    <row r="18" spans="1:9" x14ac:dyDescent="0.25">
      <c r="A18" s="1">
        <v>500230</v>
      </c>
      <c r="B18" s="1" t="s">
        <v>4</v>
      </c>
      <c r="C18" s="1" t="s">
        <v>5</v>
      </c>
      <c r="D18" s="1" t="s">
        <v>22</v>
      </c>
      <c r="E18" s="11">
        <v>553112</v>
      </c>
      <c r="F18" s="11">
        <v>20093</v>
      </c>
      <c r="G18" s="11">
        <v>82893</v>
      </c>
      <c r="H18" s="11">
        <v>67326</v>
      </c>
      <c r="I18" s="11">
        <v>723424</v>
      </c>
    </row>
    <row r="19" spans="1:9" x14ac:dyDescent="0.25">
      <c r="A19" s="3">
        <v>500240</v>
      </c>
      <c r="B19" s="3" t="s">
        <v>4</v>
      </c>
      <c r="C19" s="3" t="s">
        <v>5</v>
      </c>
      <c r="D19" s="3" t="s">
        <v>23</v>
      </c>
      <c r="E19" s="10">
        <v>228503</v>
      </c>
      <c r="F19" s="10">
        <v>180567</v>
      </c>
      <c r="G19" s="10">
        <v>299471</v>
      </c>
      <c r="H19" s="10">
        <v>126408</v>
      </c>
      <c r="I19" s="10">
        <v>834949</v>
      </c>
    </row>
    <row r="20" spans="1:9" x14ac:dyDescent="0.25">
      <c r="A20" s="1">
        <v>500260</v>
      </c>
      <c r="B20" s="1" t="s">
        <v>4</v>
      </c>
      <c r="C20" s="1" t="s">
        <v>5</v>
      </c>
      <c r="D20" s="1" t="s">
        <v>24</v>
      </c>
      <c r="E20" s="11">
        <v>115593</v>
      </c>
      <c r="F20" s="11">
        <v>11409</v>
      </c>
      <c r="G20" s="11">
        <v>101868</v>
      </c>
      <c r="H20" s="11">
        <v>66962</v>
      </c>
      <c r="I20" s="11">
        <v>295832</v>
      </c>
    </row>
    <row r="21" spans="1:9" x14ac:dyDescent="0.25">
      <c r="A21" s="3">
        <v>500270</v>
      </c>
      <c r="B21" s="3" t="s">
        <v>4</v>
      </c>
      <c r="C21" s="3" t="s">
        <v>5</v>
      </c>
      <c r="D21" s="3" t="s">
        <v>25</v>
      </c>
      <c r="E21" s="10">
        <v>222410</v>
      </c>
      <c r="F21" s="10">
        <v>3982643</v>
      </c>
      <c r="G21" s="10">
        <v>12293060</v>
      </c>
      <c r="H21" s="10">
        <v>4090164</v>
      </c>
      <c r="I21" s="10">
        <v>20588277</v>
      </c>
    </row>
    <row r="22" spans="1:9" x14ac:dyDescent="0.25">
      <c r="A22" s="1">
        <v>500280</v>
      </c>
      <c r="B22" s="1" t="s">
        <v>4</v>
      </c>
      <c r="C22" s="1" t="s">
        <v>5</v>
      </c>
      <c r="D22" s="1" t="s">
        <v>26</v>
      </c>
      <c r="E22" s="11">
        <v>47057</v>
      </c>
      <c r="F22" s="11">
        <v>2771</v>
      </c>
      <c r="G22" s="11">
        <v>14481</v>
      </c>
      <c r="H22" s="11">
        <v>29452</v>
      </c>
      <c r="I22" s="11">
        <v>93761</v>
      </c>
    </row>
    <row r="23" spans="1:9" x14ac:dyDescent="0.25">
      <c r="A23" s="3">
        <v>500290</v>
      </c>
      <c r="B23" s="3" t="s">
        <v>4</v>
      </c>
      <c r="C23" s="3" t="s">
        <v>5</v>
      </c>
      <c r="D23" s="3" t="s">
        <v>27</v>
      </c>
      <c r="E23" s="10">
        <v>60230</v>
      </c>
      <c r="F23" s="10">
        <v>64411</v>
      </c>
      <c r="G23" s="10">
        <v>198157</v>
      </c>
      <c r="H23" s="10">
        <v>98761</v>
      </c>
      <c r="I23" s="10">
        <v>421559</v>
      </c>
    </row>
    <row r="24" spans="1:9" x14ac:dyDescent="0.25">
      <c r="A24" s="1">
        <v>500295</v>
      </c>
      <c r="B24" s="1" t="s">
        <v>4</v>
      </c>
      <c r="C24" s="1" t="s">
        <v>5</v>
      </c>
      <c r="D24" s="1" t="s">
        <v>28</v>
      </c>
      <c r="E24" s="11">
        <v>290966</v>
      </c>
      <c r="F24" s="11">
        <v>73758</v>
      </c>
      <c r="G24" s="11">
        <v>665854</v>
      </c>
      <c r="H24" s="11">
        <v>120674</v>
      </c>
      <c r="I24" s="11">
        <v>1151252</v>
      </c>
    </row>
    <row r="25" spans="1:9" x14ac:dyDescent="0.25">
      <c r="A25" s="3">
        <v>500310</v>
      </c>
      <c r="B25" s="3" t="s">
        <v>4</v>
      </c>
      <c r="C25" s="3" t="s">
        <v>5</v>
      </c>
      <c r="D25" s="3" t="s">
        <v>29</v>
      </c>
      <c r="E25" s="10">
        <v>37065</v>
      </c>
      <c r="F25" s="10">
        <v>3153</v>
      </c>
      <c r="G25" s="10">
        <v>16526</v>
      </c>
      <c r="H25" s="10">
        <v>28201</v>
      </c>
      <c r="I25" s="10">
        <v>84945</v>
      </c>
    </row>
    <row r="26" spans="1:9" x14ac:dyDescent="0.25">
      <c r="A26" s="1">
        <v>500315</v>
      </c>
      <c r="B26" s="1" t="s">
        <v>4</v>
      </c>
      <c r="C26" s="1" t="s">
        <v>5</v>
      </c>
      <c r="D26" s="1" t="s">
        <v>30</v>
      </c>
      <c r="E26" s="11">
        <v>40797</v>
      </c>
      <c r="F26" s="11">
        <v>8767</v>
      </c>
      <c r="G26" s="11">
        <v>41651</v>
      </c>
      <c r="H26" s="11">
        <v>67693</v>
      </c>
      <c r="I26" s="11">
        <v>158908</v>
      </c>
    </row>
    <row r="27" spans="1:9" x14ac:dyDescent="0.25">
      <c r="A27" s="3">
        <v>500320</v>
      </c>
      <c r="B27" s="3" t="s">
        <v>4</v>
      </c>
      <c r="C27" s="3" t="s">
        <v>5</v>
      </c>
      <c r="D27" s="3" t="s">
        <v>31</v>
      </c>
      <c r="E27" s="10">
        <v>289549</v>
      </c>
      <c r="F27" s="10">
        <v>877806</v>
      </c>
      <c r="G27" s="10">
        <v>1131477</v>
      </c>
      <c r="H27" s="10">
        <v>576390</v>
      </c>
      <c r="I27" s="10">
        <v>2875222</v>
      </c>
    </row>
    <row r="28" spans="1:9" x14ac:dyDescent="0.25">
      <c r="A28" s="1">
        <v>500325</v>
      </c>
      <c r="B28" s="1" t="s">
        <v>4</v>
      </c>
      <c r="C28" s="1" t="s">
        <v>5</v>
      </c>
      <c r="D28" s="1" t="s">
        <v>32</v>
      </c>
      <c r="E28" s="11">
        <v>518870</v>
      </c>
      <c r="F28" s="11">
        <v>166665</v>
      </c>
      <c r="G28" s="11">
        <v>282825</v>
      </c>
      <c r="H28" s="11">
        <v>90921</v>
      </c>
      <c r="I28" s="11">
        <v>1059281</v>
      </c>
    </row>
    <row r="29" spans="1:9" x14ac:dyDescent="0.25">
      <c r="A29" s="3">
        <v>500330</v>
      </c>
      <c r="B29" s="3" t="s">
        <v>4</v>
      </c>
      <c r="C29" s="3" t="s">
        <v>5</v>
      </c>
      <c r="D29" s="3" t="s">
        <v>33</v>
      </c>
      <c r="E29" s="10">
        <v>112389</v>
      </c>
      <c r="F29" s="10">
        <v>77388</v>
      </c>
      <c r="G29" s="10">
        <v>334276</v>
      </c>
      <c r="H29" s="10">
        <v>147650</v>
      </c>
      <c r="I29" s="10">
        <v>671703</v>
      </c>
    </row>
    <row r="30" spans="1:9" x14ac:dyDescent="0.25">
      <c r="A30" s="1">
        <v>500345</v>
      </c>
      <c r="B30" s="1" t="s">
        <v>4</v>
      </c>
      <c r="C30" s="1" t="s">
        <v>5</v>
      </c>
      <c r="D30" s="1" t="s">
        <v>34</v>
      </c>
      <c r="E30" s="11">
        <v>51817</v>
      </c>
      <c r="F30" s="11">
        <v>15513</v>
      </c>
      <c r="G30" s="11">
        <v>73504</v>
      </c>
      <c r="H30" s="11">
        <v>57488</v>
      </c>
      <c r="I30" s="11">
        <v>198322</v>
      </c>
    </row>
    <row r="31" spans="1:9" x14ac:dyDescent="0.25">
      <c r="A31" s="3">
        <v>500348</v>
      </c>
      <c r="B31" s="3" t="s">
        <v>4</v>
      </c>
      <c r="C31" s="3" t="s">
        <v>5</v>
      </c>
      <c r="D31" s="3" t="s">
        <v>35</v>
      </c>
      <c r="E31" s="10">
        <v>66133</v>
      </c>
      <c r="F31" s="10">
        <v>8990</v>
      </c>
      <c r="G31" s="10">
        <v>32497</v>
      </c>
      <c r="H31" s="10">
        <v>43169</v>
      </c>
      <c r="I31" s="10">
        <v>150789</v>
      </c>
    </row>
    <row r="32" spans="1:9" x14ac:dyDescent="0.25">
      <c r="A32" s="1">
        <v>500350</v>
      </c>
      <c r="B32" s="1" t="s">
        <v>4</v>
      </c>
      <c r="C32" s="1" t="s">
        <v>5</v>
      </c>
      <c r="D32" s="1" t="s">
        <v>36</v>
      </c>
      <c r="E32" s="11">
        <v>14276</v>
      </c>
      <c r="F32" s="11">
        <v>3879</v>
      </c>
      <c r="G32" s="11">
        <v>27169</v>
      </c>
      <c r="H32" s="11">
        <v>26973</v>
      </c>
      <c r="I32" s="11">
        <v>72297</v>
      </c>
    </row>
    <row r="33" spans="1:9" x14ac:dyDescent="0.25">
      <c r="A33" s="3">
        <v>500370</v>
      </c>
      <c r="B33" s="3" t="s">
        <v>4</v>
      </c>
      <c r="C33" s="3" t="s">
        <v>5</v>
      </c>
      <c r="D33" s="3" t="s">
        <v>37</v>
      </c>
      <c r="E33" s="10">
        <v>466178</v>
      </c>
      <c r="F33" s="10">
        <v>962167</v>
      </c>
      <c r="G33" s="10">
        <v>3699751</v>
      </c>
      <c r="H33" s="10">
        <v>1007510</v>
      </c>
      <c r="I33" s="10">
        <v>6135606</v>
      </c>
    </row>
    <row r="34" spans="1:9" x14ac:dyDescent="0.25">
      <c r="A34" s="1">
        <v>500375</v>
      </c>
      <c r="B34" s="1" t="s">
        <v>4</v>
      </c>
      <c r="C34" s="1" t="s">
        <v>5</v>
      </c>
      <c r="D34" s="1" t="s">
        <v>38</v>
      </c>
      <c r="E34" s="11">
        <v>60031</v>
      </c>
      <c r="F34" s="11">
        <v>31901</v>
      </c>
      <c r="G34" s="11">
        <v>87902</v>
      </c>
      <c r="H34" s="11">
        <v>56056</v>
      </c>
      <c r="I34" s="11">
        <v>235890</v>
      </c>
    </row>
    <row r="35" spans="1:9" x14ac:dyDescent="0.25">
      <c r="A35" s="3">
        <v>500380</v>
      </c>
      <c r="B35" s="3" t="s">
        <v>4</v>
      </c>
      <c r="C35" s="3" t="s">
        <v>5</v>
      </c>
      <c r="D35" s="3" t="s">
        <v>39</v>
      </c>
      <c r="E35" s="10">
        <v>30601</v>
      </c>
      <c r="F35" s="10">
        <v>35098</v>
      </c>
      <c r="G35" s="10">
        <v>147228</v>
      </c>
      <c r="H35" s="10">
        <v>84054</v>
      </c>
      <c r="I35" s="10">
        <v>296981</v>
      </c>
    </row>
    <row r="36" spans="1:9" x14ac:dyDescent="0.25">
      <c r="A36" s="1">
        <v>500390</v>
      </c>
      <c r="B36" s="1" t="s">
        <v>4</v>
      </c>
      <c r="C36" s="1" t="s">
        <v>5</v>
      </c>
      <c r="D36" s="1" t="s">
        <v>40</v>
      </c>
      <c r="E36" s="11">
        <v>34640</v>
      </c>
      <c r="F36" s="11">
        <v>2620</v>
      </c>
      <c r="G36" s="11">
        <v>13110</v>
      </c>
      <c r="H36" s="11">
        <v>17676</v>
      </c>
      <c r="I36" s="11">
        <v>68046</v>
      </c>
    </row>
    <row r="37" spans="1:9" x14ac:dyDescent="0.25">
      <c r="A37" s="3">
        <v>500400</v>
      </c>
      <c r="B37" s="3" t="s">
        <v>4</v>
      </c>
      <c r="C37" s="3" t="s">
        <v>5</v>
      </c>
      <c r="D37" s="3" t="s">
        <v>41</v>
      </c>
      <c r="E37" s="10">
        <v>33284</v>
      </c>
      <c r="F37" s="10">
        <v>7545</v>
      </c>
      <c r="G37" s="10">
        <v>51927</v>
      </c>
      <c r="H37" s="10">
        <v>45991</v>
      </c>
      <c r="I37" s="10">
        <v>138747</v>
      </c>
    </row>
    <row r="38" spans="1:9" x14ac:dyDescent="0.25">
      <c r="A38" s="1">
        <v>500410</v>
      </c>
      <c r="B38" s="1" t="s">
        <v>4</v>
      </c>
      <c r="C38" s="1" t="s">
        <v>5</v>
      </c>
      <c r="D38" s="1" t="s">
        <v>42</v>
      </c>
      <c r="E38" s="11">
        <v>34131</v>
      </c>
      <c r="F38" s="11">
        <v>25664</v>
      </c>
      <c r="G38" s="11">
        <v>58466</v>
      </c>
      <c r="H38" s="11">
        <v>48153</v>
      </c>
      <c r="I38" s="11">
        <v>166414</v>
      </c>
    </row>
    <row r="39" spans="1:9" x14ac:dyDescent="0.25">
      <c r="A39" s="3">
        <v>500430</v>
      </c>
      <c r="B39" s="3" t="s">
        <v>4</v>
      </c>
      <c r="C39" s="3" t="s">
        <v>5</v>
      </c>
      <c r="D39" s="3" t="s">
        <v>43</v>
      </c>
      <c r="E39" s="10">
        <v>96461</v>
      </c>
      <c r="F39" s="10">
        <v>49053</v>
      </c>
      <c r="G39" s="10">
        <v>88410</v>
      </c>
      <c r="H39" s="10">
        <v>74050</v>
      </c>
      <c r="I39" s="10">
        <v>307974</v>
      </c>
    </row>
    <row r="40" spans="1:9" x14ac:dyDescent="0.25">
      <c r="A40" s="1">
        <v>500440</v>
      </c>
      <c r="B40" s="1" t="s">
        <v>4</v>
      </c>
      <c r="C40" s="1" t="s">
        <v>5</v>
      </c>
      <c r="D40" s="1" t="s">
        <v>44</v>
      </c>
      <c r="E40" s="11">
        <v>83451</v>
      </c>
      <c r="F40" s="11">
        <v>11674</v>
      </c>
      <c r="G40" s="11">
        <v>53616</v>
      </c>
      <c r="H40" s="11">
        <v>42677</v>
      </c>
      <c r="I40" s="11">
        <v>191418</v>
      </c>
    </row>
    <row r="41" spans="1:9" x14ac:dyDescent="0.25">
      <c r="A41" s="3">
        <v>500450</v>
      </c>
      <c r="B41" s="3" t="s">
        <v>4</v>
      </c>
      <c r="C41" s="3" t="s">
        <v>5</v>
      </c>
      <c r="D41" s="3" t="s">
        <v>45</v>
      </c>
      <c r="E41" s="10">
        <v>134376</v>
      </c>
      <c r="F41" s="10">
        <v>62180</v>
      </c>
      <c r="G41" s="10">
        <v>171229</v>
      </c>
      <c r="H41" s="10">
        <v>98197</v>
      </c>
      <c r="I41" s="10">
        <v>465982</v>
      </c>
    </row>
    <row r="42" spans="1:9" x14ac:dyDescent="0.25">
      <c r="A42" s="1">
        <v>500460</v>
      </c>
      <c r="B42" s="1" t="s">
        <v>4</v>
      </c>
      <c r="C42" s="1" t="s">
        <v>5</v>
      </c>
      <c r="D42" s="1" t="s">
        <v>46</v>
      </c>
      <c r="E42" s="11">
        <v>147254</v>
      </c>
      <c r="F42" s="11">
        <v>71522</v>
      </c>
      <c r="G42" s="11">
        <v>104768</v>
      </c>
      <c r="H42" s="11">
        <v>91297</v>
      </c>
      <c r="I42" s="11">
        <v>414841</v>
      </c>
    </row>
    <row r="43" spans="1:9" x14ac:dyDescent="0.25">
      <c r="A43" s="3">
        <v>500470</v>
      </c>
      <c r="B43" s="3" t="s">
        <v>4</v>
      </c>
      <c r="C43" s="3" t="s">
        <v>5</v>
      </c>
      <c r="D43" s="3" t="s">
        <v>47</v>
      </c>
      <c r="E43" s="10">
        <v>207901</v>
      </c>
      <c r="F43" s="10">
        <v>87300</v>
      </c>
      <c r="G43" s="10">
        <v>204777</v>
      </c>
      <c r="H43" s="10">
        <v>108636</v>
      </c>
      <c r="I43" s="10">
        <v>608614</v>
      </c>
    </row>
    <row r="44" spans="1:9" x14ac:dyDescent="0.25">
      <c r="A44" s="1">
        <v>500480</v>
      </c>
      <c r="B44" s="1" t="s">
        <v>4</v>
      </c>
      <c r="C44" s="1" t="s">
        <v>5</v>
      </c>
      <c r="D44" s="1" t="s">
        <v>48</v>
      </c>
      <c r="E44" s="11">
        <v>24897</v>
      </c>
      <c r="F44" s="11">
        <v>2852</v>
      </c>
      <c r="G44" s="11">
        <v>12148</v>
      </c>
      <c r="H44" s="11">
        <v>39911</v>
      </c>
      <c r="I44" s="11">
        <v>79808</v>
      </c>
    </row>
    <row r="45" spans="1:9" x14ac:dyDescent="0.25">
      <c r="A45" s="3">
        <v>500490</v>
      </c>
      <c r="B45" s="3" t="s">
        <v>4</v>
      </c>
      <c r="C45" s="3" t="s">
        <v>5</v>
      </c>
      <c r="D45" s="3" t="s">
        <v>49</v>
      </c>
      <c r="E45" s="10">
        <v>52316</v>
      </c>
      <c r="F45" s="10">
        <v>3850</v>
      </c>
      <c r="G45" s="10">
        <v>30991</v>
      </c>
      <c r="H45" s="10">
        <v>33042</v>
      </c>
      <c r="I45" s="10">
        <v>120199</v>
      </c>
    </row>
    <row r="46" spans="1:9" x14ac:dyDescent="0.25">
      <c r="A46" s="1">
        <v>500500</v>
      </c>
      <c r="B46" s="1" t="s">
        <v>4</v>
      </c>
      <c r="C46" s="1" t="s">
        <v>5</v>
      </c>
      <c r="D46" s="1" t="s">
        <v>50</v>
      </c>
      <c r="E46" s="11">
        <v>40749</v>
      </c>
      <c r="F46" s="11">
        <v>30768</v>
      </c>
      <c r="G46" s="11">
        <v>198416</v>
      </c>
      <c r="H46" s="11">
        <v>121029</v>
      </c>
      <c r="I46" s="11">
        <v>390962</v>
      </c>
    </row>
    <row r="47" spans="1:9" x14ac:dyDescent="0.25">
      <c r="A47" s="3">
        <v>500510</v>
      </c>
      <c r="B47" s="3" t="s">
        <v>4</v>
      </c>
      <c r="C47" s="3" t="s">
        <v>5</v>
      </c>
      <c r="D47" s="3" t="s">
        <v>51</v>
      </c>
      <c r="E47" s="10">
        <v>104353</v>
      </c>
      <c r="F47" s="10">
        <v>6606</v>
      </c>
      <c r="G47" s="10">
        <v>21530</v>
      </c>
      <c r="H47" s="10">
        <v>26507</v>
      </c>
      <c r="I47" s="10">
        <v>158996</v>
      </c>
    </row>
    <row r="48" spans="1:9" x14ac:dyDescent="0.25">
      <c r="A48" s="1">
        <v>500515</v>
      </c>
      <c r="B48" s="1" t="s">
        <v>4</v>
      </c>
      <c r="C48" s="1" t="s">
        <v>5</v>
      </c>
      <c r="D48" s="1" t="s">
        <v>52</v>
      </c>
      <c r="E48" s="11">
        <v>88902</v>
      </c>
      <c r="F48" s="11">
        <v>6904</v>
      </c>
      <c r="G48" s="11">
        <v>29339</v>
      </c>
      <c r="H48" s="11">
        <v>31669</v>
      </c>
      <c r="I48" s="11">
        <v>156814</v>
      </c>
    </row>
    <row r="49" spans="1:9" x14ac:dyDescent="0.25">
      <c r="A49" s="3">
        <v>500520</v>
      </c>
      <c r="B49" s="3" t="s">
        <v>4</v>
      </c>
      <c r="C49" s="3" t="s">
        <v>5</v>
      </c>
      <c r="D49" s="3" t="s">
        <v>53</v>
      </c>
      <c r="E49" s="10">
        <v>5450</v>
      </c>
      <c r="F49" s="10">
        <v>21586</v>
      </c>
      <c r="G49" s="10">
        <v>180267</v>
      </c>
      <c r="H49" s="10">
        <v>95027</v>
      </c>
      <c r="I49" s="10">
        <v>302330</v>
      </c>
    </row>
    <row r="50" spans="1:9" x14ac:dyDescent="0.25">
      <c r="A50" s="1">
        <v>500525</v>
      </c>
      <c r="B50" s="1" t="s">
        <v>4</v>
      </c>
      <c r="C50" s="1" t="s">
        <v>5</v>
      </c>
      <c r="D50" s="1" t="s">
        <v>54</v>
      </c>
      <c r="E50" s="11">
        <v>186617</v>
      </c>
      <c r="F50" s="11">
        <v>13876</v>
      </c>
      <c r="G50" s="11">
        <v>68221</v>
      </c>
      <c r="H50" s="11">
        <v>42761</v>
      </c>
      <c r="I50" s="11">
        <v>311475</v>
      </c>
    </row>
    <row r="51" spans="1:9" x14ac:dyDescent="0.25">
      <c r="A51" s="3">
        <v>500540</v>
      </c>
      <c r="B51" s="3" t="s">
        <v>4</v>
      </c>
      <c r="C51" s="3" t="s">
        <v>5</v>
      </c>
      <c r="D51" s="3" t="s">
        <v>55</v>
      </c>
      <c r="E51" s="10">
        <v>536279</v>
      </c>
      <c r="F51" s="10">
        <v>190335</v>
      </c>
      <c r="G51" s="10">
        <v>667692</v>
      </c>
      <c r="H51" s="10">
        <v>191654</v>
      </c>
      <c r="I51" s="10">
        <v>1585960</v>
      </c>
    </row>
    <row r="52" spans="1:9" x14ac:dyDescent="0.25">
      <c r="A52" s="1">
        <v>500560</v>
      </c>
      <c r="B52" s="1" t="s">
        <v>4</v>
      </c>
      <c r="C52" s="1" t="s">
        <v>5</v>
      </c>
      <c r="D52" s="1" t="s">
        <v>56</v>
      </c>
      <c r="E52" s="11">
        <v>68541</v>
      </c>
      <c r="F52" s="11">
        <v>28152</v>
      </c>
      <c r="G52" s="11">
        <v>146317</v>
      </c>
      <c r="H52" s="11">
        <v>121578</v>
      </c>
      <c r="I52" s="11">
        <v>364588</v>
      </c>
    </row>
    <row r="53" spans="1:9" x14ac:dyDescent="0.25">
      <c r="A53" s="3">
        <v>500568</v>
      </c>
      <c r="B53" s="3" t="s">
        <v>4</v>
      </c>
      <c r="C53" s="3" t="s">
        <v>5</v>
      </c>
      <c r="D53" s="3" t="s">
        <v>57</v>
      </c>
      <c r="E53" s="10">
        <v>32359</v>
      </c>
      <c r="F53" s="10">
        <v>71134</v>
      </c>
      <c r="G53" s="10">
        <v>135288</v>
      </c>
      <c r="H53" s="10">
        <v>83139</v>
      </c>
      <c r="I53" s="10">
        <v>321920</v>
      </c>
    </row>
    <row r="54" spans="1:9" x14ac:dyDescent="0.25">
      <c r="A54" s="1">
        <v>500570</v>
      </c>
      <c r="B54" s="1" t="s">
        <v>4</v>
      </c>
      <c r="C54" s="1" t="s">
        <v>5</v>
      </c>
      <c r="D54" s="1" t="s">
        <v>58</v>
      </c>
      <c r="E54" s="11">
        <v>179811</v>
      </c>
      <c r="F54" s="11">
        <v>316845</v>
      </c>
      <c r="G54" s="11">
        <v>488669</v>
      </c>
      <c r="H54" s="11">
        <v>247671</v>
      </c>
      <c r="I54" s="11">
        <v>1232996</v>
      </c>
    </row>
    <row r="55" spans="1:9" x14ac:dyDescent="0.25">
      <c r="A55" s="3">
        <v>500580</v>
      </c>
      <c r="B55" s="3" t="s">
        <v>4</v>
      </c>
      <c r="C55" s="3" t="s">
        <v>5</v>
      </c>
      <c r="D55" s="3" t="s">
        <v>59</v>
      </c>
      <c r="E55" s="10">
        <v>74913</v>
      </c>
      <c r="F55" s="10">
        <v>7092</v>
      </c>
      <c r="G55" s="10">
        <v>51070</v>
      </c>
      <c r="H55" s="10">
        <v>69171</v>
      </c>
      <c r="I55" s="10">
        <v>202246</v>
      </c>
    </row>
    <row r="56" spans="1:9" x14ac:dyDescent="0.25">
      <c r="A56" s="1">
        <v>500600</v>
      </c>
      <c r="B56" s="1" t="s">
        <v>4</v>
      </c>
      <c r="C56" s="1" t="s">
        <v>5</v>
      </c>
      <c r="D56" s="1" t="s">
        <v>60</v>
      </c>
      <c r="E56" s="11">
        <v>352629</v>
      </c>
      <c r="F56" s="11">
        <v>156928</v>
      </c>
      <c r="G56" s="11">
        <v>220914</v>
      </c>
      <c r="H56" s="11">
        <v>98654</v>
      </c>
      <c r="I56" s="11">
        <v>829125</v>
      </c>
    </row>
    <row r="57" spans="1:9" x14ac:dyDescent="0.25">
      <c r="A57" s="3">
        <v>500620</v>
      </c>
      <c r="B57" s="3" t="s">
        <v>4</v>
      </c>
      <c r="C57" s="3" t="s">
        <v>5</v>
      </c>
      <c r="D57" s="3" t="s">
        <v>61</v>
      </c>
      <c r="E57" s="10">
        <v>355322</v>
      </c>
      <c r="F57" s="10">
        <v>344220</v>
      </c>
      <c r="G57" s="10">
        <v>566588</v>
      </c>
      <c r="H57" s="10">
        <v>221134</v>
      </c>
      <c r="I57" s="10">
        <v>1487264</v>
      </c>
    </row>
    <row r="58" spans="1:9" x14ac:dyDescent="0.25">
      <c r="A58" s="1">
        <v>500625</v>
      </c>
      <c r="B58" s="1" t="s">
        <v>4</v>
      </c>
      <c r="C58" s="1" t="s">
        <v>5</v>
      </c>
      <c r="D58" s="1" t="s">
        <v>62</v>
      </c>
      <c r="E58" s="11">
        <v>49119</v>
      </c>
      <c r="F58" s="11">
        <v>7678</v>
      </c>
      <c r="G58" s="11">
        <v>29020</v>
      </c>
      <c r="H58" s="11">
        <v>24449</v>
      </c>
      <c r="I58" s="11">
        <v>110266</v>
      </c>
    </row>
    <row r="59" spans="1:9" x14ac:dyDescent="0.25">
      <c r="A59" s="3">
        <v>500630</v>
      </c>
      <c r="B59" s="3" t="s">
        <v>4</v>
      </c>
      <c r="C59" s="3" t="s">
        <v>5</v>
      </c>
      <c r="D59" s="3" t="s">
        <v>63</v>
      </c>
      <c r="E59" s="10">
        <v>124038</v>
      </c>
      <c r="F59" s="10">
        <v>194469</v>
      </c>
      <c r="G59" s="10">
        <v>407673</v>
      </c>
      <c r="H59" s="10">
        <v>183443</v>
      </c>
      <c r="I59" s="10">
        <v>909623</v>
      </c>
    </row>
    <row r="60" spans="1:9" x14ac:dyDescent="0.25">
      <c r="A60" s="1">
        <v>500635</v>
      </c>
      <c r="B60" s="1" t="s">
        <v>4</v>
      </c>
      <c r="C60" s="1" t="s">
        <v>5</v>
      </c>
      <c r="D60" s="1" t="s">
        <v>64</v>
      </c>
      <c r="E60" s="11">
        <v>26424</v>
      </c>
      <c r="F60" s="11">
        <v>5247</v>
      </c>
      <c r="G60" s="11">
        <v>27653</v>
      </c>
      <c r="H60" s="11">
        <v>62595</v>
      </c>
      <c r="I60" s="11">
        <v>121919</v>
      </c>
    </row>
    <row r="61" spans="1:9" x14ac:dyDescent="0.25">
      <c r="A61" s="3">
        <v>500640</v>
      </c>
      <c r="B61" s="3" t="s">
        <v>4</v>
      </c>
      <c r="C61" s="3" t="s">
        <v>5</v>
      </c>
      <c r="D61" s="3" t="s">
        <v>65</v>
      </c>
      <c r="E61" s="10">
        <v>61154</v>
      </c>
      <c r="F61" s="10">
        <v>5919</v>
      </c>
      <c r="G61" s="10">
        <v>51061</v>
      </c>
      <c r="H61" s="10">
        <v>39218</v>
      </c>
      <c r="I61" s="10">
        <v>157352</v>
      </c>
    </row>
    <row r="62" spans="1:9" x14ac:dyDescent="0.25">
      <c r="A62" s="1">
        <v>500660</v>
      </c>
      <c r="B62" s="1" t="s">
        <v>4</v>
      </c>
      <c r="C62" s="1" t="s">
        <v>5</v>
      </c>
      <c r="D62" s="1" t="s">
        <v>66</v>
      </c>
      <c r="E62" s="11">
        <v>517081</v>
      </c>
      <c r="F62" s="11">
        <v>223876</v>
      </c>
      <c r="G62" s="11">
        <v>746521</v>
      </c>
      <c r="H62" s="11">
        <v>388426</v>
      </c>
      <c r="I62" s="11">
        <v>1875904</v>
      </c>
    </row>
    <row r="63" spans="1:9" x14ac:dyDescent="0.25">
      <c r="A63" s="3">
        <v>500690</v>
      </c>
      <c r="B63" s="3" t="s">
        <v>4</v>
      </c>
      <c r="C63" s="3" t="s">
        <v>5</v>
      </c>
      <c r="D63" s="3" t="s">
        <v>67</v>
      </c>
      <c r="E63" s="10">
        <v>116747</v>
      </c>
      <c r="F63" s="10">
        <v>17772</v>
      </c>
      <c r="G63" s="10">
        <v>54290</v>
      </c>
      <c r="H63" s="10">
        <v>83710</v>
      </c>
      <c r="I63" s="10">
        <v>272519</v>
      </c>
    </row>
    <row r="64" spans="1:9" x14ac:dyDescent="0.25">
      <c r="A64" s="1">
        <v>500710</v>
      </c>
      <c r="B64" s="1" t="s">
        <v>4</v>
      </c>
      <c r="C64" s="1" t="s">
        <v>5</v>
      </c>
      <c r="D64" s="1" t="s">
        <v>68</v>
      </c>
      <c r="E64" s="11">
        <v>301569</v>
      </c>
      <c r="F64" s="11">
        <v>75091</v>
      </c>
      <c r="G64" s="11">
        <v>126065</v>
      </c>
      <c r="H64" s="11">
        <v>116290</v>
      </c>
      <c r="I64" s="11">
        <v>619015</v>
      </c>
    </row>
    <row r="65" spans="1:9" x14ac:dyDescent="0.25">
      <c r="A65" s="3">
        <v>500720</v>
      </c>
      <c r="B65" s="3" t="s">
        <v>4</v>
      </c>
      <c r="C65" s="3" t="s">
        <v>5</v>
      </c>
      <c r="D65" s="3" t="s">
        <v>69</v>
      </c>
      <c r="E65" s="10">
        <v>533869</v>
      </c>
      <c r="F65" s="10">
        <v>266661</v>
      </c>
      <c r="G65" s="10">
        <v>384881</v>
      </c>
      <c r="H65" s="10">
        <v>174266</v>
      </c>
      <c r="I65" s="10">
        <v>1359677</v>
      </c>
    </row>
    <row r="66" spans="1:9" x14ac:dyDescent="0.25">
      <c r="A66" s="1">
        <v>500730</v>
      </c>
      <c r="B66" s="1" t="s">
        <v>4</v>
      </c>
      <c r="C66" s="1" t="s">
        <v>5</v>
      </c>
      <c r="D66" s="1" t="s">
        <v>70</v>
      </c>
      <c r="E66" s="11">
        <v>23586</v>
      </c>
      <c r="F66" s="11">
        <v>3084</v>
      </c>
      <c r="G66" s="11">
        <v>20991</v>
      </c>
      <c r="H66" s="11">
        <v>25524</v>
      </c>
      <c r="I66" s="11">
        <v>73185</v>
      </c>
    </row>
    <row r="67" spans="1:9" x14ac:dyDescent="0.25">
      <c r="A67" s="3">
        <v>500740</v>
      </c>
      <c r="B67" s="3" t="s">
        <v>4</v>
      </c>
      <c r="C67" s="3" t="s">
        <v>5</v>
      </c>
      <c r="D67" s="3" t="s">
        <v>71</v>
      </c>
      <c r="E67" s="10">
        <v>100309</v>
      </c>
      <c r="F67" s="10">
        <v>23324</v>
      </c>
      <c r="G67" s="10">
        <v>123650</v>
      </c>
      <c r="H67" s="10">
        <v>91392</v>
      </c>
      <c r="I67" s="10">
        <v>338675</v>
      </c>
    </row>
    <row r="68" spans="1:9" x14ac:dyDescent="0.25">
      <c r="A68" s="1">
        <v>500750</v>
      </c>
      <c r="B68" s="1" t="s">
        <v>4</v>
      </c>
      <c r="C68" s="1" t="s">
        <v>5</v>
      </c>
      <c r="D68" s="1" t="s">
        <v>72</v>
      </c>
      <c r="E68" s="11">
        <v>32026</v>
      </c>
      <c r="F68" s="11">
        <v>39354</v>
      </c>
      <c r="G68" s="11">
        <v>32792</v>
      </c>
      <c r="H68" s="11">
        <v>27605</v>
      </c>
      <c r="I68" s="11">
        <v>131777</v>
      </c>
    </row>
    <row r="69" spans="1:9" x14ac:dyDescent="0.25">
      <c r="A69" s="3">
        <v>500755</v>
      </c>
      <c r="B69" s="3" t="s">
        <v>4</v>
      </c>
      <c r="C69" s="3" t="s">
        <v>5</v>
      </c>
      <c r="D69" s="3" t="s">
        <v>73</v>
      </c>
      <c r="E69" s="10">
        <v>164632</v>
      </c>
      <c r="F69" s="10">
        <v>3787</v>
      </c>
      <c r="G69" s="10">
        <v>25191</v>
      </c>
      <c r="H69" s="10">
        <v>40458</v>
      </c>
      <c r="I69" s="10">
        <v>234068</v>
      </c>
    </row>
    <row r="70" spans="1:9" x14ac:dyDescent="0.25">
      <c r="A70" s="1">
        <v>500769</v>
      </c>
      <c r="B70" s="1" t="s">
        <v>4</v>
      </c>
      <c r="C70" s="1" t="s">
        <v>5</v>
      </c>
      <c r="D70" s="1" t="s">
        <v>74</v>
      </c>
      <c r="E70" s="11">
        <v>292594</v>
      </c>
      <c r="F70" s="11">
        <v>149600</v>
      </c>
      <c r="G70" s="11">
        <v>466388</v>
      </c>
      <c r="H70" s="11">
        <v>130961</v>
      </c>
      <c r="I70" s="11">
        <v>1039543</v>
      </c>
    </row>
    <row r="71" spans="1:9" x14ac:dyDescent="0.25">
      <c r="A71" s="3">
        <v>500770</v>
      </c>
      <c r="B71" s="3" t="s">
        <v>4</v>
      </c>
      <c r="C71" s="3" t="s">
        <v>5</v>
      </c>
      <c r="D71" s="3" t="s">
        <v>75</v>
      </c>
      <c r="E71" s="10">
        <v>42228</v>
      </c>
      <c r="F71" s="10">
        <v>8592</v>
      </c>
      <c r="G71" s="10">
        <v>54637</v>
      </c>
      <c r="H71" s="10">
        <v>49302</v>
      </c>
      <c r="I71" s="10">
        <v>154759</v>
      </c>
    </row>
    <row r="72" spans="1:9" x14ac:dyDescent="0.25">
      <c r="A72" s="1">
        <v>500780</v>
      </c>
      <c r="B72" s="1" t="s">
        <v>4</v>
      </c>
      <c r="C72" s="1" t="s">
        <v>5</v>
      </c>
      <c r="D72" s="1" t="s">
        <v>76</v>
      </c>
      <c r="E72" s="11">
        <v>219038</v>
      </c>
      <c r="F72" s="11">
        <v>1516685</v>
      </c>
      <c r="G72" s="11">
        <v>31753</v>
      </c>
      <c r="H72" s="11">
        <v>38319</v>
      </c>
      <c r="I72" s="11">
        <v>1805795</v>
      </c>
    </row>
    <row r="73" spans="1:9" x14ac:dyDescent="0.25">
      <c r="A73" s="3">
        <v>500790</v>
      </c>
      <c r="B73" s="3" t="s">
        <v>4</v>
      </c>
      <c r="C73" s="3" t="s">
        <v>5</v>
      </c>
      <c r="D73" s="3" t="s">
        <v>77</v>
      </c>
      <c r="E73" s="10">
        <v>399532</v>
      </c>
      <c r="F73" s="10">
        <v>132063</v>
      </c>
      <c r="G73" s="10">
        <v>355380</v>
      </c>
      <c r="H73" s="10">
        <v>229133</v>
      </c>
      <c r="I73" s="10">
        <v>1116108</v>
      </c>
    </row>
    <row r="74" spans="1:9" x14ac:dyDescent="0.25">
      <c r="A74" s="1">
        <v>500793</v>
      </c>
      <c r="B74" s="1" t="s">
        <v>4</v>
      </c>
      <c r="C74" s="1" t="s">
        <v>5</v>
      </c>
      <c r="D74" s="1" t="s">
        <v>78</v>
      </c>
      <c r="E74" s="11">
        <v>194532</v>
      </c>
      <c r="F74" s="11">
        <v>52541</v>
      </c>
      <c r="G74" s="11">
        <v>142712</v>
      </c>
      <c r="H74" s="11">
        <v>82108</v>
      </c>
      <c r="I74" s="11">
        <v>471893</v>
      </c>
    </row>
    <row r="75" spans="1:9" x14ac:dyDescent="0.25">
      <c r="A75" s="3">
        <v>500795</v>
      </c>
      <c r="B75" s="3" t="s">
        <v>4</v>
      </c>
      <c r="C75" s="3" t="s">
        <v>5</v>
      </c>
      <c r="D75" s="3" t="s">
        <v>79</v>
      </c>
      <c r="E75" s="10">
        <v>60620</v>
      </c>
      <c r="F75" s="10">
        <v>5781</v>
      </c>
      <c r="G75" s="10">
        <v>38076</v>
      </c>
      <c r="H75" s="10">
        <v>51150</v>
      </c>
      <c r="I75" s="10">
        <v>155627</v>
      </c>
    </row>
    <row r="76" spans="1:9" x14ac:dyDescent="0.25">
      <c r="A76" s="1">
        <v>500797</v>
      </c>
      <c r="B76" s="1" t="s">
        <v>4</v>
      </c>
      <c r="C76" s="1" t="s">
        <v>5</v>
      </c>
      <c r="D76" s="1" t="s">
        <v>80</v>
      </c>
      <c r="E76" s="11">
        <v>43438</v>
      </c>
      <c r="F76" s="11">
        <v>4514</v>
      </c>
      <c r="G76" s="11">
        <v>15935</v>
      </c>
      <c r="H76" s="11">
        <v>24574</v>
      </c>
      <c r="I76" s="11">
        <v>88461</v>
      </c>
    </row>
    <row r="77" spans="1:9" x14ac:dyDescent="0.25">
      <c r="A77" s="3">
        <v>500800</v>
      </c>
      <c r="B77" s="3" t="s">
        <v>4</v>
      </c>
      <c r="C77" s="3" t="s">
        <v>5</v>
      </c>
      <c r="D77" s="3" t="s">
        <v>81</v>
      </c>
      <c r="E77" s="10">
        <v>108298</v>
      </c>
      <c r="F77" s="10">
        <v>65476</v>
      </c>
      <c r="G77" s="10">
        <v>76386</v>
      </c>
      <c r="H77" s="10">
        <v>90727</v>
      </c>
      <c r="I77" s="10">
        <v>340887</v>
      </c>
    </row>
    <row r="78" spans="1:9" x14ac:dyDescent="0.25">
      <c r="A78" s="1">
        <v>500830</v>
      </c>
      <c r="B78" s="1" t="s">
        <v>4</v>
      </c>
      <c r="C78" s="1" t="s">
        <v>5</v>
      </c>
      <c r="D78" s="1" t="s">
        <v>82</v>
      </c>
      <c r="E78" s="11">
        <v>643345</v>
      </c>
      <c r="F78" s="11">
        <v>3322990</v>
      </c>
      <c r="G78" s="11">
        <v>1941138</v>
      </c>
      <c r="H78" s="11">
        <v>523231</v>
      </c>
      <c r="I78" s="11">
        <v>6430704</v>
      </c>
    </row>
    <row r="79" spans="1:9" x14ac:dyDescent="0.25">
      <c r="A79" s="4">
        <v>500840</v>
      </c>
      <c r="B79" s="4" t="s">
        <v>4</v>
      </c>
      <c r="C79" s="4" t="s">
        <v>5</v>
      </c>
      <c r="D79" s="4" t="s">
        <v>83</v>
      </c>
      <c r="E79" s="12">
        <v>31312</v>
      </c>
      <c r="F79" s="12">
        <v>28254</v>
      </c>
      <c r="G79" s="12">
        <v>33371</v>
      </c>
      <c r="H79" s="12">
        <v>28917</v>
      </c>
      <c r="I79" s="12">
        <v>121854</v>
      </c>
    </row>
    <row r="80" spans="1:9" x14ac:dyDescent="0.25">
      <c r="E80" s="13"/>
      <c r="F80" s="13"/>
      <c r="G80" s="13"/>
      <c r="H80" s="13"/>
      <c r="I80" s="13"/>
    </row>
    <row r="81" spans="4:9" x14ac:dyDescent="0.25">
      <c r="D81" s="8" t="s">
        <v>89</v>
      </c>
      <c r="E81" s="14">
        <f>SUM(E2:E80)</f>
        <v>12018751</v>
      </c>
      <c r="F81" s="14">
        <f t="shared" ref="F81:I81" si="0">SUM(F2:F80)</f>
        <v>15153202</v>
      </c>
      <c r="G81" s="14">
        <f t="shared" si="0"/>
        <v>30276979</v>
      </c>
      <c r="H81" s="14">
        <f t="shared" si="0"/>
        <v>12598612</v>
      </c>
      <c r="I81" s="14">
        <f t="shared" si="0"/>
        <v>70047544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40" workbookViewId="0">
      <selection sqref="A1:XFD1048576"/>
    </sheetView>
  </sheetViews>
  <sheetFormatPr defaultRowHeight="15" x14ac:dyDescent="0.25"/>
  <cols>
    <col min="1" max="1" width="6.7109375" bestFit="1" customWidth="1"/>
    <col min="2" max="2" width="10.42578125" bestFit="1" customWidth="1"/>
    <col min="3" max="3" width="3.7109375" bestFit="1" customWidth="1"/>
    <col min="4" max="4" width="20.42578125" bestFit="1" customWidth="1"/>
    <col min="5" max="9" width="12.7109375" customWidth="1"/>
  </cols>
  <sheetData>
    <row r="1" spans="1:9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84</v>
      </c>
      <c r="F1" s="7" t="s">
        <v>85</v>
      </c>
      <c r="G1" s="7" t="s">
        <v>86</v>
      </c>
      <c r="H1" s="7" t="s">
        <v>87</v>
      </c>
      <c r="I1" s="7" t="s">
        <v>88</v>
      </c>
    </row>
    <row r="2" spans="1:9" x14ac:dyDescent="0.25">
      <c r="A2" s="2">
        <v>500020</v>
      </c>
      <c r="B2" s="2" t="s">
        <v>4</v>
      </c>
      <c r="C2" s="2" t="s">
        <v>5</v>
      </c>
      <c r="D2" s="2" t="s">
        <v>6</v>
      </c>
      <c r="E2" s="15">
        <f>+'Basic data'!E2/'Basic data'!E$81</f>
        <v>2.2016597232108394E-2</v>
      </c>
      <c r="F2" s="15">
        <f>+'Basic data'!F2/'Basic data'!F$81</f>
        <v>1.7548766260754658E-3</v>
      </c>
      <c r="G2" s="15">
        <f>+'Basic data'!G2/'Basic data'!G$81</f>
        <v>3.3595161525197081E-3</v>
      </c>
      <c r="H2" s="15">
        <f>+'Basic data'!H2/'Basic data'!H$81</f>
        <v>6.2760881913023437E-3</v>
      </c>
      <c r="I2" s="15">
        <f>+'Basic data'!I2/'Basic data'!I$81</f>
        <v>6.738137742559539E-3</v>
      </c>
    </row>
    <row r="3" spans="1:9" x14ac:dyDescent="0.25">
      <c r="A3" s="3">
        <v>500025</v>
      </c>
      <c r="B3" s="3" t="s">
        <v>4</v>
      </c>
      <c r="C3" s="3" t="s">
        <v>5</v>
      </c>
      <c r="D3" s="3" t="s">
        <v>7</v>
      </c>
      <c r="E3" s="16">
        <f>+'Basic data'!E3/'Basic data'!E$81</f>
        <v>6.0593650704636451E-3</v>
      </c>
      <c r="F3" s="16">
        <f>+'Basic data'!F3/'Basic data'!F$81</f>
        <v>2.9115958462112498E-4</v>
      </c>
      <c r="G3" s="16">
        <f>+'Basic data'!G3/'Basic data'!G$81</f>
        <v>7.9063370225939647E-4</v>
      </c>
      <c r="H3" s="16">
        <f>+'Basic data'!H3/'Basic data'!H$81</f>
        <v>2.7025199283857619E-3</v>
      </c>
      <c r="I3" s="16">
        <f>+'Basic data'!I3/'Basic data'!I$81</f>
        <v>1.9304602599628617E-3</v>
      </c>
    </row>
    <row r="4" spans="1:9" x14ac:dyDescent="0.25">
      <c r="A4" s="1">
        <v>500060</v>
      </c>
      <c r="B4" s="1" t="s">
        <v>4</v>
      </c>
      <c r="C4" s="1" t="s">
        <v>5</v>
      </c>
      <c r="D4" s="1" t="s">
        <v>8</v>
      </c>
      <c r="E4" s="17">
        <f>+'Basic data'!E4/'Basic data'!E$81</f>
        <v>1.4028662379310462E-2</v>
      </c>
      <c r="F4" s="17">
        <f>+'Basic data'!F4/'Basic data'!F$81</f>
        <v>3.0759835446000127E-3</v>
      </c>
      <c r="G4" s="17">
        <f>+'Basic data'!G4/'Basic data'!G$81</f>
        <v>8.3127844425958091E-3</v>
      </c>
      <c r="H4" s="17">
        <f>+'Basic data'!H4/'Basic data'!H$81</f>
        <v>1.3257889043650205E-2</v>
      </c>
      <c r="I4" s="17">
        <f>+'Basic data'!I4/'Basic data'!I$81</f>
        <v>9.0500674798819503E-3</v>
      </c>
    </row>
    <row r="5" spans="1:9" x14ac:dyDescent="0.25">
      <c r="A5" s="3">
        <v>500070</v>
      </c>
      <c r="B5" s="3" t="s">
        <v>4</v>
      </c>
      <c r="C5" s="3" t="s">
        <v>5</v>
      </c>
      <c r="D5" s="3" t="s">
        <v>9</v>
      </c>
      <c r="E5" s="16">
        <f>+'Basic data'!E5/'Basic data'!E$81</f>
        <v>4.9325424913121176E-3</v>
      </c>
      <c r="F5" s="16">
        <f>+'Basic data'!F5/'Basic data'!F$81</f>
        <v>2.1262832766302461E-3</v>
      </c>
      <c r="G5" s="16">
        <f>+'Basic data'!G5/'Basic data'!G$81</f>
        <v>3.4508396627021473E-3</v>
      </c>
      <c r="H5" s="16">
        <f>+'Basic data'!H5/'Basic data'!H$81</f>
        <v>8.6023761982669204E-3</v>
      </c>
      <c r="I5" s="16">
        <f>+'Basic data'!I5/'Basic data'!I$81</f>
        <v>4.3450773948619809E-3</v>
      </c>
    </row>
    <row r="6" spans="1:9" x14ac:dyDescent="0.25">
      <c r="A6" s="1">
        <v>500080</v>
      </c>
      <c r="B6" s="1" t="s">
        <v>4</v>
      </c>
      <c r="C6" s="1" t="s">
        <v>5</v>
      </c>
      <c r="D6" s="1" t="s">
        <v>10</v>
      </c>
      <c r="E6" s="17">
        <f>+'Basic data'!E6/'Basic data'!E$81</f>
        <v>5.482932461118464E-3</v>
      </c>
      <c r="F6" s="17">
        <f>+'Basic data'!F6/'Basic data'!F$81</f>
        <v>8.1837488868689271E-4</v>
      </c>
      <c r="G6" s="17">
        <f>+'Basic data'!G6/'Basic data'!G$81</f>
        <v>1.3084198393769734E-3</v>
      </c>
      <c r="H6" s="17">
        <f>+'Basic data'!H6/'Basic data'!H$81</f>
        <v>3.540151883397949E-3</v>
      </c>
      <c r="I6" s="17">
        <f>+'Basic data'!I6/'Basic data'!I$81</f>
        <v>2.3200670675905498E-3</v>
      </c>
    </row>
    <row r="7" spans="1:9" x14ac:dyDescent="0.25">
      <c r="A7" s="3">
        <v>500085</v>
      </c>
      <c r="B7" s="3" t="s">
        <v>4</v>
      </c>
      <c r="C7" s="3" t="s">
        <v>5</v>
      </c>
      <c r="D7" s="3" t="s">
        <v>11</v>
      </c>
      <c r="E7" s="16">
        <f>+'Basic data'!E7/'Basic data'!E$81</f>
        <v>1.446639505219802E-2</v>
      </c>
      <c r="F7" s="16">
        <f>+'Basic data'!F7/'Basic data'!F$81</f>
        <v>5.9964224063006619E-3</v>
      </c>
      <c r="G7" s="16">
        <f>+'Basic data'!G7/'Basic data'!G$81</f>
        <v>2.6749366242913471E-3</v>
      </c>
      <c r="H7" s="16">
        <f>+'Basic data'!H7/'Basic data'!H$81</f>
        <v>3.6554820483399282E-3</v>
      </c>
      <c r="I7" s="16">
        <f>+'Basic data'!I7/'Basic data'!I$81</f>
        <v>5.5930012335621646E-3</v>
      </c>
    </row>
    <row r="8" spans="1:9" x14ac:dyDescent="0.25">
      <c r="A8" s="1">
        <v>500090</v>
      </c>
      <c r="B8" s="1" t="s">
        <v>4</v>
      </c>
      <c r="C8" s="1" t="s">
        <v>5</v>
      </c>
      <c r="D8" s="1" t="s">
        <v>12</v>
      </c>
      <c r="E8" s="17">
        <f>+'Basic data'!E8/'Basic data'!E$81</f>
        <v>4.225647074309136E-3</v>
      </c>
      <c r="F8" s="17">
        <f>+'Basic data'!F8/'Basic data'!F$81</f>
        <v>3.5332466365854557E-4</v>
      </c>
      <c r="G8" s="17">
        <f>+'Basic data'!G8/'Basic data'!G$81</f>
        <v>1.0854451495969925E-3</v>
      </c>
      <c r="H8" s="17">
        <f>+'Basic data'!H8/'Basic data'!H$81</f>
        <v>3.261311642901615E-3</v>
      </c>
      <c r="I8" s="17">
        <f>+'Basic data'!I8/'Basic data'!I$81</f>
        <v>1.8572100115315964E-3</v>
      </c>
    </row>
    <row r="9" spans="1:9" x14ac:dyDescent="0.25">
      <c r="A9" s="3">
        <v>500100</v>
      </c>
      <c r="B9" s="3" t="s">
        <v>4</v>
      </c>
      <c r="C9" s="3" t="s">
        <v>5</v>
      </c>
      <c r="D9" s="3" t="s">
        <v>13</v>
      </c>
      <c r="E9" s="16">
        <f>+'Basic data'!E9/'Basic data'!E$81</f>
        <v>1.114932824550571E-2</v>
      </c>
      <c r="F9" s="16">
        <f>+'Basic data'!F9/'Basic data'!F$81</f>
        <v>1.575218227804262E-2</v>
      </c>
      <c r="G9" s="16">
        <f>+'Basic data'!G9/'Basic data'!G$81</f>
        <v>6.5564995767906703E-3</v>
      </c>
      <c r="H9" s="16">
        <f>+'Basic data'!H9/'Basic data'!H$81</f>
        <v>9.3161056154439873E-3</v>
      </c>
      <c r="I9" s="16">
        <f>+'Basic data'!I9/'Basic data'!I$81</f>
        <v>9.8301519322361967E-3</v>
      </c>
    </row>
    <row r="10" spans="1:9" x14ac:dyDescent="0.25">
      <c r="A10" s="1">
        <v>500110</v>
      </c>
      <c r="B10" s="1" t="s">
        <v>4</v>
      </c>
      <c r="C10" s="1" t="s">
        <v>5</v>
      </c>
      <c r="D10" s="1" t="s">
        <v>14</v>
      </c>
      <c r="E10" s="17">
        <f>+'Basic data'!E10/'Basic data'!E$81</f>
        <v>1.059053474025712E-2</v>
      </c>
      <c r="F10" s="17">
        <f>+'Basic data'!F10/'Basic data'!F$81</f>
        <v>4.2658970691474979E-3</v>
      </c>
      <c r="G10" s="17">
        <f>+'Basic data'!G10/'Basic data'!G$81</f>
        <v>9.725375837529894E-3</v>
      </c>
      <c r="H10" s="17">
        <f>+'Basic data'!H10/'Basic data'!H$81</f>
        <v>1.6917974773729041E-2</v>
      </c>
      <c r="I10" s="17">
        <f>+'Basic data'!I10/'Basic data'!I$81</f>
        <v>9.9864315014385092E-3</v>
      </c>
    </row>
    <row r="11" spans="1:9" x14ac:dyDescent="0.25">
      <c r="A11" s="3">
        <v>500124</v>
      </c>
      <c r="B11" s="3" t="s">
        <v>4</v>
      </c>
      <c r="C11" s="3" t="s">
        <v>5</v>
      </c>
      <c r="D11" s="3" t="s">
        <v>15</v>
      </c>
      <c r="E11" s="16">
        <f>+'Basic data'!E11/'Basic data'!E$81</f>
        <v>1.7184647556139569E-2</v>
      </c>
      <c r="F11" s="16">
        <f>+'Basic data'!F11/'Basic data'!F$81</f>
        <v>1.0627456823976873E-3</v>
      </c>
      <c r="G11" s="16">
        <f>+'Basic data'!G11/'Basic data'!G$81</f>
        <v>4.8563960096547282E-3</v>
      </c>
      <c r="H11" s="16">
        <f>+'Basic data'!H11/'Basic data'!H$81</f>
        <v>4.5059725626918267E-3</v>
      </c>
      <c r="I11" s="16">
        <f>+'Basic data'!I11/'Basic data'!I$81</f>
        <v>6.0879793301532453E-3</v>
      </c>
    </row>
    <row r="12" spans="1:9" x14ac:dyDescent="0.25">
      <c r="A12" s="1">
        <v>500150</v>
      </c>
      <c r="B12" s="1" t="s">
        <v>4</v>
      </c>
      <c r="C12" s="1" t="s">
        <v>5</v>
      </c>
      <c r="D12" s="1" t="s">
        <v>16</v>
      </c>
      <c r="E12" s="17">
        <f>+'Basic data'!E12/'Basic data'!E$81</f>
        <v>1.1841746284618093E-2</v>
      </c>
      <c r="F12" s="17">
        <f>+'Basic data'!F12/'Basic data'!F$81</f>
        <v>9.6923409322993248E-4</v>
      </c>
      <c r="G12" s="17">
        <f>+'Basic data'!G12/'Basic data'!G$81</f>
        <v>1.5895575314829131E-3</v>
      </c>
      <c r="H12" s="17">
        <f>+'Basic data'!H12/'Basic data'!H$81</f>
        <v>2.7745913597466134E-3</v>
      </c>
      <c r="I12" s="17">
        <f>+'Basic data'!I12/'Basic data'!I$81</f>
        <v>3.4275719931022848E-3</v>
      </c>
    </row>
    <row r="13" spans="1:9" x14ac:dyDescent="0.25">
      <c r="A13" s="3">
        <v>500190</v>
      </c>
      <c r="B13" s="3" t="s">
        <v>4</v>
      </c>
      <c r="C13" s="3" t="s">
        <v>5</v>
      </c>
      <c r="D13" s="3" t="s">
        <v>17</v>
      </c>
      <c r="E13" s="16">
        <f>+'Basic data'!E13/'Basic data'!E$81</f>
        <v>3.1088088937028481E-3</v>
      </c>
      <c r="F13" s="16">
        <f>+'Basic data'!F13/'Basic data'!F$81</f>
        <v>1.2689331271370896E-2</v>
      </c>
      <c r="G13" s="16">
        <f>+'Basic data'!G13/'Basic data'!G$81</f>
        <v>6.8806072098540607E-3</v>
      </c>
      <c r="H13" s="16">
        <f>+'Basic data'!H13/'Basic data'!H$81</f>
        <v>8.1985221864122812E-3</v>
      </c>
      <c r="I13" s="16">
        <f>+'Basic data'!I13/'Basic data'!I$81</f>
        <v>7.727066062444673E-3</v>
      </c>
    </row>
    <row r="14" spans="1:9" x14ac:dyDescent="0.25">
      <c r="A14" s="1">
        <v>500200</v>
      </c>
      <c r="B14" s="1" t="s">
        <v>4</v>
      </c>
      <c r="C14" s="1" t="s">
        <v>5</v>
      </c>
      <c r="D14" s="1" t="s">
        <v>18</v>
      </c>
      <c r="E14" s="17">
        <f>+'Basic data'!E14/'Basic data'!E$81</f>
        <v>6.4102334760076148E-3</v>
      </c>
      <c r="F14" s="17">
        <f>+'Basic data'!F14/'Basic data'!F$81</f>
        <v>5.2765085557494717E-3</v>
      </c>
      <c r="G14" s="17">
        <f>+'Basic data'!G14/'Basic data'!G$81</f>
        <v>2.8219129788345132E-3</v>
      </c>
      <c r="H14" s="17">
        <f>+'Basic data'!H14/'Basic data'!H$81</f>
        <v>4.4531889703405426E-3</v>
      </c>
      <c r="I14" s="17">
        <f>+'Basic data'!I14/'Basic data'!I$81</f>
        <v>4.2619909700188771E-3</v>
      </c>
    </row>
    <row r="15" spans="1:9" x14ac:dyDescent="0.25">
      <c r="A15" s="3">
        <v>500210</v>
      </c>
      <c r="B15" s="3" t="s">
        <v>4</v>
      </c>
      <c r="C15" s="3" t="s">
        <v>5</v>
      </c>
      <c r="D15" s="3" t="s">
        <v>19</v>
      </c>
      <c r="E15" s="16">
        <f>+'Basic data'!E15/'Basic data'!E$81</f>
        <v>8.969234823152589E-3</v>
      </c>
      <c r="F15" s="16">
        <f>+'Basic data'!F15/'Basic data'!F$81</f>
        <v>2.9907210370455038E-3</v>
      </c>
      <c r="G15" s="16">
        <f>+'Basic data'!G15/'Basic data'!G$81</f>
        <v>3.7652699762416851E-3</v>
      </c>
      <c r="H15" s="16">
        <f>+'Basic data'!H15/'Basic data'!H$81</f>
        <v>8.7442965939422534E-3</v>
      </c>
      <c r="I15" s="16">
        <f>+'Basic data'!I15/'Basic data'!I$81</f>
        <v>5.3861274565172477E-3</v>
      </c>
    </row>
    <row r="16" spans="1:9" x14ac:dyDescent="0.25">
      <c r="A16" s="1">
        <v>500215</v>
      </c>
      <c r="B16" s="1" t="s">
        <v>4</v>
      </c>
      <c r="C16" s="1" t="s">
        <v>5</v>
      </c>
      <c r="D16" s="1" t="s">
        <v>20</v>
      </c>
      <c r="E16" s="17">
        <f>+'Basic data'!E16/'Basic data'!E$81</f>
        <v>2.4013310534513944E-3</v>
      </c>
      <c r="F16" s="17">
        <f>+'Basic data'!F16/'Basic data'!F$81</f>
        <v>3.5205760472275102E-3</v>
      </c>
      <c r="G16" s="17">
        <f>+'Basic data'!G16/'Basic data'!G$81</f>
        <v>1.5900529573971037E-3</v>
      </c>
      <c r="H16" s="17">
        <f>+'Basic data'!H16/'Basic data'!H$81</f>
        <v>3.4579999765053482E-3</v>
      </c>
      <c r="I16" s="17">
        <f>+'Basic data'!I16/'Basic data'!I$81</f>
        <v>2.4828422249893586E-3</v>
      </c>
    </row>
    <row r="17" spans="1:9" x14ac:dyDescent="0.25">
      <c r="A17" s="3">
        <v>500220</v>
      </c>
      <c r="B17" s="3" t="s">
        <v>4</v>
      </c>
      <c r="C17" s="3" t="s">
        <v>5</v>
      </c>
      <c r="D17" s="3" t="s">
        <v>21</v>
      </c>
      <c r="E17" s="16">
        <f>+'Basic data'!E17/'Basic data'!E$81</f>
        <v>1.1311657925187069E-2</v>
      </c>
      <c r="F17" s="16">
        <f>+'Basic data'!F17/'Basic data'!F$81</f>
        <v>2.0634582710637658E-3</v>
      </c>
      <c r="G17" s="16">
        <f>+'Basic data'!G17/'Basic data'!G$81</f>
        <v>7.1918337691485009E-3</v>
      </c>
      <c r="H17" s="16">
        <f>+'Basic data'!H17/'Basic data'!H$81</f>
        <v>8.0726353030000451E-3</v>
      </c>
      <c r="I17" s="16">
        <f>+'Basic data'!I17/'Basic data'!I$81</f>
        <v>6.9477239630271687E-3</v>
      </c>
    </row>
    <row r="18" spans="1:9" x14ac:dyDescent="0.25">
      <c r="A18" s="1">
        <v>500230</v>
      </c>
      <c r="B18" s="1" t="s">
        <v>4</v>
      </c>
      <c r="C18" s="1" t="s">
        <v>5</v>
      </c>
      <c r="D18" s="1" t="s">
        <v>22</v>
      </c>
      <c r="E18" s="17">
        <f>+'Basic data'!E18/'Basic data'!E$81</f>
        <v>4.60207554012892E-2</v>
      </c>
      <c r="F18" s="17">
        <f>+'Basic data'!F18/'Basic data'!F$81</f>
        <v>1.3259903748395884E-3</v>
      </c>
      <c r="G18" s="17">
        <f>+'Basic data'!G18/'Basic data'!G$81</f>
        <v>2.7378226869992544E-3</v>
      </c>
      <c r="H18" s="17">
        <f>+'Basic data'!H18/'Basic data'!H$81</f>
        <v>5.3439220129963523E-3</v>
      </c>
      <c r="I18" s="17">
        <f>+'Basic data'!I18/'Basic data'!I$81</f>
        <v>1.0327614055961762E-2</v>
      </c>
    </row>
    <row r="19" spans="1:9" x14ac:dyDescent="0.25">
      <c r="A19" s="3">
        <v>500240</v>
      </c>
      <c r="B19" s="3" t="s">
        <v>4</v>
      </c>
      <c r="C19" s="3" t="s">
        <v>5</v>
      </c>
      <c r="D19" s="3" t="s">
        <v>23</v>
      </c>
      <c r="E19" s="16">
        <f>+'Basic data'!E19/'Basic data'!E$81</f>
        <v>1.9012208506524512E-2</v>
      </c>
      <c r="F19" s="16">
        <f>+'Basic data'!F19/'Basic data'!F$81</f>
        <v>1.1916095357271684E-2</v>
      </c>
      <c r="G19" s="16">
        <f>+'Basic data'!G19/'Basic data'!G$81</f>
        <v>9.891046263235179E-3</v>
      </c>
      <c r="H19" s="16">
        <f>+'Basic data'!H19/'Basic data'!H$81</f>
        <v>1.0033486228482947E-2</v>
      </c>
      <c r="I19" s="16">
        <f>+'Basic data'!I19/'Basic data'!I$81</f>
        <v>1.1919746965004226E-2</v>
      </c>
    </row>
    <row r="20" spans="1:9" x14ac:dyDescent="0.25">
      <c r="A20" s="1">
        <v>500260</v>
      </c>
      <c r="B20" s="1" t="s">
        <v>4</v>
      </c>
      <c r="C20" s="1" t="s">
        <v>5</v>
      </c>
      <c r="D20" s="1" t="s">
        <v>24</v>
      </c>
      <c r="E20" s="17">
        <f>+'Basic data'!E20/'Basic data'!E$81</f>
        <v>9.6177215086659176E-3</v>
      </c>
      <c r="F20" s="17">
        <f>+'Basic data'!F20/'Basic data'!F$81</f>
        <v>7.5291017700417377E-4</v>
      </c>
      <c r="G20" s="17">
        <f>+'Basic data'!G20/'Basic data'!G$81</f>
        <v>3.3645364684501715E-3</v>
      </c>
      <c r="H20" s="17">
        <f>+'Basic data'!H20/'Basic data'!H$81</f>
        <v>5.3150299413935436E-3</v>
      </c>
      <c r="I20" s="17">
        <f>+'Basic data'!I20/'Basic data'!I$81</f>
        <v>4.223302961200181E-3</v>
      </c>
    </row>
    <row r="21" spans="1:9" x14ac:dyDescent="0.25">
      <c r="A21" s="3">
        <v>500270</v>
      </c>
      <c r="B21" s="3" t="s">
        <v>4</v>
      </c>
      <c r="C21" s="3" t="s">
        <v>5</v>
      </c>
      <c r="D21" s="3" t="s">
        <v>25</v>
      </c>
      <c r="E21" s="16">
        <f>+'Basic data'!E21/'Basic data'!E$81</f>
        <v>1.850525067038996E-2</v>
      </c>
      <c r="F21" s="16">
        <f>+'Basic data'!F21/'Basic data'!F$81</f>
        <v>0.26282517714737785</v>
      </c>
      <c r="G21" s="16">
        <f>+'Basic data'!G21/'Basic data'!G$81</f>
        <v>0.40602003257986868</v>
      </c>
      <c r="H21" s="16">
        <f>+'Basic data'!H21/'Basic data'!H$81</f>
        <v>0.32465195372315619</v>
      </c>
      <c r="I21" s="16">
        <f>+'Basic data'!I21/'Basic data'!I$81</f>
        <v>0.29391861333496577</v>
      </c>
    </row>
    <row r="22" spans="1:9" x14ac:dyDescent="0.25">
      <c r="A22" s="1">
        <v>500280</v>
      </c>
      <c r="B22" s="1" t="s">
        <v>4</v>
      </c>
      <c r="C22" s="1" t="s">
        <v>5</v>
      </c>
      <c r="D22" s="1" t="s">
        <v>26</v>
      </c>
      <c r="E22" s="17">
        <f>+'Basic data'!E22/'Basic data'!E$81</f>
        <v>3.915298686194597E-3</v>
      </c>
      <c r="F22" s="17">
        <f>+'Basic data'!F22/'Basic data'!F$81</f>
        <v>1.8286564120243364E-4</v>
      </c>
      <c r="G22" s="17">
        <f>+'Basic data'!G22/'Basic data'!G$81</f>
        <v>4.7828417755945861E-4</v>
      </c>
      <c r="H22" s="17">
        <f>+'Basic data'!H22/'Basic data'!H$81</f>
        <v>2.3377178374887645E-3</v>
      </c>
      <c r="I22" s="17">
        <f>+'Basic data'!I22/'Basic data'!I$81</f>
        <v>1.3385337250368121E-3</v>
      </c>
    </row>
    <row r="23" spans="1:9" x14ac:dyDescent="0.25">
      <c r="A23" s="3">
        <v>500290</v>
      </c>
      <c r="B23" s="3" t="s">
        <v>4</v>
      </c>
      <c r="C23" s="3" t="s">
        <v>5</v>
      </c>
      <c r="D23" s="3" t="s">
        <v>27</v>
      </c>
      <c r="E23" s="16">
        <f>+'Basic data'!E23/'Basic data'!E$81</f>
        <v>5.0113360364983017E-3</v>
      </c>
      <c r="F23" s="16">
        <f>+'Basic data'!F23/'Basic data'!F$81</f>
        <v>4.2506527663262192E-3</v>
      </c>
      <c r="G23" s="16">
        <f>+'Basic data'!G23/'Basic data'!G$81</f>
        <v>6.5448075252157751E-3</v>
      </c>
      <c r="H23" s="16">
        <f>+'Basic data'!H23/'Basic data'!H$81</f>
        <v>7.8390381416619543E-3</v>
      </c>
      <c r="I23" s="16">
        <f>+'Basic data'!I23/'Basic data'!I$81</f>
        <v>6.0181838780814356E-3</v>
      </c>
    </row>
    <row r="24" spans="1:9" x14ac:dyDescent="0.25">
      <c r="A24" s="1">
        <v>500295</v>
      </c>
      <c r="B24" s="1" t="s">
        <v>4</v>
      </c>
      <c r="C24" s="1" t="s">
        <v>5</v>
      </c>
      <c r="D24" s="1" t="s">
        <v>28</v>
      </c>
      <c r="E24" s="17">
        <f>+'Basic data'!E24/'Basic data'!E$81</f>
        <v>2.4209337559285487E-2</v>
      </c>
      <c r="F24" s="17">
        <f>+'Basic data'!F24/'Basic data'!F$81</f>
        <v>4.8674860930382896E-3</v>
      </c>
      <c r="G24" s="17">
        <f>+'Basic data'!G24/'Basic data'!G$81</f>
        <v>2.199208844449111E-2</v>
      </c>
      <c r="H24" s="17">
        <f>+'Basic data'!H24/'Basic data'!H$81</f>
        <v>9.5783567269156315E-3</v>
      </c>
      <c r="I24" s="17">
        <f>+'Basic data'!I24/'Basic data'!I$81</f>
        <v>1.6435294290974713E-2</v>
      </c>
    </row>
    <row r="25" spans="1:9" x14ac:dyDescent="0.25">
      <c r="A25" s="3">
        <v>500310</v>
      </c>
      <c r="B25" s="3" t="s">
        <v>4</v>
      </c>
      <c r="C25" s="3" t="s">
        <v>5</v>
      </c>
      <c r="D25" s="3" t="s">
        <v>29</v>
      </c>
      <c r="E25" s="16">
        <f>+'Basic data'!E25/'Basic data'!E$81</f>
        <v>3.083931100660959E-3</v>
      </c>
      <c r="F25" s="16">
        <f>+'Basic data'!F25/'Basic data'!F$81</f>
        <v>2.0807483461251293E-4</v>
      </c>
      <c r="G25" s="16">
        <f>+'Basic data'!G25/'Basic data'!G$81</f>
        <v>5.4582724386075638E-4</v>
      </c>
      <c r="H25" s="16">
        <f>+'Basic data'!H25/'Basic data'!H$81</f>
        <v>2.2384211848098822E-3</v>
      </c>
      <c r="I25" s="16">
        <f>+'Basic data'!I25/'Basic data'!I$81</f>
        <v>1.2126763502229286E-3</v>
      </c>
    </row>
    <row r="26" spans="1:9" x14ac:dyDescent="0.25">
      <c r="A26" s="1">
        <v>500315</v>
      </c>
      <c r="B26" s="1" t="s">
        <v>4</v>
      </c>
      <c r="C26" s="1" t="s">
        <v>5</v>
      </c>
      <c r="D26" s="1" t="s">
        <v>30</v>
      </c>
      <c r="E26" s="17">
        <f>+'Basic data'!E26/'Basic data'!E$81</f>
        <v>3.394445895417918E-3</v>
      </c>
      <c r="F26" s="17">
        <f>+'Basic data'!F26/'Basic data'!F$81</f>
        <v>5.7855758802660977E-4</v>
      </c>
      <c r="G26" s="17">
        <f>+'Basic data'!G26/'Basic data'!G$81</f>
        <v>1.375665650129757E-3</v>
      </c>
      <c r="H26" s="17">
        <f>+'Basic data'!H26/'Basic data'!H$81</f>
        <v>5.3730522060684146E-3</v>
      </c>
      <c r="I26" s="17">
        <f>+'Basic data'!I26/'Basic data'!I$81</f>
        <v>2.2685734706130454E-3</v>
      </c>
    </row>
    <row r="27" spans="1:9" x14ac:dyDescent="0.25">
      <c r="A27" s="3">
        <v>500320</v>
      </c>
      <c r="B27" s="3" t="s">
        <v>4</v>
      </c>
      <c r="C27" s="3" t="s">
        <v>5</v>
      </c>
      <c r="D27" s="3" t="s">
        <v>31</v>
      </c>
      <c r="E27" s="16">
        <f>+'Basic data'!E27/'Basic data'!E$81</f>
        <v>2.4091438453130446E-2</v>
      </c>
      <c r="F27" s="16">
        <f>+'Basic data'!F27/'Basic data'!F$81</f>
        <v>5.792874667677498E-2</v>
      </c>
      <c r="G27" s="16">
        <f>+'Basic data'!G27/'Basic data'!G$81</f>
        <v>3.7370868474031045E-2</v>
      </c>
      <c r="H27" s="16">
        <f>+'Basic data'!H27/'Basic data'!H$81</f>
        <v>4.5750277887754619E-2</v>
      </c>
      <c r="I27" s="16">
        <f>+'Basic data'!I27/'Basic data'!I$81</f>
        <v>4.1046721067051262E-2</v>
      </c>
    </row>
    <row r="28" spans="1:9" x14ac:dyDescent="0.25">
      <c r="A28" s="1">
        <v>500325</v>
      </c>
      <c r="B28" s="1" t="s">
        <v>4</v>
      </c>
      <c r="C28" s="1" t="s">
        <v>5</v>
      </c>
      <c r="D28" s="1" t="s">
        <v>32</v>
      </c>
      <c r="E28" s="17">
        <f>+'Basic data'!E28/'Basic data'!E$81</f>
        <v>4.3171707276405014E-2</v>
      </c>
      <c r="F28" s="17">
        <f>+'Basic data'!F28/'Basic data'!F$81</f>
        <v>1.0998665496572935E-2</v>
      </c>
      <c r="G28" s="17">
        <f>+'Basic data'!G28/'Basic data'!G$81</f>
        <v>9.3412556120608999E-3</v>
      </c>
      <c r="H28" s="17">
        <f>+'Basic data'!H28/'Basic data'!H$81</f>
        <v>7.2167473686783907E-3</v>
      </c>
      <c r="I28" s="17">
        <f>+'Basic data'!I28/'Basic data'!I$81</f>
        <v>1.512231463818346E-2</v>
      </c>
    </row>
    <row r="29" spans="1:9" x14ac:dyDescent="0.25">
      <c r="A29" s="3">
        <v>500330</v>
      </c>
      <c r="B29" s="3" t="s">
        <v>4</v>
      </c>
      <c r="C29" s="3" t="s">
        <v>5</v>
      </c>
      <c r="D29" s="3" t="s">
        <v>33</v>
      </c>
      <c r="E29" s="16">
        <f>+'Basic data'!E29/'Basic data'!E$81</f>
        <v>9.3511380675080132E-3</v>
      </c>
      <c r="F29" s="16">
        <f>+'Basic data'!F29/'Basic data'!F$81</f>
        <v>5.107039423086949E-3</v>
      </c>
      <c r="G29" s="16">
        <f>+'Basic data'!G29/'Basic data'!G$81</f>
        <v>1.1040599526128417E-2</v>
      </c>
      <c r="H29" s="16">
        <f>+'Basic data'!H29/'Basic data'!H$81</f>
        <v>1.1719544978446832E-2</v>
      </c>
      <c r="I29" s="16">
        <f>+'Basic data'!I29/'Basic data'!I$81</f>
        <v>9.5892441282452393E-3</v>
      </c>
    </row>
    <row r="30" spans="1:9" x14ac:dyDescent="0.25">
      <c r="A30" s="1">
        <v>500345</v>
      </c>
      <c r="B30" s="1" t="s">
        <v>4</v>
      </c>
      <c r="C30" s="1" t="s">
        <v>5</v>
      </c>
      <c r="D30" s="1" t="s">
        <v>34</v>
      </c>
      <c r="E30" s="17">
        <f>+'Basic data'!E30/'Basic data'!E$81</f>
        <v>4.3113464951557781E-3</v>
      </c>
      <c r="F30" s="17">
        <f>+'Basic data'!F30/'Basic data'!F$81</f>
        <v>1.0237440245302609E-3</v>
      </c>
      <c r="G30" s="17">
        <f>+'Basic data'!G30/'Basic data'!G$81</f>
        <v>2.4277190931103134E-3</v>
      </c>
      <c r="H30" s="17">
        <f>+'Basic data'!H30/'Basic data'!H$81</f>
        <v>4.5630423414896818E-3</v>
      </c>
      <c r="I30" s="17">
        <f>+'Basic data'!I30/'Basic data'!I$81</f>
        <v>2.8312484446278373E-3</v>
      </c>
    </row>
    <row r="31" spans="1:9" x14ac:dyDescent="0.25">
      <c r="A31" s="3">
        <v>500348</v>
      </c>
      <c r="B31" s="3" t="s">
        <v>4</v>
      </c>
      <c r="C31" s="3" t="s">
        <v>5</v>
      </c>
      <c r="D31" s="3" t="s">
        <v>35</v>
      </c>
      <c r="E31" s="16">
        <f>+'Basic data'!E31/'Basic data'!E$81</f>
        <v>5.5024852416028919E-3</v>
      </c>
      <c r="F31" s="16">
        <f>+'Basic data'!F31/'Basic data'!F$81</f>
        <v>5.9327394962464038E-4</v>
      </c>
      <c r="G31" s="16">
        <f>+'Basic data'!G31/'Basic data'!G$81</f>
        <v>1.0733237288964661E-3</v>
      </c>
      <c r="H31" s="16">
        <f>+'Basic data'!H31/'Basic data'!H$81</f>
        <v>3.4264885687407469E-3</v>
      </c>
      <c r="I31" s="16">
        <f>+'Basic data'!I31/'Basic data'!I$81</f>
        <v>2.1526664803551143E-3</v>
      </c>
    </row>
    <row r="32" spans="1:9" x14ac:dyDescent="0.25">
      <c r="A32" s="1">
        <v>500350</v>
      </c>
      <c r="B32" s="1" t="s">
        <v>4</v>
      </c>
      <c r="C32" s="1" t="s">
        <v>5</v>
      </c>
      <c r="D32" s="1" t="s">
        <v>36</v>
      </c>
      <c r="E32" s="17">
        <f>+'Basic data'!E32/'Basic data'!E$81</f>
        <v>1.1878106135987008E-3</v>
      </c>
      <c r="F32" s="17">
        <f>+'Basic data'!F32/'Basic data'!F$81</f>
        <v>2.5598550062224475E-4</v>
      </c>
      <c r="G32" s="17">
        <f>+'Basic data'!G32/'Basic data'!G$81</f>
        <v>8.9734844417601906E-4</v>
      </c>
      <c r="H32" s="17">
        <f>+'Basic data'!H32/'Basic data'!H$81</f>
        <v>2.1409501300619464E-3</v>
      </c>
      <c r="I32" s="17">
        <f>+'Basic data'!I32/'Basic data'!I$81</f>
        <v>1.0321132743783279E-3</v>
      </c>
    </row>
    <row r="33" spans="1:9" x14ac:dyDescent="0.25">
      <c r="A33" s="3">
        <v>500370</v>
      </c>
      <c r="B33" s="3" t="s">
        <v>4</v>
      </c>
      <c r="C33" s="3" t="s">
        <v>5</v>
      </c>
      <c r="D33" s="3" t="s">
        <v>37</v>
      </c>
      <c r="E33" s="16">
        <f>+'Basic data'!E33/'Basic data'!E$81</f>
        <v>3.8787557875190191E-2</v>
      </c>
      <c r="F33" s="16">
        <f>+'Basic data'!F33/'Basic data'!F$81</f>
        <v>6.3495952868575234E-2</v>
      </c>
      <c r="G33" s="16">
        <f>+'Basic data'!G33/'Basic data'!G$81</f>
        <v>0.12219683476346831</v>
      </c>
      <c r="H33" s="16">
        <f>+'Basic data'!H33/'Basic data'!H$81</f>
        <v>7.9969920496003849E-2</v>
      </c>
      <c r="I33" s="16">
        <f>+'Basic data'!I33/'Basic data'!I$81</f>
        <v>8.7592021784518234E-2</v>
      </c>
    </row>
    <row r="34" spans="1:9" x14ac:dyDescent="0.25">
      <c r="A34" s="1">
        <v>500375</v>
      </c>
      <c r="B34" s="1" t="s">
        <v>4</v>
      </c>
      <c r="C34" s="1" t="s">
        <v>5</v>
      </c>
      <c r="D34" s="1" t="s">
        <v>38</v>
      </c>
      <c r="E34" s="17">
        <f>+'Basic data'!E34/'Basic data'!E$81</f>
        <v>4.994778575577446E-3</v>
      </c>
      <c r="F34" s="17">
        <f>+'Basic data'!F34/'Basic data'!F$81</f>
        <v>2.1052316203532427E-3</v>
      </c>
      <c r="G34" s="17">
        <f>+'Basic data'!G34/'Basic data'!G$81</f>
        <v>2.9032619139445848E-3</v>
      </c>
      <c r="H34" s="17">
        <f>+'Basic data'!H34/'Basic data'!H$81</f>
        <v>4.4493790268324796E-3</v>
      </c>
      <c r="I34" s="17">
        <f>+'Basic data'!I34/'Basic data'!I$81</f>
        <v>3.3675698893882704E-3</v>
      </c>
    </row>
    <row r="35" spans="1:9" x14ac:dyDescent="0.25">
      <c r="A35" s="3">
        <v>500380</v>
      </c>
      <c r="B35" s="3" t="s">
        <v>4</v>
      </c>
      <c r="C35" s="3" t="s">
        <v>5</v>
      </c>
      <c r="D35" s="3" t="s">
        <v>39</v>
      </c>
      <c r="E35" s="16">
        <f>+'Basic data'!E35/'Basic data'!E$81</f>
        <v>2.5461048323573723E-3</v>
      </c>
      <c r="F35" s="16">
        <f>+'Basic data'!F35/'Basic data'!F$81</f>
        <v>2.3162101316936182E-3</v>
      </c>
      <c r="G35" s="16">
        <f>+'Basic data'!G35/'Basic data'!G$81</f>
        <v>4.8627044329620861E-3</v>
      </c>
      <c r="H35" s="16">
        <f>+'Basic data'!H35/'Basic data'!H$81</f>
        <v>6.67168732555618E-3</v>
      </c>
      <c r="I35" s="16">
        <f>+'Basic data'!I35/'Basic data'!I$81</f>
        <v>4.2397061058985878E-3</v>
      </c>
    </row>
    <row r="36" spans="1:9" x14ac:dyDescent="0.25">
      <c r="A36" s="1">
        <v>500390</v>
      </c>
      <c r="B36" s="1" t="s">
        <v>4</v>
      </c>
      <c r="C36" s="1" t="s">
        <v>5</v>
      </c>
      <c r="D36" s="1" t="s">
        <v>40</v>
      </c>
      <c r="E36" s="17">
        <f>+'Basic data'!E36/'Basic data'!E$81</f>
        <v>2.8821630467259036E-3</v>
      </c>
      <c r="F36" s="17">
        <f>+'Basic data'!F36/'Basic data'!F$81</f>
        <v>1.7290075061363269E-4</v>
      </c>
      <c r="G36" s="17">
        <f>+'Basic data'!G36/'Basic data'!G$81</f>
        <v>4.3300224900245167E-4</v>
      </c>
      <c r="H36" s="17">
        <f>+'Basic data'!H36/'Basic data'!H$81</f>
        <v>1.4030116968440651E-3</v>
      </c>
      <c r="I36" s="17">
        <f>+'Basic data'!I36/'Basic data'!I$81</f>
        <v>9.7142592179962799E-4</v>
      </c>
    </row>
    <row r="37" spans="1:9" x14ac:dyDescent="0.25">
      <c r="A37" s="3">
        <v>500400</v>
      </c>
      <c r="B37" s="3" t="s">
        <v>4</v>
      </c>
      <c r="C37" s="3" t="s">
        <v>5</v>
      </c>
      <c r="D37" s="3" t="s">
        <v>41</v>
      </c>
      <c r="E37" s="16">
        <f>+'Basic data'!E37/'Basic data'!E$81</f>
        <v>2.7693393431646933E-3</v>
      </c>
      <c r="F37" s="16">
        <f>+'Basic data'!F37/'Basic data'!F$81</f>
        <v>4.9791456617551859E-4</v>
      </c>
      <c r="G37" s="16">
        <f>+'Basic data'!G37/'Basic data'!G$81</f>
        <v>1.7150654297444932E-3</v>
      </c>
      <c r="H37" s="16">
        <f>+'Basic data'!H37/'Basic data'!H$81</f>
        <v>3.6504814974855962E-3</v>
      </c>
      <c r="I37" s="16">
        <f>+'Basic data'!I37/'Basic data'!I$81</f>
        <v>1.9807546714271668E-3</v>
      </c>
    </row>
    <row r="38" spans="1:9" x14ac:dyDescent="0.25">
      <c r="A38" s="1">
        <v>500410</v>
      </c>
      <c r="B38" s="1" t="s">
        <v>4</v>
      </c>
      <c r="C38" s="1" t="s">
        <v>5</v>
      </c>
      <c r="D38" s="1" t="s">
        <v>42</v>
      </c>
      <c r="E38" s="17">
        <f>+'Basic data'!E38/'Basic data'!E$81</f>
        <v>2.8398125562298445E-3</v>
      </c>
      <c r="F38" s="17">
        <f>+'Basic data'!F38/'Basic data'!F$81</f>
        <v>1.6936354441787287E-3</v>
      </c>
      <c r="G38" s="17">
        <f>+'Basic data'!G38/'Basic data'!G$81</f>
        <v>1.9310380999372494E-3</v>
      </c>
      <c r="H38" s="17">
        <f>+'Basic data'!H38/'Basic data'!H$81</f>
        <v>3.822087702994584E-3</v>
      </c>
      <c r="I38" s="17">
        <f>+'Basic data'!I38/'Basic data'!I$81</f>
        <v>2.3757292618282232E-3</v>
      </c>
    </row>
    <row r="39" spans="1:9" x14ac:dyDescent="0.25">
      <c r="A39" s="3">
        <v>500430</v>
      </c>
      <c r="B39" s="3" t="s">
        <v>4</v>
      </c>
      <c r="C39" s="3" t="s">
        <v>5</v>
      </c>
      <c r="D39" s="3" t="s">
        <v>43</v>
      </c>
      <c r="E39" s="16">
        <f>+'Basic data'!E39/'Basic data'!E$81</f>
        <v>8.025875567269844E-3</v>
      </c>
      <c r="F39" s="16">
        <f>+'Basic data'!F39/'Basic data'!F$81</f>
        <v>3.237137602996383E-3</v>
      </c>
      <c r="G39" s="16">
        <f>+'Basic data'!G39/'Basic data'!G$81</f>
        <v>2.9200403382385011E-3</v>
      </c>
      <c r="H39" s="16">
        <f>+'Basic data'!H39/'Basic data'!H$81</f>
        <v>5.8776315994174596E-3</v>
      </c>
      <c r="I39" s="16">
        <f>+'Basic data'!I39/'Basic data'!I$81</f>
        <v>4.3966423719295567E-3</v>
      </c>
    </row>
    <row r="40" spans="1:9" x14ac:dyDescent="0.25">
      <c r="A40" s="1">
        <v>500440</v>
      </c>
      <c r="B40" s="1" t="s">
        <v>4</v>
      </c>
      <c r="C40" s="1" t="s">
        <v>5</v>
      </c>
      <c r="D40" s="1" t="s">
        <v>44</v>
      </c>
      <c r="E40" s="17">
        <f>+'Basic data'!E40/'Basic data'!E$81</f>
        <v>6.9434003583234228E-3</v>
      </c>
      <c r="F40" s="17">
        <f>+'Basic data'!F40/'Basic data'!F$81</f>
        <v>7.703982300242549E-4</v>
      </c>
      <c r="G40" s="17">
        <f>+'Basic data'!G40/'Basic data'!G$81</f>
        <v>1.7708503876823379E-3</v>
      </c>
      <c r="H40" s="17">
        <f>+'Basic data'!H40/'Basic data'!H$81</f>
        <v>3.3874366477831051E-3</v>
      </c>
      <c r="I40" s="17">
        <f>+'Basic data'!I40/'Basic data'!I$81</f>
        <v>2.7326868162572552E-3</v>
      </c>
    </row>
    <row r="41" spans="1:9" x14ac:dyDescent="0.25">
      <c r="A41" s="3">
        <v>500450</v>
      </c>
      <c r="B41" s="3" t="s">
        <v>4</v>
      </c>
      <c r="C41" s="3" t="s">
        <v>5</v>
      </c>
      <c r="D41" s="3" t="s">
        <v>45</v>
      </c>
      <c r="E41" s="16">
        <f>+'Basic data'!E41/'Basic data'!E$81</f>
        <v>1.1180529490959585E-2</v>
      </c>
      <c r="F41" s="16">
        <f>+'Basic data'!F41/'Basic data'!F$81</f>
        <v>4.1034231576930081E-3</v>
      </c>
      <c r="G41" s="16">
        <f>+'Basic data'!G41/'Basic data'!G$81</f>
        <v>5.6554189240610826E-3</v>
      </c>
      <c r="H41" s="16">
        <f>+'Basic data'!H41/'Basic data'!H$81</f>
        <v>7.7942713054422186E-3</v>
      </c>
      <c r="I41" s="16">
        <f>+'Basic data'!I41/'Basic data'!I$81</f>
        <v>6.6523674263297512E-3</v>
      </c>
    </row>
    <row r="42" spans="1:9" x14ac:dyDescent="0.25">
      <c r="A42" s="1">
        <v>500460</v>
      </c>
      <c r="B42" s="1" t="s">
        <v>4</v>
      </c>
      <c r="C42" s="1" t="s">
        <v>5</v>
      </c>
      <c r="D42" s="1" t="s">
        <v>46</v>
      </c>
      <c r="E42" s="17">
        <f>+'Basic data'!E42/'Basic data'!E$81</f>
        <v>1.2252021861506241E-2</v>
      </c>
      <c r="F42" s="17">
        <f>+'Basic data'!F42/'Basic data'!F$81</f>
        <v>4.7199265211405484E-3</v>
      </c>
      <c r="G42" s="17">
        <f>+'Basic data'!G42/'Basic data'!G$81</f>
        <v>3.4603188118603246E-3</v>
      </c>
      <c r="H42" s="17">
        <f>+'Basic data'!H42/'Basic data'!H$81</f>
        <v>7.2465919261582145E-3</v>
      </c>
      <c r="I42" s="17">
        <f>+'Basic data'!I42/'Basic data'!I$81</f>
        <v>5.9222775890615097E-3</v>
      </c>
    </row>
    <row r="43" spans="1:9" x14ac:dyDescent="0.25">
      <c r="A43" s="3">
        <v>500470</v>
      </c>
      <c r="B43" s="3" t="s">
        <v>4</v>
      </c>
      <c r="C43" s="3" t="s">
        <v>5</v>
      </c>
      <c r="D43" s="3" t="s">
        <v>47</v>
      </c>
      <c r="E43" s="16">
        <f>+'Basic data'!E43/'Basic data'!E$81</f>
        <v>1.729805368294925E-2</v>
      </c>
      <c r="F43" s="16">
        <f>+'Basic data'!F43/'Basic data'!F$81</f>
        <v>5.7611585986908909E-3</v>
      </c>
      <c r="G43" s="16">
        <f>+'Basic data'!G43/'Basic data'!G$81</f>
        <v>6.7634554953451597E-3</v>
      </c>
      <c r="H43" s="16">
        <f>+'Basic data'!H43/'Basic data'!H$81</f>
        <v>8.6228546446227572E-3</v>
      </c>
      <c r="I43" s="16">
        <f>+'Basic data'!I43/'Basic data'!I$81</f>
        <v>8.6885844277423911E-3</v>
      </c>
    </row>
    <row r="44" spans="1:9" x14ac:dyDescent="0.25">
      <c r="A44" s="1">
        <v>500480</v>
      </c>
      <c r="B44" s="1" t="s">
        <v>4</v>
      </c>
      <c r="C44" s="1" t="s">
        <v>5</v>
      </c>
      <c r="D44" s="1" t="s">
        <v>48</v>
      </c>
      <c r="E44" s="17">
        <f>+'Basic data'!E44/'Basic data'!E$81</f>
        <v>2.0715130881736382E-3</v>
      </c>
      <c r="F44" s="17">
        <f>+'Basic data'!F44/'Basic data'!F$81</f>
        <v>1.8821104608781694E-4</v>
      </c>
      <c r="G44" s="17">
        <f>+'Basic data'!G44/'Basic data'!G$81</f>
        <v>4.0122893370570428E-4</v>
      </c>
      <c r="H44" s="17">
        <f>+'Basic data'!H44/'Basic data'!H$81</f>
        <v>3.1678886531309957E-3</v>
      </c>
      <c r="I44" s="17">
        <f>+'Basic data'!I44/'Basic data'!I$81</f>
        <v>1.1393404456835775E-3</v>
      </c>
    </row>
    <row r="45" spans="1:9" x14ac:dyDescent="0.25">
      <c r="A45" s="3">
        <v>500490</v>
      </c>
      <c r="B45" s="3" t="s">
        <v>4</v>
      </c>
      <c r="C45" s="3" t="s">
        <v>5</v>
      </c>
      <c r="D45" s="3" t="s">
        <v>49</v>
      </c>
      <c r="E45" s="16">
        <f>+'Basic data'!E45/'Basic data'!E$81</f>
        <v>4.3528649524397335E-3</v>
      </c>
      <c r="F45" s="16">
        <f>+'Basic data'!F45/'Basic data'!F$81</f>
        <v>2.540717136879717E-4</v>
      </c>
      <c r="G45" s="16">
        <f>+'Basic data'!G45/'Basic data'!G$81</f>
        <v>1.0235829671117452E-3</v>
      </c>
      <c r="H45" s="16">
        <f>+'Basic data'!H45/'Basic data'!H$81</f>
        <v>2.622669862362616E-3</v>
      </c>
      <c r="I45" s="16">
        <f>+'Basic data'!I45/'Basic data'!I$81</f>
        <v>1.7159630892983201E-3</v>
      </c>
    </row>
    <row r="46" spans="1:9" x14ac:dyDescent="0.25">
      <c r="A46" s="1">
        <v>500500</v>
      </c>
      <c r="B46" s="1" t="s">
        <v>4</v>
      </c>
      <c r="C46" s="1" t="s">
        <v>5</v>
      </c>
      <c r="D46" s="1" t="s">
        <v>50</v>
      </c>
      <c r="E46" s="17">
        <f>+'Basic data'!E46/'Basic data'!E$81</f>
        <v>3.3904521359998225E-3</v>
      </c>
      <c r="F46" s="17">
        <f>+'Basic data'!F46/'Basic data'!F$81</f>
        <v>2.0304619446107827E-3</v>
      </c>
      <c r="G46" s="17">
        <f>+'Basic data'!G46/'Basic data'!G$81</f>
        <v>6.5533618793341304E-3</v>
      </c>
      <c r="H46" s="17">
        <f>+'Basic data'!H46/'Basic data'!H$81</f>
        <v>9.6065344341106779E-3</v>
      </c>
      <c r="I46" s="17">
        <f>+'Basic data'!I46/'Basic data'!I$81</f>
        <v>5.5813805548985415E-3</v>
      </c>
    </row>
    <row r="47" spans="1:9" x14ac:dyDescent="0.25">
      <c r="A47" s="3">
        <v>500510</v>
      </c>
      <c r="B47" s="3" t="s">
        <v>4</v>
      </c>
      <c r="C47" s="3" t="s">
        <v>5</v>
      </c>
      <c r="D47" s="3" t="s">
        <v>51</v>
      </c>
      <c r="E47" s="16">
        <f>+'Basic data'!E47/'Basic data'!E$81</f>
        <v>8.682516178261785E-3</v>
      </c>
      <c r="F47" s="16">
        <f>+'Basic data'!F47/'Basic data'!F$81</f>
        <v>4.3594746509681583E-4</v>
      </c>
      <c r="G47" s="16">
        <f>+'Basic data'!G47/'Basic data'!G$81</f>
        <v>7.1110132883468985E-4</v>
      </c>
      <c r="H47" s="16">
        <f>+'Basic data'!H47/'Basic data'!H$81</f>
        <v>2.1039619285045052E-3</v>
      </c>
      <c r="I47" s="16">
        <f>+'Basic data'!I47/'Basic data'!I$81</f>
        <v>2.269829760198302E-3</v>
      </c>
    </row>
    <row r="48" spans="1:9" x14ac:dyDescent="0.25">
      <c r="A48" s="1">
        <v>500515</v>
      </c>
      <c r="B48" s="1" t="s">
        <v>4</v>
      </c>
      <c r="C48" s="1" t="s">
        <v>5</v>
      </c>
      <c r="D48" s="1" t="s">
        <v>52</v>
      </c>
      <c r="E48" s="17">
        <f>+'Basic data'!E48/'Basic data'!E$81</f>
        <v>7.3969416622409433E-3</v>
      </c>
      <c r="F48" s="17">
        <f>+'Basic data'!F48/'Basic data'!F$81</f>
        <v>4.5561327566279392E-4</v>
      </c>
      <c r="G48" s="17">
        <f>+'Basic data'!G48/'Basic data'!G$81</f>
        <v>9.6902005976223717E-4</v>
      </c>
      <c r="H48" s="17">
        <f>+'Basic data'!H48/'Basic data'!H$81</f>
        <v>2.5136896032674078E-3</v>
      </c>
      <c r="I48" s="17">
        <f>+'Basic data'!I48/'Basic data'!I$81</f>
        <v>2.2386794888911449E-3</v>
      </c>
    </row>
    <row r="49" spans="1:9" x14ac:dyDescent="0.25">
      <c r="A49" s="3">
        <v>500520</v>
      </c>
      <c r="B49" s="3" t="s">
        <v>4</v>
      </c>
      <c r="C49" s="3" t="s">
        <v>5</v>
      </c>
      <c r="D49" s="3" t="s">
        <v>53</v>
      </c>
      <c r="E49" s="16">
        <f>+'Basic data'!E49/'Basic data'!E$81</f>
        <v>4.5345810059630988E-4</v>
      </c>
      <c r="F49" s="16">
        <f>+'Basic data'!F49/'Basic data'!F$81</f>
        <v>1.4245174056281965E-3</v>
      </c>
      <c r="G49" s="16">
        <f>+'Basic data'!G49/'Basic data'!G$81</f>
        <v>5.9539295515579679E-3</v>
      </c>
      <c r="H49" s="16">
        <f>+'Basic data'!H49/'Basic data'!H$81</f>
        <v>7.5426562862639154E-3</v>
      </c>
      <c r="I49" s="16">
        <f>+'Basic data'!I49/'Basic data'!I$81</f>
        <v>4.3160685262569661E-3</v>
      </c>
    </row>
    <row r="50" spans="1:9" x14ac:dyDescent="0.25">
      <c r="A50" s="1">
        <v>500525</v>
      </c>
      <c r="B50" s="1" t="s">
        <v>4</v>
      </c>
      <c r="C50" s="1" t="s">
        <v>5</v>
      </c>
      <c r="D50" s="1" t="s">
        <v>54</v>
      </c>
      <c r="E50" s="17">
        <f>+'Basic data'!E50/'Basic data'!E$81</f>
        <v>1.5527154194308543E-2</v>
      </c>
      <c r="F50" s="17">
        <f>+'Basic data'!F50/'Basic data'!F$81</f>
        <v>9.1571405172319353E-4</v>
      </c>
      <c r="G50" s="17">
        <f>+'Basic data'!G50/'Basic data'!G$81</f>
        <v>2.2532300861324373E-3</v>
      </c>
      <c r="H50" s="17">
        <f>+'Basic data'!H50/'Basic data'!H$81</f>
        <v>3.3941040489222146E-3</v>
      </c>
      <c r="I50" s="17">
        <f>+'Basic data'!I50/'Basic data'!I$81</f>
        <v>4.4466227109975472E-3</v>
      </c>
    </row>
    <row r="51" spans="1:9" x14ac:dyDescent="0.25">
      <c r="A51" s="3">
        <v>500540</v>
      </c>
      <c r="B51" s="3" t="s">
        <v>4</v>
      </c>
      <c r="C51" s="3" t="s">
        <v>5</v>
      </c>
      <c r="D51" s="3" t="s">
        <v>55</v>
      </c>
      <c r="E51" s="16">
        <f>+'Basic data'!E51/'Basic data'!E$81</f>
        <v>4.4620193895355681E-2</v>
      </c>
      <c r="F51" s="16">
        <f>+'Basic data'!F51/'Basic data'!F$81</f>
        <v>1.2560711590857167E-2</v>
      </c>
      <c r="G51" s="16">
        <f>+'Basic data'!G51/'Basic data'!G$81</f>
        <v>2.2052794633176581E-2</v>
      </c>
      <c r="H51" s="16">
        <f>+'Basic data'!H51/'Basic data'!H$81</f>
        <v>1.5212310689463252E-2</v>
      </c>
      <c r="I51" s="16">
        <f>+'Basic data'!I51/'Basic data'!I$81</f>
        <v>2.2641193529925902E-2</v>
      </c>
    </row>
    <row r="52" spans="1:9" x14ac:dyDescent="0.25">
      <c r="A52" s="1">
        <v>500560</v>
      </c>
      <c r="B52" s="1" t="s">
        <v>4</v>
      </c>
      <c r="C52" s="1" t="s">
        <v>5</v>
      </c>
      <c r="D52" s="1" t="s">
        <v>56</v>
      </c>
      <c r="E52" s="17">
        <f>+'Basic data'!E52/'Basic data'!E$81</f>
        <v>5.7028388390773718E-3</v>
      </c>
      <c r="F52" s="17">
        <f>+'Basic data'!F52/'Basic data'!F$81</f>
        <v>1.8578251646087737E-3</v>
      </c>
      <c r="G52" s="17">
        <f>+'Basic data'!G52/'Basic data'!G$81</f>
        <v>4.832615565773587E-3</v>
      </c>
      <c r="H52" s="17">
        <f>+'Basic data'!H52/'Basic data'!H$81</f>
        <v>9.650110662984145E-3</v>
      </c>
      <c r="I52" s="17">
        <f>+'Basic data'!I52/'Basic data'!I$81</f>
        <v>5.2048648557899476E-3</v>
      </c>
    </row>
    <row r="53" spans="1:9" x14ac:dyDescent="0.25">
      <c r="A53" s="3">
        <v>500568</v>
      </c>
      <c r="B53" s="3" t="s">
        <v>4</v>
      </c>
      <c r="C53" s="3" t="s">
        <v>5</v>
      </c>
      <c r="D53" s="3" t="s">
        <v>57</v>
      </c>
      <c r="E53" s="16">
        <f>+'Basic data'!E53/'Basic data'!E$81</f>
        <v>2.6923762710451362E-3</v>
      </c>
      <c r="F53" s="16">
        <f>+'Basic data'!F53/'Basic data'!F$81</f>
        <v>4.6943213718130331E-3</v>
      </c>
      <c r="G53" s="16">
        <f>+'Basic data'!G53/'Basic data'!G$81</f>
        <v>4.4683454052664899E-3</v>
      </c>
      <c r="H53" s="16">
        <f>+'Basic data'!H53/'Basic data'!H$81</f>
        <v>6.599060277433736E-3</v>
      </c>
      <c r="I53" s="16">
        <f>+'Basic data'!I53/'Basic data'!I$81</f>
        <v>4.5957357191566918E-3</v>
      </c>
    </row>
    <row r="54" spans="1:9" x14ac:dyDescent="0.25">
      <c r="A54" s="1">
        <v>500570</v>
      </c>
      <c r="B54" s="1" t="s">
        <v>4</v>
      </c>
      <c r="C54" s="1" t="s">
        <v>5</v>
      </c>
      <c r="D54" s="1" t="s">
        <v>58</v>
      </c>
      <c r="E54" s="17">
        <f>+'Basic data'!E54/'Basic data'!E$81</f>
        <v>1.4960872390151023E-2</v>
      </c>
      <c r="F54" s="17">
        <f>+'Basic data'!F54/'Basic data'!F$81</f>
        <v>2.090944210999101E-2</v>
      </c>
      <c r="G54" s="17">
        <f>+'Basic data'!G54/'Basic data'!G$81</f>
        <v>1.613995240410214E-2</v>
      </c>
      <c r="H54" s="17">
        <f>+'Basic data'!H54/'Basic data'!H$81</f>
        <v>1.965859413719543E-2</v>
      </c>
      <c r="I54" s="17">
        <f>+'Basic data'!I54/'Basic data'!I$81</f>
        <v>1.7602273107533935E-2</v>
      </c>
    </row>
    <row r="55" spans="1:9" x14ac:dyDescent="0.25">
      <c r="A55" s="3">
        <v>500580</v>
      </c>
      <c r="B55" s="3" t="s">
        <v>4</v>
      </c>
      <c r="C55" s="3" t="s">
        <v>5</v>
      </c>
      <c r="D55" s="3" t="s">
        <v>59</v>
      </c>
      <c r="E55" s="16">
        <f>+'Basic data'!E55/'Basic data'!E$81</f>
        <v>6.2330104018296075E-3</v>
      </c>
      <c r="F55" s="16">
        <f>+'Basic data'!F55/'Basic data'!F$81</f>
        <v>4.6801989440911564E-4</v>
      </c>
      <c r="G55" s="16">
        <f>+'Basic data'!G55/'Basic data'!G$81</f>
        <v>1.686760095847079E-3</v>
      </c>
      <c r="H55" s="16">
        <f>+'Basic data'!H55/'Basic data'!H$81</f>
        <v>5.4903667165875098E-3</v>
      </c>
      <c r="I55" s="16">
        <f>+'Basic data'!I55/'Basic data'!I$81</f>
        <v>2.8872675393158682E-3</v>
      </c>
    </row>
    <row r="56" spans="1:9" x14ac:dyDescent="0.25">
      <c r="A56" s="1">
        <v>500600</v>
      </c>
      <c r="B56" s="1" t="s">
        <v>4</v>
      </c>
      <c r="C56" s="1" t="s">
        <v>5</v>
      </c>
      <c r="D56" s="1" t="s">
        <v>60</v>
      </c>
      <c r="E56" s="17">
        <f>+'Basic data'!E56/'Basic data'!E$81</f>
        <v>2.9339903955078194E-2</v>
      </c>
      <c r="F56" s="17">
        <f>+'Basic data'!F56/'Basic data'!F$81</f>
        <v>1.0356095035227539E-2</v>
      </c>
      <c r="G56" s="17">
        <f>+'Basic data'!G56/'Basic data'!G$81</f>
        <v>7.2964346938312443E-3</v>
      </c>
      <c r="H56" s="17">
        <f>+'Basic data'!H56/'Basic data'!H$81</f>
        <v>7.8305451425918979E-3</v>
      </c>
      <c r="I56" s="17">
        <f>+'Basic data'!I56/'Basic data'!I$81</f>
        <v>1.1836603436089065E-2</v>
      </c>
    </row>
    <row r="57" spans="1:9" x14ac:dyDescent="0.25">
      <c r="A57" s="3">
        <v>500620</v>
      </c>
      <c r="B57" s="3" t="s">
        <v>4</v>
      </c>
      <c r="C57" s="3" t="s">
        <v>5</v>
      </c>
      <c r="D57" s="3" t="s">
        <v>61</v>
      </c>
      <c r="E57" s="16">
        <f>+'Basic data'!E57/'Basic data'!E$81</f>
        <v>2.9563970499097619E-2</v>
      </c>
      <c r="F57" s="16">
        <f>+'Basic data'!F57/'Basic data'!F$81</f>
        <v>2.2715990983291849E-2</v>
      </c>
      <c r="G57" s="16">
        <f>+'Basic data'!G57/'Basic data'!G$81</f>
        <v>1.8713491857955841E-2</v>
      </c>
      <c r="H57" s="16">
        <f>+'Basic data'!H57/'Basic data'!H$81</f>
        <v>1.7552250993998385E-2</v>
      </c>
      <c r="I57" s="16">
        <f>+'Basic data'!I57/'Basic data'!I$81</f>
        <v>2.1232207655988624E-2</v>
      </c>
    </row>
    <row r="58" spans="1:9" x14ac:dyDescent="0.25">
      <c r="A58" s="1">
        <v>500625</v>
      </c>
      <c r="B58" s="1" t="s">
        <v>4</v>
      </c>
      <c r="C58" s="1" t="s">
        <v>5</v>
      </c>
      <c r="D58" s="1" t="s">
        <v>62</v>
      </c>
      <c r="E58" s="17">
        <f>+'Basic data'!E58/'Basic data'!E$81</f>
        <v>4.0868639345303017E-3</v>
      </c>
      <c r="F58" s="17">
        <f>+'Basic data'!F58/'Basic data'!F$81</f>
        <v>5.066915890120121E-4</v>
      </c>
      <c r="G58" s="17">
        <f>+'Basic data'!G58/'Basic data'!G$81</f>
        <v>9.5848400198712033E-4</v>
      </c>
      <c r="H58" s="17">
        <f>+'Basic data'!H58/'Basic data'!H$81</f>
        <v>1.9406106005963196E-3</v>
      </c>
      <c r="I58" s="17">
        <f>+'Basic data'!I58/'Basic data'!I$81</f>
        <v>1.5741594023624867E-3</v>
      </c>
    </row>
    <row r="59" spans="1:9" x14ac:dyDescent="0.25">
      <c r="A59" s="3">
        <v>500630</v>
      </c>
      <c r="B59" s="3" t="s">
        <v>4</v>
      </c>
      <c r="C59" s="3" t="s">
        <v>5</v>
      </c>
      <c r="D59" s="3" t="s">
        <v>63</v>
      </c>
      <c r="E59" s="16">
        <f>+'Basic data'!E59/'Basic data'!E$81</f>
        <v>1.0320373556287172E-2</v>
      </c>
      <c r="F59" s="16">
        <f>+'Basic data'!F59/'Basic data'!F$81</f>
        <v>1.2833525217970434E-2</v>
      </c>
      <c r="G59" s="16">
        <f>+'Basic data'!G59/'Basic data'!G$81</f>
        <v>1.3464784581050838E-2</v>
      </c>
      <c r="H59" s="16">
        <f>+'Basic data'!H59/'Basic data'!H$81</f>
        <v>1.4560572228115288E-2</v>
      </c>
      <c r="I59" s="16">
        <f>+'Basic data'!I59/'Basic data'!I$81</f>
        <v>1.2985794334202496E-2</v>
      </c>
    </row>
    <row r="60" spans="1:9" x14ac:dyDescent="0.25">
      <c r="A60" s="1">
        <v>500635</v>
      </c>
      <c r="B60" s="1" t="s">
        <v>4</v>
      </c>
      <c r="C60" s="1" t="s">
        <v>5</v>
      </c>
      <c r="D60" s="1" t="s">
        <v>64</v>
      </c>
      <c r="E60" s="17">
        <f>+'Basic data'!E60/'Basic data'!E$81</f>
        <v>2.1985645596618152E-3</v>
      </c>
      <c r="F60" s="17">
        <f>+'Basic data'!F60/'Basic data'!F$81</f>
        <v>3.4626344979760712E-4</v>
      </c>
      <c r="G60" s="17">
        <f>+'Basic data'!G60/'Basic data'!G$81</f>
        <v>9.1333418700723079E-4</v>
      </c>
      <c r="H60" s="17">
        <f>+'Basic data'!H60/'Basic data'!H$81</f>
        <v>4.9684044559829285E-3</v>
      </c>
      <c r="I60" s="17">
        <f>+'Basic data'!I60/'Basic data'!I$81</f>
        <v>1.74051784028288E-3</v>
      </c>
    </row>
    <row r="61" spans="1:9" x14ac:dyDescent="0.25">
      <c r="A61" s="3">
        <v>500640</v>
      </c>
      <c r="B61" s="3" t="s">
        <v>4</v>
      </c>
      <c r="C61" s="3" t="s">
        <v>5</v>
      </c>
      <c r="D61" s="3" t="s">
        <v>65</v>
      </c>
      <c r="E61" s="16">
        <f>+'Basic data'!E61/'Basic data'!E$81</f>
        <v>5.0882159052966485E-3</v>
      </c>
      <c r="F61" s="16">
        <f>+'Basic data'!F61/'Basic data'!F$81</f>
        <v>3.9061051255041672E-4</v>
      </c>
      <c r="G61" s="16">
        <f>+'Basic data'!G61/'Basic data'!G$81</f>
        <v>1.6864628402985648E-3</v>
      </c>
      <c r="H61" s="16">
        <f>+'Basic data'!H61/'Basic data'!H$81</f>
        <v>3.1128825937333415E-3</v>
      </c>
      <c r="I61" s="16">
        <f>+'Basic data'!I61/'Basic data'!I$81</f>
        <v>2.2463599865828274E-3</v>
      </c>
    </row>
    <row r="62" spans="1:9" x14ac:dyDescent="0.25">
      <c r="A62" s="1">
        <v>500660</v>
      </c>
      <c r="B62" s="1" t="s">
        <v>4</v>
      </c>
      <c r="C62" s="1" t="s">
        <v>5</v>
      </c>
      <c r="D62" s="1" t="s">
        <v>66</v>
      </c>
      <c r="E62" s="17">
        <f>+'Basic data'!E62/'Basic data'!E$81</f>
        <v>4.3022856534759728E-2</v>
      </c>
      <c r="F62" s="17">
        <f>+'Basic data'!F62/'Basic data'!F$81</f>
        <v>1.4774171161976195E-2</v>
      </c>
      <c r="G62" s="17">
        <f>+'Basic data'!G62/'Basic data'!G$81</f>
        <v>2.4656389925824501E-2</v>
      </c>
      <c r="H62" s="17">
        <f>+'Basic data'!H62/'Basic data'!H$81</f>
        <v>3.0830856605473682E-2</v>
      </c>
      <c r="I62" s="17">
        <f>+'Basic data'!I62/'Basic data'!I$81</f>
        <v>2.678043929705801E-2</v>
      </c>
    </row>
    <row r="63" spans="1:9" x14ac:dyDescent="0.25">
      <c r="A63" s="3">
        <v>500690</v>
      </c>
      <c r="B63" s="3" t="s">
        <v>4</v>
      </c>
      <c r="C63" s="3" t="s">
        <v>5</v>
      </c>
      <c r="D63" s="3" t="s">
        <v>67</v>
      </c>
      <c r="E63" s="16">
        <f>+'Basic data'!E63/'Basic data'!E$81</f>
        <v>9.7137381413426403E-3</v>
      </c>
      <c r="F63" s="16">
        <f>+'Basic data'!F63/'Basic data'!F$81</f>
        <v>1.1728214274448396E-3</v>
      </c>
      <c r="G63" s="16">
        <f>+'Basic data'!G63/'Basic data'!G$81</f>
        <v>1.7931115254266286E-3</v>
      </c>
      <c r="H63" s="16">
        <f>+'Basic data'!H63/'Basic data'!H$81</f>
        <v>6.6443827304150651E-3</v>
      </c>
      <c r="I63" s="16">
        <f>+'Basic data'!I63/'Basic data'!I$81</f>
        <v>3.8904861532332953E-3</v>
      </c>
    </row>
    <row r="64" spans="1:9" x14ac:dyDescent="0.25">
      <c r="A64" s="1">
        <v>500710</v>
      </c>
      <c r="B64" s="1" t="s">
        <v>4</v>
      </c>
      <c r="C64" s="1" t="s">
        <v>5</v>
      </c>
      <c r="D64" s="1" t="s">
        <v>68</v>
      </c>
      <c r="E64" s="17">
        <f>+'Basic data'!E64/'Basic data'!E$81</f>
        <v>2.5091542374078638E-2</v>
      </c>
      <c r="F64" s="17">
        <f>+'Basic data'!F64/'Basic data'!F$81</f>
        <v>4.9554542993619438E-3</v>
      </c>
      <c r="G64" s="17">
        <f>+'Basic data'!G64/'Basic data'!G$81</f>
        <v>4.163724524827923E-3</v>
      </c>
      <c r="H64" s="17">
        <f>+'Basic data'!H64/'Basic data'!H$81</f>
        <v>9.2303818865125779E-3</v>
      </c>
      <c r="I64" s="17">
        <f>+'Basic data'!I64/'Basic data'!I$81</f>
        <v>8.8370692911089073E-3</v>
      </c>
    </row>
    <row r="65" spans="1:9" x14ac:dyDescent="0.25">
      <c r="A65" s="3">
        <v>500720</v>
      </c>
      <c r="B65" s="3" t="s">
        <v>4</v>
      </c>
      <c r="C65" s="3" t="s">
        <v>5</v>
      </c>
      <c r="D65" s="3" t="s">
        <v>69</v>
      </c>
      <c r="E65" s="16">
        <f>+'Basic data'!E65/'Basic data'!E$81</f>
        <v>4.4419673891238784E-2</v>
      </c>
      <c r="F65" s="16">
        <f>+'Basic data'!F65/'Basic data'!F$81</f>
        <v>1.7597666816557979E-2</v>
      </c>
      <c r="G65" s="16">
        <f>+'Basic data'!G65/'Basic data'!G$81</f>
        <v>1.271200141863559E-2</v>
      </c>
      <c r="H65" s="16">
        <f>+'Basic data'!H65/'Basic data'!H$81</f>
        <v>1.3832158653667563E-2</v>
      </c>
      <c r="I65" s="16">
        <f>+'Basic data'!I65/'Basic data'!I$81</f>
        <v>1.9410773345600811E-2</v>
      </c>
    </row>
    <row r="66" spans="1:9" x14ac:dyDescent="0.25">
      <c r="A66" s="1">
        <v>500730</v>
      </c>
      <c r="B66" s="1" t="s">
        <v>4</v>
      </c>
      <c r="C66" s="1" t="s">
        <v>5</v>
      </c>
      <c r="D66" s="1" t="s">
        <v>70</v>
      </c>
      <c r="E66" s="17">
        <f>+'Basic data'!E66/'Basic data'!E$81</f>
        <v>1.9624335340668927E-3</v>
      </c>
      <c r="F66" s="17">
        <f>+'Basic data'!F66/'Basic data'!F$81</f>
        <v>2.0352134156200122E-4</v>
      </c>
      <c r="G66" s="17">
        <f>+'Basic data'!G66/'Basic data'!G$81</f>
        <v>6.9329902431811315E-4</v>
      </c>
      <c r="H66" s="17">
        <f>+'Basic data'!H66/'Basic data'!H$81</f>
        <v>2.0259374604123057E-3</v>
      </c>
      <c r="I66" s="17">
        <f>+'Basic data'!I66/'Basic data'!I$81</f>
        <v>1.0447903783750076E-3</v>
      </c>
    </row>
    <row r="67" spans="1:9" x14ac:dyDescent="0.25">
      <c r="A67" s="3">
        <v>500740</v>
      </c>
      <c r="B67" s="3" t="s">
        <v>4</v>
      </c>
      <c r="C67" s="3" t="s">
        <v>5</v>
      </c>
      <c r="D67" s="3" t="s">
        <v>71</v>
      </c>
      <c r="E67" s="16">
        <f>+'Basic data'!E67/'Basic data'!E$81</f>
        <v>8.346041947287202E-3</v>
      </c>
      <c r="F67" s="16">
        <f>+'Basic data'!F67/'Basic data'!F$81</f>
        <v>1.5392126363787666E-3</v>
      </c>
      <c r="G67" s="16">
        <f>+'Basic data'!G67/'Basic data'!G$81</f>
        <v>4.0839609526432605E-3</v>
      </c>
      <c r="H67" s="16">
        <f>+'Basic data'!H67/'Basic data'!H$81</f>
        <v>7.2541324393512558E-3</v>
      </c>
      <c r="I67" s="16">
        <f>+'Basic data'!I67/'Basic data'!I$81</f>
        <v>4.8349304009859357E-3</v>
      </c>
    </row>
    <row r="68" spans="1:9" x14ac:dyDescent="0.25">
      <c r="A68" s="1">
        <v>500750</v>
      </c>
      <c r="B68" s="1" t="s">
        <v>4</v>
      </c>
      <c r="C68" s="1" t="s">
        <v>5</v>
      </c>
      <c r="D68" s="1" t="s">
        <v>72</v>
      </c>
      <c r="E68" s="17">
        <f>+'Basic data'!E68/'Basic data'!E$81</f>
        <v>2.6646695650820954E-3</v>
      </c>
      <c r="F68" s="17">
        <f>+'Basic data'!F68/'Basic data'!F$81</f>
        <v>2.5970748624614126E-3</v>
      </c>
      <c r="G68" s="17">
        <f>+'Basic data'!G68/'Basic data'!G$81</f>
        <v>1.0830671052088783E-3</v>
      </c>
      <c r="H68" s="17">
        <f>+'Basic data'!H68/'Basic data'!H$81</f>
        <v>2.191114386251438E-3</v>
      </c>
      <c r="I68" s="17">
        <f>+'Basic data'!I68/'Basic data'!I$81</f>
        <v>1.8812508258676422E-3</v>
      </c>
    </row>
    <row r="69" spans="1:9" x14ac:dyDescent="0.25">
      <c r="A69" s="3">
        <v>500755</v>
      </c>
      <c r="B69" s="3" t="s">
        <v>4</v>
      </c>
      <c r="C69" s="3" t="s">
        <v>5</v>
      </c>
      <c r="D69" s="3" t="s">
        <v>73</v>
      </c>
      <c r="E69" s="16">
        <f>+'Basic data'!E69/'Basic data'!E$81</f>
        <v>1.3697929177499393E-2</v>
      </c>
      <c r="F69" s="16">
        <f>+'Basic data'!F69/'Basic data'!F$81</f>
        <v>2.4991417655489576E-4</v>
      </c>
      <c r="G69" s="16">
        <f>+'Basic data'!G69/'Basic data'!G$81</f>
        <v>8.3201828029143862E-4</v>
      </c>
      <c r="H69" s="16">
        <f>+'Basic data'!H69/'Basic data'!H$81</f>
        <v>3.2113061343582929E-3</v>
      </c>
      <c r="I69" s="16">
        <f>+'Basic data'!I69/'Basic data'!I$81</f>
        <v>3.3415589845662542E-3</v>
      </c>
    </row>
    <row r="70" spans="1:9" x14ac:dyDescent="0.25">
      <c r="A70" s="1">
        <v>500769</v>
      </c>
      <c r="B70" s="1" t="s">
        <v>4</v>
      </c>
      <c r="C70" s="1" t="s">
        <v>5</v>
      </c>
      <c r="D70" s="1" t="s">
        <v>74</v>
      </c>
      <c r="E70" s="17">
        <f>+'Basic data'!E70/'Basic data'!E$81</f>
        <v>2.4344792566215908E-2</v>
      </c>
      <c r="F70" s="17">
        <f>+'Basic data'!F70/'Basic data'!F$81</f>
        <v>9.8725008747326138E-3</v>
      </c>
      <c r="G70" s="17">
        <f>+'Basic data'!G70/'Basic data'!G$81</f>
        <v>1.5404046751163648E-2</v>
      </c>
      <c r="H70" s="17">
        <f>+'Basic data'!H70/'Basic data'!H$81</f>
        <v>1.0394875244987304E-2</v>
      </c>
      <c r="I70" s="17">
        <f>+'Basic data'!I70/'Basic data'!I$81</f>
        <v>1.4840534594617621E-2</v>
      </c>
    </row>
    <row r="71" spans="1:9" x14ac:dyDescent="0.25">
      <c r="A71" s="3">
        <v>500770</v>
      </c>
      <c r="B71" s="3" t="s">
        <v>4</v>
      </c>
      <c r="C71" s="3" t="s">
        <v>5</v>
      </c>
      <c r="D71" s="3" t="s">
        <v>75</v>
      </c>
      <c r="E71" s="16">
        <f>+'Basic data'!E71/'Basic data'!E$81</f>
        <v>3.5135098480699035E-3</v>
      </c>
      <c r="F71" s="16">
        <f>+'Basic data'!F71/'Basic data'!F$81</f>
        <v>5.6700887376806564E-4</v>
      </c>
      <c r="G71" s="16">
        <f>+'Basic data'!G71/'Basic data'!G$81</f>
        <v>1.8045723782415676E-3</v>
      </c>
      <c r="H71" s="16">
        <f>+'Basic data'!H71/'Basic data'!H$81</f>
        <v>3.9132882257188334E-3</v>
      </c>
      <c r="I71" s="16">
        <f>+'Basic data'!I71/'Basic data'!I$81</f>
        <v>2.209342271871802E-3</v>
      </c>
    </row>
    <row r="72" spans="1:9" x14ac:dyDescent="0.25">
      <c r="A72" s="1">
        <v>500780</v>
      </c>
      <c r="B72" s="1" t="s">
        <v>4</v>
      </c>
      <c r="C72" s="1" t="s">
        <v>5</v>
      </c>
      <c r="D72" s="1" t="s">
        <v>76</v>
      </c>
      <c r="E72" s="17">
        <f>+'Basic data'!E72/'Basic data'!E$81</f>
        <v>1.8224689071268719E-2</v>
      </c>
      <c r="F72" s="17">
        <f>+'Basic data'!F72/'Basic data'!F$81</f>
        <v>0.10009006677268606</v>
      </c>
      <c r="G72" s="17">
        <f>+'Basic data'!G72/'Basic data'!G$81</f>
        <v>1.04875060355262E-3</v>
      </c>
      <c r="H72" s="17">
        <f>+'Basic data'!H72/'Basic data'!H$81</f>
        <v>3.0415255267802516E-3</v>
      </c>
      <c r="I72" s="17">
        <f>+'Basic data'!I72/'Basic data'!I$81</f>
        <v>2.5779561950094926E-2</v>
      </c>
    </row>
    <row r="73" spans="1:9" x14ac:dyDescent="0.25">
      <c r="A73" s="3">
        <v>500790</v>
      </c>
      <c r="B73" s="3" t="s">
        <v>4</v>
      </c>
      <c r="C73" s="3" t="s">
        <v>5</v>
      </c>
      <c r="D73" s="3" t="s">
        <v>77</v>
      </c>
      <c r="E73" s="16">
        <f>+'Basic data'!E73/'Basic data'!E$81</f>
        <v>3.3242389329806402E-2</v>
      </c>
      <c r="F73" s="16">
        <f>+'Basic data'!F73/'Basic data'!F$81</f>
        <v>8.7151877207206768E-3</v>
      </c>
      <c r="G73" s="16">
        <f>+'Basic data'!G73/'Basic data'!G$81</f>
        <v>1.1737630759000098E-2</v>
      </c>
      <c r="H73" s="16">
        <f>+'Basic data'!H73/'Basic data'!H$81</f>
        <v>1.8187162204852409E-2</v>
      </c>
      <c r="I73" s="16">
        <f>+'Basic data'!I73/'Basic data'!I$81</f>
        <v>1.5933577913880892E-2</v>
      </c>
    </row>
    <row r="74" spans="1:9" x14ac:dyDescent="0.25">
      <c r="A74" s="1">
        <v>500793</v>
      </c>
      <c r="B74" s="1" t="s">
        <v>4</v>
      </c>
      <c r="C74" s="1" t="s">
        <v>5</v>
      </c>
      <c r="D74" s="1" t="s">
        <v>78</v>
      </c>
      <c r="E74" s="17">
        <f>+'Basic data'!E74/'Basic data'!E$81</f>
        <v>1.6185708481688321E-2</v>
      </c>
      <c r="F74" s="17">
        <f>+'Basic data'!F74/'Basic data'!F$81</f>
        <v>3.4673199763323951E-3</v>
      </c>
      <c r="G74" s="17">
        <f>+'Basic data'!G74/'Basic data'!G$81</f>
        <v>4.7135482043964821E-3</v>
      </c>
      <c r="H74" s="17">
        <f>+'Basic data'!H74/'Basic data'!H$81</f>
        <v>6.5172258658334741E-3</v>
      </c>
      <c r="I74" s="17">
        <f>+'Basic data'!I74/'Basic data'!I$81</f>
        <v>6.7367529688121541E-3</v>
      </c>
    </row>
    <row r="75" spans="1:9" x14ac:dyDescent="0.25">
      <c r="A75" s="3">
        <v>500795</v>
      </c>
      <c r="B75" s="3" t="s">
        <v>4</v>
      </c>
      <c r="C75" s="3" t="s">
        <v>5</v>
      </c>
      <c r="D75" s="3" t="s">
        <v>79</v>
      </c>
      <c r="E75" s="16">
        <f>+'Basic data'!E75/'Basic data'!E$81</f>
        <v>5.0437853317703311E-3</v>
      </c>
      <c r="F75" s="16">
        <f>+'Basic data'!F75/'Basic data'!F$81</f>
        <v>3.8150352644939335E-4</v>
      </c>
      <c r="G75" s="16">
        <f>+'Basic data'!G75/'Basic data'!G$81</f>
        <v>1.2575891405810335E-3</v>
      </c>
      <c r="H75" s="16">
        <f>+'Basic data'!H75/'Basic data'!H$81</f>
        <v>4.0599710507792444E-3</v>
      </c>
      <c r="I75" s="16">
        <f>+'Basic data'!I75/'Basic data'!I$81</f>
        <v>2.221733855508196E-3</v>
      </c>
    </row>
    <row r="76" spans="1:9" x14ac:dyDescent="0.25">
      <c r="A76" s="1">
        <v>500797</v>
      </c>
      <c r="B76" s="1" t="s">
        <v>4</v>
      </c>
      <c r="C76" s="1" t="s">
        <v>5</v>
      </c>
      <c r="D76" s="1" t="s">
        <v>80</v>
      </c>
      <c r="E76" s="17">
        <f>+'Basic data'!E76/'Basic data'!E$81</f>
        <v>3.6141858667344054E-3</v>
      </c>
      <c r="F76" s="17">
        <f>+'Basic data'!F76/'Basic data'!F$81</f>
        <v>2.9789083521753357E-4</v>
      </c>
      <c r="G76" s="17">
        <f>+'Basic data'!G76/'Basic data'!G$81</f>
        <v>5.2630746284165275E-4</v>
      </c>
      <c r="H76" s="17">
        <f>+'Basic data'!H76/'Basic data'!H$81</f>
        <v>1.9505323284818995E-3</v>
      </c>
      <c r="I76" s="17">
        <f>+'Basic data'!I76/'Basic data'!I$81</f>
        <v>1.2628708295611335E-3</v>
      </c>
    </row>
    <row r="77" spans="1:9" x14ac:dyDescent="0.25">
      <c r="A77" s="3">
        <v>500800</v>
      </c>
      <c r="B77" s="3" t="s">
        <v>4</v>
      </c>
      <c r="C77" s="3" t="s">
        <v>5</v>
      </c>
      <c r="D77" s="3" t="s">
        <v>81</v>
      </c>
      <c r="E77" s="16">
        <f>+'Basic data'!E77/'Basic data'!E$81</f>
        <v>9.0107532804365453E-3</v>
      </c>
      <c r="F77" s="16">
        <f>+'Basic data'!F77/'Basic data'!F$81</f>
        <v>4.3209349416710738E-3</v>
      </c>
      <c r="G77" s="16">
        <f>+'Basic data'!G77/'Basic data'!G$81</f>
        <v>2.5229069254234381E-3</v>
      </c>
      <c r="H77" s="16">
        <f>+'Basic data'!H77/'Basic data'!H$81</f>
        <v>7.2013488469999708E-3</v>
      </c>
      <c r="I77" s="16">
        <f>+'Basic data'!I77/'Basic data'!I$81</f>
        <v>4.8665089528335216E-3</v>
      </c>
    </row>
    <row r="78" spans="1:9" x14ac:dyDescent="0.25">
      <c r="A78" s="1">
        <v>500830</v>
      </c>
      <c r="B78" s="1" t="s">
        <v>4</v>
      </c>
      <c r="C78" s="1" t="s">
        <v>5</v>
      </c>
      <c r="D78" s="1" t="s">
        <v>82</v>
      </c>
      <c r="E78" s="17">
        <f>+'Basic data'!E78/'Basic data'!E$81</f>
        <v>5.3528440684061096E-2</v>
      </c>
      <c r="F78" s="17">
        <f>+'Basic data'!F78/'Basic data'!F$81</f>
        <v>0.2192929256799982</v>
      </c>
      <c r="G78" s="17">
        <f>+'Basic data'!G78/'Basic data'!G$81</f>
        <v>6.411267121465454E-2</v>
      </c>
      <c r="H78" s="17">
        <f>+'Basic data'!H78/'Basic data'!H$81</f>
        <v>4.1530844826398336E-2</v>
      </c>
      <c r="I78" s="17">
        <f>+'Basic data'!I78/'Basic data'!I$81</f>
        <v>9.1804846148495947E-2</v>
      </c>
    </row>
    <row r="79" spans="1:9" x14ac:dyDescent="0.25">
      <c r="A79" s="4">
        <v>500840</v>
      </c>
      <c r="B79" s="4" t="s">
        <v>4</v>
      </c>
      <c r="C79" s="4" t="s">
        <v>5</v>
      </c>
      <c r="D79" s="4" t="s">
        <v>83</v>
      </c>
      <c r="E79" s="18">
        <f>+'Basic data'!E79/'Basic data'!E$81</f>
        <v>2.6052623937379183E-3</v>
      </c>
      <c r="F79" s="18">
        <f>+'Basic data'!F79/'Basic data'!F$81</f>
        <v>1.8645564152051824E-3</v>
      </c>
      <c r="G79" s="18">
        <f>+'Basic data'!G79/'Basic data'!G$81</f>
        <v>1.1021905454966297E-3</v>
      </c>
      <c r="H79" s="18">
        <f>+'Basic data'!H79/'Basic data'!H$81</f>
        <v>2.2952528421384833E-3</v>
      </c>
      <c r="I79" s="18">
        <f>+'Basic data'!I79/'Basic data'!I$81</f>
        <v>1.7395898991119517E-3</v>
      </c>
    </row>
    <row r="80" spans="1:9" x14ac:dyDescent="0.25">
      <c r="E80" s="13"/>
      <c r="F80" s="13"/>
      <c r="G80" s="13"/>
      <c r="H80" s="13"/>
      <c r="I80" s="13"/>
    </row>
    <row r="81" spans="4:9" x14ac:dyDescent="0.25">
      <c r="D81" s="8" t="s">
        <v>89</v>
      </c>
      <c r="E81" s="19">
        <f>SUM(E2:E80)</f>
        <v>0.99999999999999967</v>
      </c>
      <c r="F81" s="19">
        <f t="shared" ref="F81:I81" si="0">SUM(F2:F80)</f>
        <v>0.99999999999999967</v>
      </c>
      <c r="G81" s="19">
        <f t="shared" si="0"/>
        <v>1.0000000000000004</v>
      </c>
      <c r="H81" s="19">
        <f t="shared" si="0"/>
        <v>0.99999999999999989</v>
      </c>
      <c r="I81" s="19">
        <f t="shared" si="0"/>
        <v>1.0000000000000002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sqref="A1:XFD1048576"/>
    </sheetView>
  </sheetViews>
  <sheetFormatPr defaultRowHeight="15" x14ac:dyDescent="0.25"/>
  <cols>
    <col min="1" max="1" width="6.7109375" bestFit="1" customWidth="1"/>
    <col min="2" max="2" width="10.42578125" bestFit="1" customWidth="1"/>
    <col min="3" max="3" width="3.7109375" bestFit="1" customWidth="1"/>
    <col min="4" max="4" width="20.42578125" bestFit="1" customWidth="1"/>
    <col min="5" max="9" width="12.7109375" customWidth="1"/>
  </cols>
  <sheetData>
    <row r="1" spans="1:9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84</v>
      </c>
      <c r="F1" s="7" t="s">
        <v>85</v>
      </c>
      <c r="G1" s="7" t="s">
        <v>86</v>
      </c>
      <c r="H1" s="7" t="s">
        <v>87</v>
      </c>
      <c r="I1" s="7" t="s">
        <v>88</v>
      </c>
    </row>
    <row r="2" spans="1:9" x14ac:dyDescent="0.25">
      <c r="A2" s="2">
        <v>500020</v>
      </c>
      <c r="B2" s="2" t="s">
        <v>4</v>
      </c>
      <c r="C2" s="2" t="s">
        <v>5</v>
      </c>
      <c r="D2" s="2" t="s">
        <v>6</v>
      </c>
      <c r="E2" s="15">
        <f>+'Regional shares'!E2/'Regional shares'!$I2</f>
        <v>3.267460249891716</v>
      </c>
      <c r="F2" s="15">
        <f>+'Regional shares'!F2/'Regional shares'!$I2</f>
        <v>0.26043941117310271</v>
      </c>
      <c r="G2" s="15">
        <f>+'Regional shares'!G2/'Regional shares'!$I2</f>
        <v>0.4985822909645013</v>
      </c>
      <c r="H2" s="15">
        <f>+'Regional shares'!H2/'Regional shares'!$I2</f>
        <v>0.93142770763815197</v>
      </c>
      <c r="I2" s="15">
        <f>+'Regional shares'!I2/'Regional shares'!$I2</f>
        <v>1</v>
      </c>
    </row>
    <row r="3" spans="1:9" x14ac:dyDescent="0.25">
      <c r="A3" s="3">
        <v>500025</v>
      </c>
      <c r="B3" s="3" t="s">
        <v>4</v>
      </c>
      <c r="C3" s="3" t="s">
        <v>5</v>
      </c>
      <c r="D3" s="3" t="s">
        <v>7</v>
      </c>
      <c r="E3" s="16">
        <f>+'Regional shares'!E3/'Regional shares'!$I3</f>
        <v>3.1388188589700445</v>
      </c>
      <c r="F3" s="16">
        <f>+'Regional shares'!F3/'Regional shares'!$I3</f>
        <v>0.15082392041923015</v>
      </c>
      <c r="G3" s="16">
        <f>+'Regional shares'!G3/'Regional shares'!$I3</f>
        <v>0.40955709819926917</v>
      </c>
      <c r="H3" s="16">
        <f>+'Regional shares'!H3/'Regional shares'!$I3</f>
        <v>1.3999355409873877</v>
      </c>
      <c r="I3" s="16">
        <f>+'Regional shares'!I3/'Regional shares'!$I3</f>
        <v>1</v>
      </c>
    </row>
    <row r="4" spans="1:9" x14ac:dyDescent="0.25">
      <c r="A4" s="1">
        <v>500060</v>
      </c>
      <c r="B4" s="1" t="s">
        <v>4</v>
      </c>
      <c r="C4" s="1" t="s">
        <v>5</v>
      </c>
      <c r="D4" s="1" t="s">
        <v>8</v>
      </c>
      <c r="E4" s="17">
        <f>+'Regional shares'!E4/'Regional shares'!$I4</f>
        <v>1.5501168815034574</v>
      </c>
      <c r="F4" s="17">
        <f>+'Regional shares'!F4/'Regional shares'!$I4</f>
        <v>0.33988515018676257</v>
      </c>
      <c r="G4" s="17">
        <f>+'Regional shares'!G4/'Regional shares'!$I4</f>
        <v>0.91853286852003024</v>
      </c>
      <c r="H4" s="17">
        <f>+'Regional shares'!H4/'Regional shares'!$I4</f>
        <v>1.4649491921604039</v>
      </c>
      <c r="I4" s="17">
        <f>+'Regional shares'!I4/'Regional shares'!$I4</f>
        <v>1</v>
      </c>
    </row>
    <row r="5" spans="1:9" x14ac:dyDescent="0.25">
      <c r="A5" s="3">
        <v>500070</v>
      </c>
      <c r="B5" s="3" t="s">
        <v>4</v>
      </c>
      <c r="C5" s="3" t="s">
        <v>5</v>
      </c>
      <c r="D5" s="3" t="s">
        <v>9</v>
      </c>
      <c r="E5" s="16">
        <f>+'Regional shares'!E5/'Regional shares'!$I5</f>
        <v>1.1352024470599325</v>
      </c>
      <c r="F5" s="16">
        <f>+'Regional shares'!F5/'Regional shares'!$I5</f>
        <v>0.48935452315407751</v>
      </c>
      <c r="G5" s="16">
        <f>+'Regional shares'!G5/'Regional shares'!$I5</f>
        <v>0.79419521198465592</v>
      </c>
      <c r="H5" s="16">
        <f>+'Regional shares'!H5/'Regional shares'!$I5</f>
        <v>1.9797981523733412</v>
      </c>
      <c r="I5" s="16">
        <f>+'Regional shares'!I5/'Regional shares'!$I5</f>
        <v>1</v>
      </c>
    </row>
    <row r="6" spans="1:9" x14ac:dyDescent="0.25">
      <c r="A6" s="1">
        <v>500080</v>
      </c>
      <c r="B6" s="1" t="s">
        <v>4</v>
      </c>
      <c r="C6" s="1" t="s">
        <v>5</v>
      </c>
      <c r="D6" s="1" t="s">
        <v>10</v>
      </c>
      <c r="E6" s="17">
        <f>+'Regional shares'!E6/'Regional shares'!$I6</f>
        <v>2.3632646390746936</v>
      </c>
      <c r="F6" s="17">
        <f>+'Regional shares'!F6/'Regional shares'!$I6</f>
        <v>0.35273759975257801</v>
      </c>
      <c r="G6" s="17">
        <f>+'Regional shares'!G6/'Regional shares'!$I6</f>
        <v>0.56395776555537314</v>
      </c>
      <c r="H6" s="17">
        <f>+'Regional shares'!H6/'Regional shares'!$I6</f>
        <v>1.5258834250315398</v>
      </c>
      <c r="I6" s="17">
        <f>+'Regional shares'!I6/'Regional shares'!$I6</f>
        <v>1</v>
      </c>
    </row>
    <row r="7" spans="1:9" x14ac:dyDescent="0.25">
      <c r="A7" s="3">
        <v>500085</v>
      </c>
      <c r="B7" s="3" t="s">
        <v>4</v>
      </c>
      <c r="C7" s="3" t="s">
        <v>5</v>
      </c>
      <c r="D7" s="3" t="s">
        <v>11</v>
      </c>
      <c r="E7" s="16">
        <f>+'Regional shares'!E7/'Regional shares'!$I7</f>
        <v>2.5865174077539796</v>
      </c>
      <c r="F7" s="16">
        <f>+'Regional shares'!F7/'Regional shares'!$I7</f>
        <v>1.0721296412948509</v>
      </c>
      <c r="G7" s="16">
        <f>+'Regional shares'!G7/'Regional shares'!$I7</f>
        <v>0.47826498021129321</v>
      </c>
      <c r="H7" s="16">
        <f>+'Regional shares'!H7/'Regional shares'!$I7</f>
        <v>0.6535814843744927</v>
      </c>
      <c r="I7" s="16">
        <f>+'Regional shares'!I7/'Regional shares'!$I7</f>
        <v>1</v>
      </c>
    </row>
    <row r="8" spans="1:9" x14ac:dyDescent="0.25">
      <c r="A8" s="1">
        <v>500090</v>
      </c>
      <c r="B8" s="1" t="s">
        <v>4</v>
      </c>
      <c r="C8" s="1" t="s">
        <v>5</v>
      </c>
      <c r="D8" s="1" t="s">
        <v>12</v>
      </c>
      <c r="E8" s="17">
        <f>+'Regional shares'!E8/'Regional shares'!$I8</f>
        <v>2.2752661508777603</v>
      </c>
      <c r="F8" s="17">
        <f>+'Regional shares'!F8/'Regional shares'!$I8</f>
        <v>0.19024486270519683</v>
      </c>
      <c r="G8" s="17">
        <f>+'Regional shares'!G8/'Regional shares'!$I8</f>
        <v>0.58444933144736388</v>
      </c>
      <c r="H8" s="17">
        <f>+'Regional shares'!H8/'Regional shares'!$I8</f>
        <v>1.7560273865916165</v>
      </c>
      <c r="I8" s="17">
        <f>+'Regional shares'!I8/'Regional shares'!$I8</f>
        <v>1</v>
      </c>
    </row>
    <row r="9" spans="1:9" x14ac:dyDescent="0.25">
      <c r="A9" s="3">
        <v>500100</v>
      </c>
      <c r="B9" s="3" t="s">
        <v>4</v>
      </c>
      <c r="C9" s="3" t="s">
        <v>5</v>
      </c>
      <c r="D9" s="3" t="s">
        <v>13</v>
      </c>
      <c r="E9" s="16">
        <f>+'Regional shares'!E9/'Regional shares'!$I9</f>
        <v>1.1341969404301386</v>
      </c>
      <c r="F9" s="16">
        <f>+'Regional shares'!F9/'Regional shares'!$I9</f>
        <v>1.6024352814310225</v>
      </c>
      <c r="G9" s="16">
        <f>+'Regional shares'!G9/'Regional shares'!$I9</f>
        <v>0.66697845791068822</v>
      </c>
      <c r="H9" s="16">
        <f>+'Regional shares'!H9/'Regional shares'!$I9</f>
        <v>0.94770718496155815</v>
      </c>
      <c r="I9" s="16">
        <f>+'Regional shares'!I9/'Regional shares'!$I9</f>
        <v>1</v>
      </c>
    </row>
    <row r="10" spans="1:9" x14ac:dyDescent="0.25">
      <c r="A10" s="1">
        <v>500110</v>
      </c>
      <c r="B10" s="1" t="s">
        <v>4</v>
      </c>
      <c r="C10" s="1" t="s">
        <v>5</v>
      </c>
      <c r="D10" s="1" t="s">
        <v>14</v>
      </c>
      <c r="E10" s="17">
        <f>+'Regional shares'!E10/'Regional shares'!$I10</f>
        <v>1.0604924029901563</v>
      </c>
      <c r="F10" s="17">
        <f>+'Regional shares'!F10/'Regional shares'!$I10</f>
        <v>0.4271693115336555</v>
      </c>
      <c r="G10" s="17">
        <f>+'Regional shares'!G10/'Regional shares'!$I10</f>
        <v>0.97385896414840367</v>
      </c>
      <c r="H10" s="17">
        <f>+'Regional shares'!H10/'Regional shares'!$I10</f>
        <v>1.6940961114380115</v>
      </c>
      <c r="I10" s="17">
        <f>+'Regional shares'!I10/'Regional shares'!$I10</f>
        <v>1</v>
      </c>
    </row>
    <row r="11" spans="1:9" x14ac:dyDescent="0.25">
      <c r="A11" s="3">
        <v>500124</v>
      </c>
      <c r="B11" s="3" t="s">
        <v>4</v>
      </c>
      <c r="C11" s="3" t="s">
        <v>5</v>
      </c>
      <c r="D11" s="3" t="s">
        <v>15</v>
      </c>
      <c r="E11" s="16">
        <f>+'Regional shares'!E11/'Regional shares'!$I11</f>
        <v>2.8227177893041566</v>
      </c>
      <c r="F11" s="16">
        <f>+'Regional shares'!F11/'Regional shares'!$I11</f>
        <v>0.17456460095618231</v>
      </c>
      <c r="G11" s="16">
        <f>+'Regional shares'!G11/'Regional shares'!$I11</f>
        <v>0.79770244711597671</v>
      </c>
      <c r="H11" s="16">
        <f>+'Regional shares'!H11/'Regional shares'!$I11</f>
        <v>0.74014255278005414</v>
      </c>
      <c r="I11" s="16">
        <f>+'Regional shares'!I11/'Regional shares'!$I11</f>
        <v>1</v>
      </c>
    </row>
    <row r="12" spans="1:9" x14ac:dyDescent="0.25">
      <c r="A12" s="1">
        <v>500150</v>
      </c>
      <c r="B12" s="1" t="s">
        <v>4</v>
      </c>
      <c r="C12" s="1" t="s">
        <v>5</v>
      </c>
      <c r="D12" s="1" t="s">
        <v>16</v>
      </c>
      <c r="E12" s="17">
        <f>+'Regional shares'!E12/'Regional shares'!$I12</f>
        <v>3.4548497620031506</v>
      </c>
      <c r="F12" s="17">
        <f>+'Regional shares'!F12/'Regional shares'!$I12</f>
        <v>0.2827757068795167</v>
      </c>
      <c r="G12" s="17">
        <f>+'Regional shares'!G12/'Regional shares'!$I12</f>
        <v>0.46375613252814846</v>
      </c>
      <c r="H12" s="17">
        <f>+'Regional shares'!H12/'Regional shares'!$I12</f>
        <v>0.80949178174236958</v>
      </c>
      <c r="I12" s="17">
        <f>+'Regional shares'!I12/'Regional shares'!$I12</f>
        <v>1</v>
      </c>
    </row>
    <row r="13" spans="1:9" x14ac:dyDescent="0.25">
      <c r="A13" s="3">
        <v>500190</v>
      </c>
      <c r="B13" s="3" t="s">
        <v>4</v>
      </c>
      <c r="C13" s="3" t="s">
        <v>5</v>
      </c>
      <c r="D13" s="3" t="s">
        <v>17</v>
      </c>
      <c r="E13" s="16">
        <f>+'Regional shares'!E13/'Regional shares'!$I13</f>
        <v>0.40232720525224674</v>
      </c>
      <c r="F13" s="16">
        <f>+'Regional shares'!F13/'Regional shares'!$I13</f>
        <v>1.6421926729789433</v>
      </c>
      <c r="G13" s="16">
        <f>+'Regional shares'!G13/'Regional shares'!$I13</f>
        <v>0.89045533637862917</v>
      </c>
      <c r="H13" s="16">
        <f>+'Regional shares'!H13/'Regional shares'!$I13</f>
        <v>1.0610136007842605</v>
      </c>
      <c r="I13" s="16">
        <f>+'Regional shares'!I13/'Regional shares'!$I13</f>
        <v>1</v>
      </c>
    </row>
    <row r="14" spans="1:9" x14ac:dyDescent="0.25">
      <c r="A14" s="1">
        <v>500200</v>
      </c>
      <c r="B14" s="1" t="s">
        <v>4</v>
      </c>
      <c r="C14" s="1" t="s">
        <v>5</v>
      </c>
      <c r="D14" s="1" t="s">
        <v>18</v>
      </c>
      <c r="E14" s="17">
        <f>+'Regional shares'!E14/'Regional shares'!$I14</f>
        <v>1.5040467051902793</v>
      </c>
      <c r="F14" s="17">
        <f>+'Regional shares'!F14/'Regional shares'!$I14</f>
        <v>1.2380384174596459</v>
      </c>
      <c r="G14" s="17">
        <f>+'Regional shares'!G14/'Regional shares'!$I14</f>
        <v>0.66211144009580447</v>
      </c>
      <c r="H14" s="17">
        <f>+'Regional shares'!H14/'Regional shares'!$I14</f>
        <v>1.0448611931997638</v>
      </c>
      <c r="I14" s="17">
        <f>+'Regional shares'!I14/'Regional shares'!$I14</f>
        <v>1</v>
      </c>
    </row>
    <row r="15" spans="1:9" x14ac:dyDescent="0.25">
      <c r="A15" s="3">
        <v>500210</v>
      </c>
      <c r="B15" s="3" t="s">
        <v>4</v>
      </c>
      <c r="C15" s="3" t="s">
        <v>5</v>
      </c>
      <c r="D15" s="3" t="s">
        <v>19</v>
      </c>
      <c r="E15" s="16">
        <f>+'Regional shares'!E15/'Regional shares'!$I15</f>
        <v>1.6652474148749969</v>
      </c>
      <c r="F15" s="16">
        <f>+'Regional shares'!F15/'Regional shares'!$I15</f>
        <v>0.55526369570529055</v>
      </c>
      <c r="G15" s="16">
        <f>+'Regional shares'!G15/'Regional shares'!$I15</f>
        <v>0.69906811649725908</v>
      </c>
      <c r="H15" s="16">
        <f>+'Regional shares'!H15/'Regional shares'!$I15</f>
        <v>1.6234848997792655</v>
      </c>
      <c r="I15" s="16">
        <f>+'Regional shares'!I15/'Regional shares'!$I15</f>
        <v>1</v>
      </c>
    </row>
    <row r="16" spans="1:9" x14ac:dyDescent="0.25">
      <c r="A16" s="1">
        <v>500215</v>
      </c>
      <c r="B16" s="1" t="s">
        <v>4</v>
      </c>
      <c r="C16" s="1" t="s">
        <v>5</v>
      </c>
      <c r="D16" s="1" t="s">
        <v>20</v>
      </c>
      <c r="E16" s="17">
        <f>+'Regional shares'!E16/'Regional shares'!$I16</f>
        <v>0.96717021697248062</v>
      </c>
      <c r="F16" s="17">
        <f>+'Regional shares'!F16/'Regional shares'!$I16</f>
        <v>1.4179620484111104</v>
      </c>
      <c r="G16" s="17">
        <f>+'Regional shares'!G16/'Regional shares'!$I16</f>
        <v>0.64041643137590776</v>
      </c>
      <c r="H16" s="17">
        <f>+'Regional shares'!H16/'Regional shares'!$I16</f>
        <v>1.392758646401774</v>
      </c>
      <c r="I16" s="17">
        <f>+'Regional shares'!I16/'Regional shares'!$I16</f>
        <v>1</v>
      </c>
    </row>
    <row r="17" spans="1:9" x14ac:dyDescent="0.25">
      <c r="A17" s="3">
        <v>500220</v>
      </c>
      <c r="B17" s="3" t="s">
        <v>4</v>
      </c>
      <c r="C17" s="3" t="s">
        <v>5</v>
      </c>
      <c r="D17" s="3" t="s">
        <v>21</v>
      </c>
      <c r="E17" s="16">
        <f>+'Regional shares'!E17/'Regional shares'!$I17</f>
        <v>1.6281098652426176</v>
      </c>
      <c r="F17" s="16">
        <f>+'Regional shares'!F17/'Regional shares'!$I17</f>
        <v>0.29699773365272036</v>
      </c>
      <c r="G17" s="16">
        <f>+'Regional shares'!G17/'Regional shares'!$I17</f>
        <v>1.035135219450338</v>
      </c>
      <c r="H17" s="16">
        <f>+'Regional shares'!H17/'Regional shares'!$I17</f>
        <v>1.1619107704852951</v>
      </c>
      <c r="I17" s="16">
        <f>+'Regional shares'!I17/'Regional shares'!$I17</f>
        <v>1</v>
      </c>
    </row>
    <row r="18" spans="1:9" x14ac:dyDescent="0.25">
      <c r="A18" s="1">
        <v>500230</v>
      </c>
      <c r="B18" s="1" t="s">
        <v>4</v>
      </c>
      <c r="C18" s="1" t="s">
        <v>5</v>
      </c>
      <c r="D18" s="1" t="s">
        <v>22</v>
      </c>
      <c r="E18" s="17">
        <f>+'Regional shares'!E18/'Regional shares'!$I18</f>
        <v>4.4560878390612464</v>
      </c>
      <c r="F18" s="17">
        <f>+'Regional shares'!F18/'Regional shares'!$I18</f>
        <v>0.12839271177781297</v>
      </c>
      <c r="G18" s="17">
        <f>+'Regional shares'!G18/'Regional shares'!$I18</f>
        <v>0.2650973082615154</v>
      </c>
      <c r="H18" s="17">
        <f>+'Regional shares'!H18/'Regional shares'!$I18</f>
        <v>0.51744013515992082</v>
      </c>
      <c r="I18" s="17">
        <f>+'Regional shares'!I18/'Regional shares'!$I18</f>
        <v>1</v>
      </c>
    </row>
    <row r="19" spans="1:9" x14ac:dyDescent="0.25">
      <c r="A19" s="3">
        <v>500240</v>
      </c>
      <c r="B19" s="3" t="s">
        <v>4</v>
      </c>
      <c r="C19" s="3" t="s">
        <v>5</v>
      </c>
      <c r="D19" s="3" t="s">
        <v>23</v>
      </c>
      <c r="E19" s="16">
        <f>+'Regional shares'!E19/'Regional shares'!$I19</f>
        <v>1.5950177937789616</v>
      </c>
      <c r="F19" s="16">
        <f>+'Regional shares'!F19/'Regional shares'!$I19</f>
        <v>0.99969365056630288</v>
      </c>
      <c r="G19" s="16">
        <f>+'Regional shares'!G19/'Regional shares'!$I19</f>
        <v>0.82980337521214087</v>
      </c>
      <c r="H19" s="16">
        <f>+'Regional shares'!H19/'Regional shares'!$I19</f>
        <v>0.84175329039624369</v>
      </c>
      <c r="I19" s="16">
        <f>+'Regional shares'!I19/'Regional shares'!$I19</f>
        <v>1</v>
      </c>
    </row>
    <row r="20" spans="1:9" x14ac:dyDescent="0.25">
      <c r="A20" s="1">
        <v>500260</v>
      </c>
      <c r="B20" s="1" t="s">
        <v>4</v>
      </c>
      <c r="C20" s="1" t="s">
        <v>5</v>
      </c>
      <c r="D20" s="1" t="s">
        <v>24</v>
      </c>
      <c r="E20" s="17">
        <f>+'Regional shares'!E20/'Regional shares'!$I20</f>
        <v>2.2772985023865648</v>
      </c>
      <c r="F20" s="17">
        <f>+'Regional shares'!F20/'Regional shares'!$I20</f>
        <v>0.17827519927441135</v>
      </c>
      <c r="G20" s="17">
        <f>+'Regional shares'!G20/'Regional shares'!$I20</f>
        <v>0.79665998375215674</v>
      </c>
      <c r="H20" s="17">
        <f>+'Regional shares'!H20/'Regional shares'!$I20</f>
        <v>1.2585007493478788</v>
      </c>
      <c r="I20" s="17">
        <f>+'Regional shares'!I20/'Regional shares'!$I20</f>
        <v>1</v>
      </c>
    </row>
    <row r="21" spans="1:9" x14ac:dyDescent="0.25">
      <c r="A21" s="3">
        <v>500270</v>
      </c>
      <c r="B21" s="3" t="s">
        <v>4</v>
      </c>
      <c r="C21" s="3" t="s">
        <v>5</v>
      </c>
      <c r="D21" s="3" t="s">
        <v>25</v>
      </c>
      <c r="E21" s="16">
        <f>+'Regional shares'!E21/'Regional shares'!$I21</f>
        <v>6.2960458544693662E-2</v>
      </c>
      <c r="F21" s="16">
        <f>+'Regional shares'!F21/'Regional shares'!$I21</f>
        <v>0.89421072781072175</v>
      </c>
      <c r="G21" s="16">
        <f>+'Regional shares'!G21/'Regional shares'!$I21</f>
        <v>1.3814029263847472</v>
      </c>
      <c r="H21" s="16">
        <f>+'Regional shares'!H21/'Regional shares'!$I21</f>
        <v>1.1045641173911127</v>
      </c>
      <c r="I21" s="16">
        <f>+'Regional shares'!I21/'Regional shares'!$I21</f>
        <v>1</v>
      </c>
    </row>
    <row r="22" spans="1:9" x14ac:dyDescent="0.25">
      <c r="A22" s="1">
        <v>500280</v>
      </c>
      <c r="B22" s="1" t="s">
        <v>4</v>
      </c>
      <c r="C22" s="1" t="s">
        <v>5</v>
      </c>
      <c r="D22" s="1" t="s">
        <v>26</v>
      </c>
      <c r="E22" s="17">
        <f>+'Regional shares'!E22/'Regional shares'!$I22</f>
        <v>2.92506540026619</v>
      </c>
      <c r="F22" s="17">
        <f>+'Regional shares'!F22/'Regional shares'!$I22</f>
        <v>0.13661638685824259</v>
      </c>
      <c r="G22" s="17">
        <f>+'Regional shares'!G22/'Regional shares'!$I22</f>
        <v>0.35731948221648652</v>
      </c>
      <c r="H22" s="17">
        <f>+'Regional shares'!H22/'Regional shares'!$I22</f>
        <v>1.7464766062763739</v>
      </c>
      <c r="I22" s="17">
        <f>+'Regional shares'!I22/'Regional shares'!$I22</f>
        <v>1</v>
      </c>
    </row>
    <row r="23" spans="1:9" x14ac:dyDescent="0.25">
      <c r="A23" s="3">
        <v>500290</v>
      </c>
      <c r="B23" s="3" t="s">
        <v>4</v>
      </c>
      <c r="C23" s="3" t="s">
        <v>5</v>
      </c>
      <c r="D23" s="3" t="s">
        <v>27</v>
      </c>
      <c r="E23" s="16">
        <f>+'Regional shares'!E23/'Regional shares'!$I23</f>
        <v>0.8326990563963772</v>
      </c>
      <c r="F23" s="16">
        <f>+'Regional shares'!F23/'Regional shares'!$I23</f>
        <v>0.70630157742559774</v>
      </c>
      <c r="G23" s="16">
        <f>+'Regional shares'!G23/'Regional shares'!$I23</f>
        <v>1.0875054099048607</v>
      </c>
      <c r="H23" s="16">
        <f>+'Regional shares'!H23/'Regional shares'!$I23</f>
        <v>1.3025587619900036</v>
      </c>
      <c r="I23" s="16">
        <f>+'Regional shares'!I23/'Regional shares'!$I23</f>
        <v>1</v>
      </c>
    </row>
    <row r="24" spans="1:9" x14ac:dyDescent="0.25">
      <c r="A24" s="1">
        <v>500295</v>
      </c>
      <c r="B24" s="1" t="s">
        <v>4</v>
      </c>
      <c r="C24" s="1" t="s">
        <v>5</v>
      </c>
      <c r="D24" s="1" t="s">
        <v>28</v>
      </c>
      <c r="E24" s="17">
        <f>+'Regional shares'!E24/'Regional shares'!$I24</f>
        <v>1.4730090700341043</v>
      </c>
      <c r="F24" s="17">
        <f>+'Regional shares'!F24/'Regional shares'!$I24</f>
        <v>0.29616056803505025</v>
      </c>
      <c r="G24" s="17">
        <f>+'Regional shares'!G24/'Regional shares'!$I24</f>
        <v>1.3381012870921245</v>
      </c>
      <c r="H24" s="17">
        <f>+'Regional shares'!H24/'Regional shares'!$I24</f>
        <v>0.5827919206883625</v>
      </c>
      <c r="I24" s="17">
        <f>+'Regional shares'!I24/'Regional shares'!$I24</f>
        <v>1</v>
      </c>
    </row>
    <row r="25" spans="1:9" x14ac:dyDescent="0.25">
      <c r="A25" s="3">
        <v>500310</v>
      </c>
      <c r="B25" s="3" t="s">
        <v>4</v>
      </c>
      <c r="C25" s="3" t="s">
        <v>5</v>
      </c>
      <c r="D25" s="3" t="s">
        <v>29</v>
      </c>
      <c r="E25" s="16">
        <f>+'Regional shares'!E25/'Regional shares'!$I25</f>
        <v>2.5430784562542463</v>
      </c>
      <c r="F25" s="16">
        <f>+'Regional shares'!F25/'Regional shares'!$I25</f>
        <v>0.1715831553689178</v>
      </c>
      <c r="G25" s="16">
        <f>+'Regional shares'!G25/'Regional shares'!$I25</f>
        <v>0.45010133475466552</v>
      </c>
      <c r="H25" s="16">
        <f>+'Regional shares'!H25/'Regional shares'!$I25</f>
        <v>1.8458520976337909</v>
      </c>
      <c r="I25" s="16">
        <f>+'Regional shares'!I25/'Regional shares'!$I25</f>
        <v>1</v>
      </c>
    </row>
    <row r="26" spans="1:9" x14ac:dyDescent="0.25">
      <c r="A26" s="1">
        <v>500315</v>
      </c>
      <c r="B26" s="1" t="s">
        <v>4</v>
      </c>
      <c r="C26" s="1" t="s">
        <v>5</v>
      </c>
      <c r="D26" s="1" t="s">
        <v>30</v>
      </c>
      <c r="E26" s="17">
        <f>+'Regional shares'!E26/'Regional shares'!$I26</f>
        <v>1.4962909244022076</v>
      </c>
      <c r="F26" s="17">
        <f>+'Regional shares'!F26/'Regional shares'!$I26</f>
        <v>0.25503145281438205</v>
      </c>
      <c r="G26" s="17">
        <f>+'Regional shares'!G26/'Regional shares'!$I26</f>
        <v>0.60640118909528007</v>
      </c>
      <c r="H26" s="17">
        <f>+'Regional shares'!H26/'Regional shares'!$I26</f>
        <v>2.3684717623963194</v>
      </c>
      <c r="I26" s="17">
        <f>+'Regional shares'!I26/'Regional shares'!$I26</f>
        <v>1</v>
      </c>
    </row>
    <row r="27" spans="1:9" x14ac:dyDescent="0.25">
      <c r="A27" s="3">
        <v>500320</v>
      </c>
      <c r="B27" s="3" t="s">
        <v>4</v>
      </c>
      <c r="C27" s="3" t="s">
        <v>5</v>
      </c>
      <c r="D27" s="3" t="s">
        <v>31</v>
      </c>
      <c r="E27" s="16">
        <f>+'Regional shares'!E27/'Regional shares'!$I27</f>
        <v>0.58692723381670941</v>
      </c>
      <c r="F27" s="16">
        <f>+'Regional shares'!F27/'Regional shares'!$I27</f>
        <v>1.4112880437427957</v>
      </c>
      <c r="G27" s="16">
        <f>+'Regional shares'!G27/'Regional shares'!$I27</f>
        <v>0.91044710765043613</v>
      </c>
      <c r="H27" s="16">
        <f>+'Regional shares'!H27/'Regional shares'!$I27</f>
        <v>1.1145903180188237</v>
      </c>
      <c r="I27" s="16">
        <f>+'Regional shares'!I27/'Regional shares'!$I27</f>
        <v>1</v>
      </c>
    </row>
    <row r="28" spans="1:9" x14ac:dyDescent="0.25">
      <c r="A28" s="1">
        <v>500325</v>
      </c>
      <c r="B28" s="1" t="s">
        <v>4</v>
      </c>
      <c r="C28" s="1" t="s">
        <v>5</v>
      </c>
      <c r="D28" s="1" t="s">
        <v>32</v>
      </c>
      <c r="E28" s="17">
        <f>+'Regional shares'!E28/'Regional shares'!$I28</f>
        <v>2.8548346142327676</v>
      </c>
      <c r="F28" s="17">
        <f>+'Regional shares'!F28/'Regional shares'!$I28</f>
        <v>0.72731362623560181</v>
      </c>
      <c r="G28" s="17">
        <f>+'Regional shares'!G28/'Regional shares'!$I28</f>
        <v>0.61771334848928927</v>
      </c>
      <c r="H28" s="17">
        <f>+'Regional shares'!H28/'Regional shares'!$I28</f>
        <v>0.47722505061865905</v>
      </c>
      <c r="I28" s="17">
        <f>+'Regional shares'!I28/'Regional shares'!$I28</f>
        <v>1</v>
      </c>
    </row>
    <row r="29" spans="1:9" x14ac:dyDescent="0.25">
      <c r="A29" s="3">
        <v>500330</v>
      </c>
      <c r="B29" s="3" t="s">
        <v>4</v>
      </c>
      <c r="C29" s="3" t="s">
        <v>5</v>
      </c>
      <c r="D29" s="3" t="s">
        <v>33</v>
      </c>
      <c r="E29" s="16">
        <f>+'Regional shares'!E29/'Regional shares'!$I29</f>
        <v>0.97516946512646585</v>
      </c>
      <c r="F29" s="16">
        <f>+'Regional shares'!F29/'Regional shares'!$I29</f>
        <v>0.53257997760679598</v>
      </c>
      <c r="G29" s="16">
        <f>+'Regional shares'!G29/'Regional shares'!$I29</f>
        <v>1.151352429709052</v>
      </c>
      <c r="H29" s="16">
        <f>+'Regional shares'!H29/'Regional shares'!$I29</f>
        <v>1.2221552420306794</v>
      </c>
      <c r="I29" s="16">
        <f>+'Regional shares'!I29/'Regional shares'!$I29</f>
        <v>1</v>
      </c>
    </row>
    <row r="30" spans="1:9" x14ac:dyDescent="0.25">
      <c r="A30" s="1">
        <v>500345</v>
      </c>
      <c r="B30" s="1" t="s">
        <v>4</v>
      </c>
      <c r="C30" s="1" t="s">
        <v>5</v>
      </c>
      <c r="D30" s="1" t="s">
        <v>34</v>
      </c>
      <c r="E30" s="17">
        <f>+'Regional shares'!E30/'Regional shares'!$I30</f>
        <v>1.5227722255658482</v>
      </c>
      <c r="F30" s="17">
        <f>+'Regional shares'!F30/'Regional shares'!$I30</f>
        <v>0.36158749207360014</v>
      </c>
      <c r="G30" s="17">
        <f>+'Regional shares'!G30/'Regional shares'!$I30</f>
        <v>0.85747299842823677</v>
      </c>
      <c r="H30" s="17">
        <f>+'Regional shares'!H30/'Regional shares'!$I30</f>
        <v>1.6116714695765548</v>
      </c>
      <c r="I30" s="17">
        <f>+'Regional shares'!I30/'Regional shares'!$I30</f>
        <v>1</v>
      </c>
    </row>
    <row r="31" spans="1:9" x14ac:dyDescent="0.25">
      <c r="A31" s="3">
        <v>500348</v>
      </c>
      <c r="B31" s="3" t="s">
        <v>4</v>
      </c>
      <c r="C31" s="3" t="s">
        <v>5</v>
      </c>
      <c r="D31" s="3" t="s">
        <v>35</v>
      </c>
      <c r="E31" s="16">
        <f>+'Regional shares'!E31/'Regional shares'!$I31</f>
        <v>2.5561252947531266</v>
      </c>
      <c r="F31" s="16">
        <f>+'Regional shares'!F31/'Regional shares'!$I31</f>
        <v>0.27559956688077897</v>
      </c>
      <c r="G31" s="16">
        <f>+'Regional shares'!G31/'Regional shares'!$I31</f>
        <v>0.49860196119159406</v>
      </c>
      <c r="H31" s="16">
        <f>+'Regional shares'!H31/'Regional shares'!$I31</f>
        <v>1.5917414982814693</v>
      </c>
      <c r="I31" s="16">
        <f>+'Regional shares'!I31/'Regional shares'!$I31</f>
        <v>1</v>
      </c>
    </row>
    <row r="32" spans="1:9" x14ac:dyDescent="0.25">
      <c r="A32" s="1">
        <v>500350</v>
      </c>
      <c r="B32" s="1" t="s">
        <v>4</v>
      </c>
      <c r="C32" s="1" t="s">
        <v>5</v>
      </c>
      <c r="D32" s="1" t="s">
        <v>36</v>
      </c>
      <c r="E32" s="17">
        <f>+'Regional shares'!E32/'Regional shares'!$I32</f>
        <v>1.1508529568270052</v>
      </c>
      <c r="F32" s="17">
        <f>+'Regional shares'!F32/'Regional shares'!$I32</f>
        <v>0.24802074246785782</v>
      </c>
      <c r="G32" s="17">
        <f>+'Regional shares'!G32/'Regional shares'!$I32</f>
        <v>0.86942825603761209</v>
      </c>
      <c r="H32" s="17">
        <f>+'Regional shares'!H32/'Regional shares'!$I32</f>
        <v>2.0743363962172694</v>
      </c>
      <c r="I32" s="17">
        <f>+'Regional shares'!I32/'Regional shares'!$I32</f>
        <v>1</v>
      </c>
    </row>
    <row r="33" spans="1:9" x14ac:dyDescent="0.25">
      <c r="A33" s="3">
        <v>500370</v>
      </c>
      <c r="B33" s="3" t="s">
        <v>4</v>
      </c>
      <c r="C33" s="3" t="s">
        <v>5</v>
      </c>
      <c r="D33" s="3" t="s">
        <v>37</v>
      </c>
      <c r="E33" s="16">
        <f>+'Regional shares'!E33/'Regional shares'!$I33</f>
        <v>0.44282067116352186</v>
      </c>
      <c r="F33" s="16">
        <f>+'Regional shares'!F33/'Regional shares'!$I33</f>
        <v>0.72490566577831927</v>
      </c>
      <c r="G33" s="16">
        <f>+'Regional shares'!G33/'Regional shares'!$I33</f>
        <v>1.3950680926635082</v>
      </c>
      <c r="H33" s="16">
        <f>+'Regional shares'!H33/'Regional shares'!$I33</f>
        <v>0.91298178608931735</v>
      </c>
      <c r="I33" s="16">
        <f>+'Regional shares'!I33/'Regional shares'!$I33</f>
        <v>1</v>
      </c>
    </row>
    <row r="34" spans="1:9" x14ac:dyDescent="0.25">
      <c r="A34" s="1">
        <v>500375</v>
      </c>
      <c r="B34" s="1" t="s">
        <v>4</v>
      </c>
      <c r="C34" s="1" t="s">
        <v>5</v>
      </c>
      <c r="D34" s="1" t="s">
        <v>38</v>
      </c>
      <c r="E34" s="17">
        <f>+'Regional shares'!E34/'Regional shares'!$I34</f>
        <v>1.4831996779982979</v>
      </c>
      <c r="F34" s="17">
        <f>+'Regional shares'!F34/'Regional shares'!$I34</f>
        <v>0.62514860552327378</v>
      </c>
      <c r="G34" s="17">
        <f>+'Regional shares'!G34/'Regional shares'!$I34</f>
        <v>0.86212372996124254</v>
      </c>
      <c r="H34" s="17">
        <f>+'Regional shares'!H34/'Regional shares'!$I34</f>
        <v>1.321243262345692</v>
      </c>
      <c r="I34" s="17">
        <f>+'Regional shares'!I34/'Regional shares'!$I34</f>
        <v>1</v>
      </c>
    </row>
    <row r="35" spans="1:9" x14ac:dyDescent="0.25">
      <c r="A35" s="3">
        <v>500380</v>
      </c>
      <c r="B35" s="3" t="s">
        <v>4</v>
      </c>
      <c r="C35" s="3" t="s">
        <v>5</v>
      </c>
      <c r="D35" s="3" t="s">
        <v>39</v>
      </c>
      <c r="E35" s="16">
        <f>+'Regional shares'!E35/'Regional shares'!$I35</f>
        <v>0.60053804880839401</v>
      </c>
      <c r="F35" s="16">
        <f>+'Regional shares'!F35/'Regional shares'!$I35</f>
        <v>0.54631384200691124</v>
      </c>
      <c r="G35" s="16">
        <f>+'Regional shares'!G35/'Regional shares'!$I35</f>
        <v>1.1469437530579627</v>
      </c>
      <c r="H35" s="16">
        <f>+'Regional shares'!H35/'Regional shares'!$I35</f>
        <v>1.5736202366182983</v>
      </c>
      <c r="I35" s="16">
        <f>+'Regional shares'!I35/'Regional shares'!$I35</f>
        <v>1</v>
      </c>
    </row>
    <row r="36" spans="1:9" x14ac:dyDescent="0.25">
      <c r="A36" s="1">
        <v>500390</v>
      </c>
      <c r="B36" s="1" t="s">
        <v>4</v>
      </c>
      <c r="C36" s="1" t="s">
        <v>5</v>
      </c>
      <c r="D36" s="1" t="s">
        <v>40</v>
      </c>
      <c r="E36" s="17">
        <f>+'Regional shares'!E36/'Regional shares'!$I36</f>
        <v>2.9669406406064542</v>
      </c>
      <c r="F36" s="17">
        <f>+'Regional shares'!F36/'Regional shares'!$I36</f>
        <v>0.1779865522770106</v>
      </c>
      <c r="G36" s="17">
        <f>+'Regional shares'!G36/'Regional shares'!$I36</f>
        <v>0.44573882504626561</v>
      </c>
      <c r="H36" s="17">
        <f>+'Regional shares'!H36/'Regional shares'!$I36</f>
        <v>1.4442806861123256</v>
      </c>
      <c r="I36" s="17">
        <f>+'Regional shares'!I36/'Regional shares'!$I36</f>
        <v>1</v>
      </c>
    </row>
    <row r="37" spans="1:9" x14ac:dyDescent="0.25">
      <c r="A37" s="3">
        <v>500400</v>
      </c>
      <c r="B37" s="3" t="s">
        <v>4</v>
      </c>
      <c r="C37" s="3" t="s">
        <v>5</v>
      </c>
      <c r="D37" s="3" t="s">
        <v>41</v>
      </c>
      <c r="E37" s="16">
        <f>+'Regional shares'!E37/'Regional shares'!$I37</f>
        <v>1.398123343144428</v>
      </c>
      <c r="F37" s="16">
        <f>+'Regional shares'!F37/'Regional shares'!$I37</f>
        <v>0.2513761917909616</v>
      </c>
      <c r="G37" s="16">
        <f>+'Regional shares'!G37/'Regional shares'!$I37</f>
        <v>0.86586463961675775</v>
      </c>
      <c r="H37" s="16">
        <f>+'Regional shares'!H37/'Regional shares'!$I37</f>
        <v>1.8429750792183484</v>
      </c>
      <c r="I37" s="16">
        <f>+'Regional shares'!I37/'Regional shares'!$I37</f>
        <v>1</v>
      </c>
    </row>
    <row r="38" spans="1:9" x14ac:dyDescent="0.25">
      <c r="A38" s="1">
        <v>500410</v>
      </c>
      <c r="B38" s="1" t="s">
        <v>4</v>
      </c>
      <c r="C38" s="1" t="s">
        <v>5</v>
      </c>
      <c r="D38" s="1" t="s">
        <v>42</v>
      </c>
      <c r="E38" s="17">
        <f>+'Regional shares'!E38/'Regional shares'!$I38</f>
        <v>1.1953435106677475</v>
      </c>
      <c r="F38" s="17">
        <f>+'Regional shares'!F38/'Regional shares'!$I38</f>
        <v>0.71289076217186687</v>
      </c>
      <c r="G38" s="17">
        <f>+'Regional shares'!G38/'Regional shares'!$I38</f>
        <v>0.81281909136870023</v>
      </c>
      <c r="H38" s="17">
        <f>+'Regional shares'!H38/'Regional shares'!$I38</f>
        <v>1.6088060893156351</v>
      </c>
      <c r="I38" s="17">
        <f>+'Regional shares'!I38/'Regional shares'!$I38</f>
        <v>1</v>
      </c>
    </row>
    <row r="39" spans="1:9" x14ac:dyDescent="0.25">
      <c r="A39" s="3">
        <v>500430</v>
      </c>
      <c r="B39" s="3" t="s">
        <v>4</v>
      </c>
      <c r="C39" s="3" t="s">
        <v>5</v>
      </c>
      <c r="D39" s="3" t="s">
        <v>43</v>
      </c>
      <c r="E39" s="16">
        <f>+'Regional shares'!E39/'Regional shares'!$I39</f>
        <v>1.8254556291662913</v>
      </c>
      <c r="F39" s="16">
        <f>+'Regional shares'!F39/'Regional shares'!$I39</f>
        <v>0.73627494100133029</v>
      </c>
      <c r="G39" s="16">
        <f>+'Regional shares'!G39/'Regional shares'!$I39</f>
        <v>0.66415234427106284</v>
      </c>
      <c r="H39" s="16">
        <f>+'Regional shares'!H39/'Regional shares'!$I39</f>
        <v>1.3368455066855802</v>
      </c>
      <c r="I39" s="16">
        <f>+'Regional shares'!I39/'Regional shares'!$I39</f>
        <v>1</v>
      </c>
    </row>
    <row r="40" spans="1:9" x14ac:dyDescent="0.25">
      <c r="A40" s="1">
        <v>500440</v>
      </c>
      <c r="B40" s="1" t="s">
        <v>4</v>
      </c>
      <c r="C40" s="1" t="s">
        <v>5</v>
      </c>
      <c r="D40" s="1" t="s">
        <v>44</v>
      </c>
      <c r="E40" s="17">
        <f>+'Regional shares'!E40/'Regional shares'!$I40</f>
        <v>2.5408694172401538</v>
      </c>
      <c r="F40" s="17">
        <f>+'Regional shares'!F40/'Regional shares'!$I40</f>
        <v>0.2819196936293667</v>
      </c>
      <c r="G40" s="17">
        <f>+'Regional shares'!G40/'Regional shares'!$I40</f>
        <v>0.64802537090866907</v>
      </c>
      <c r="H40" s="17">
        <f>+'Regional shares'!H40/'Regional shares'!$I40</f>
        <v>1.2395992938636886</v>
      </c>
      <c r="I40" s="17">
        <f>+'Regional shares'!I40/'Regional shares'!$I40</f>
        <v>1</v>
      </c>
    </row>
    <row r="41" spans="1:9" x14ac:dyDescent="0.25">
      <c r="A41" s="3">
        <v>500450</v>
      </c>
      <c r="B41" s="3" t="s">
        <v>4</v>
      </c>
      <c r="C41" s="3" t="s">
        <v>5</v>
      </c>
      <c r="D41" s="3" t="s">
        <v>45</v>
      </c>
      <c r="E41" s="16">
        <f>+'Regional shares'!E41/'Regional shares'!$I41</f>
        <v>1.6806842999542668</v>
      </c>
      <c r="F41" s="16">
        <f>+'Regional shares'!F41/'Regional shares'!$I41</f>
        <v>0.61683651769621983</v>
      </c>
      <c r="G41" s="16">
        <f>+'Regional shares'!G41/'Regional shares'!$I41</f>
        <v>0.85013628406591102</v>
      </c>
      <c r="H41" s="16">
        <f>+'Regional shares'!H41/'Regional shares'!$I41</f>
        <v>1.1716537596214043</v>
      </c>
      <c r="I41" s="16">
        <f>+'Regional shares'!I41/'Regional shares'!$I41</f>
        <v>1</v>
      </c>
    </row>
    <row r="42" spans="1:9" x14ac:dyDescent="0.25">
      <c r="A42" s="1">
        <v>500460</v>
      </c>
      <c r="B42" s="1" t="s">
        <v>4</v>
      </c>
      <c r="C42" s="1" t="s">
        <v>5</v>
      </c>
      <c r="D42" s="1" t="s">
        <v>46</v>
      </c>
      <c r="E42" s="17">
        <f>+'Regional shares'!E42/'Regional shares'!$I42</f>
        <v>2.0688023614657673</v>
      </c>
      <c r="F42" s="17">
        <f>+'Regional shares'!F42/'Regional shares'!$I42</f>
        <v>0.79697826556767404</v>
      </c>
      <c r="G42" s="17">
        <f>+'Regional shares'!G42/'Regional shares'!$I42</f>
        <v>0.58428852072918014</v>
      </c>
      <c r="H42" s="17">
        <f>+'Regional shares'!H42/'Regional shares'!$I42</f>
        <v>1.2236157149308102</v>
      </c>
      <c r="I42" s="17">
        <f>+'Regional shares'!I42/'Regional shares'!$I42</f>
        <v>1</v>
      </c>
    </row>
    <row r="43" spans="1:9" x14ac:dyDescent="0.25">
      <c r="A43" s="3">
        <v>500470</v>
      </c>
      <c r="B43" s="3" t="s">
        <v>4</v>
      </c>
      <c r="C43" s="3" t="s">
        <v>5</v>
      </c>
      <c r="D43" s="3" t="s">
        <v>47</v>
      </c>
      <c r="E43" s="16">
        <f>+'Regional shares'!E43/'Regional shares'!$I43</f>
        <v>1.9908943541731701</v>
      </c>
      <c r="F43" s="16">
        <f>+'Regional shares'!F43/'Regional shares'!$I43</f>
        <v>0.66307217782170402</v>
      </c>
      <c r="G43" s="16">
        <f>+'Regional shares'!G43/'Regional shares'!$I43</f>
        <v>0.77843008278191417</v>
      </c>
      <c r="H43" s="16">
        <f>+'Regional shares'!H43/'Regional shares'!$I43</f>
        <v>0.99243492611871731</v>
      </c>
      <c r="I43" s="16">
        <f>+'Regional shares'!I43/'Regional shares'!$I43</f>
        <v>1</v>
      </c>
    </row>
    <row r="44" spans="1:9" x14ac:dyDescent="0.25">
      <c r="A44" s="1">
        <v>500480</v>
      </c>
      <c r="B44" s="1" t="s">
        <v>4</v>
      </c>
      <c r="C44" s="1" t="s">
        <v>5</v>
      </c>
      <c r="D44" s="1" t="s">
        <v>48</v>
      </c>
      <c r="E44" s="17">
        <f>+'Regional shares'!E44/'Regional shares'!$I44</f>
        <v>1.8181686571574127</v>
      </c>
      <c r="F44" s="17">
        <f>+'Regional shares'!F44/'Regional shares'!$I44</f>
        <v>0.16519298230907159</v>
      </c>
      <c r="G44" s="17">
        <f>+'Regional shares'!G44/'Regional shares'!$I44</f>
        <v>0.35215894882497245</v>
      </c>
      <c r="H44" s="17">
        <f>+'Regional shares'!H44/'Regional shares'!$I44</f>
        <v>2.7804583477507787</v>
      </c>
      <c r="I44" s="17">
        <f>+'Regional shares'!I44/'Regional shares'!$I44</f>
        <v>1</v>
      </c>
    </row>
    <row r="45" spans="1:9" x14ac:dyDescent="0.25">
      <c r="A45" s="3">
        <v>500490</v>
      </c>
      <c r="B45" s="3" t="s">
        <v>4</v>
      </c>
      <c r="C45" s="3" t="s">
        <v>5</v>
      </c>
      <c r="D45" s="3" t="s">
        <v>49</v>
      </c>
      <c r="E45" s="16">
        <f>+'Regional shares'!E45/'Regional shares'!$I45</f>
        <v>2.5366891511749694</v>
      </c>
      <c r="F45" s="16">
        <f>+'Regional shares'!F45/'Regional shares'!$I45</f>
        <v>0.14806362402111165</v>
      </c>
      <c r="G45" s="16">
        <f>+'Regional shares'!G45/'Regional shares'!$I45</f>
        <v>0.59650640127131271</v>
      </c>
      <c r="H45" s="16">
        <f>+'Regional shares'!H45/'Regional shares'!$I45</f>
        <v>1.5283952660281639</v>
      </c>
      <c r="I45" s="16">
        <f>+'Regional shares'!I45/'Regional shares'!$I45</f>
        <v>1</v>
      </c>
    </row>
    <row r="46" spans="1:9" x14ac:dyDescent="0.25">
      <c r="A46" s="1">
        <v>500500</v>
      </c>
      <c r="B46" s="1" t="s">
        <v>4</v>
      </c>
      <c r="C46" s="1" t="s">
        <v>5</v>
      </c>
      <c r="D46" s="1" t="s">
        <v>50</v>
      </c>
      <c r="E46" s="17">
        <f>+'Regional shares'!E46/'Regional shares'!$I46</f>
        <v>0.60745761781539265</v>
      </c>
      <c r="F46" s="17">
        <f>+'Regional shares'!F46/'Regional shares'!$I46</f>
        <v>0.36379206266964403</v>
      </c>
      <c r="G46" s="17">
        <f>+'Regional shares'!G46/'Regional shares'!$I46</f>
        <v>1.174147115552356</v>
      </c>
      <c r="H46" s="17">
        <f>+'Regional shares'!H46/'Regional shares'!$I46</f>
        <v>1.7211753148921962</v>
      </c>
      <c r="I46" s="17">
        <f>+'Regional shares'!I46/'Regional shares'!$I46</f>
        <v>1</v>
      </c>
    </row>
    <row r="47" spans="1:9" x14ac:dyDescent="0.25">
      <c r="A47" s="3">
        <v>500510</v>
      </c>
      <c r="B47" s="3" t="s">
        <v>4</v>
      </c>
      <c r="C47" s="3" t="s">
        <v>5</v>
      </c>
      <c r="D47" s="3" t="s">
        <v>51</v>
      </c>
      <c r="E47" s="16">
        <f>+'Regional shares'!E47/'Regional shares'!$I47</f>
        <v>3.8251838664337732</v>
      </c>
      <c r="F47" s="16">
        <f>+'Regional shares'!F47/'Regional shares'!$I47</f>
        <v>0.19206174522036826</v>
      </c>
      <c r="G47" s="16">
        <f>+'Regional shares'!G47/'Regional shares'!$I47</f>
        <v>0.31328399217594405</v>
      </c>
      <c r="H47" s="16">
        <f>+'Regional shares'!H47/'Regional shares'!$I47</f>
        <v>0.92692499032204689</v>
      </c>
      <c r="I47" s="16">
        <f>+'Regional shares'!I47/'Regional shares'!$I47</f>
        <v>1</v>
      </c>
    </row>
    <row r="48" spans="1:9" x14ac:dyDescent="0.25">
      <c r="A48" s="1">
        <v>500515</v>
      </c>
      <c r="B48" s="1" t="s">
        <v>4</v>
      </c>
      <c r="C48" s="1" t="s">
        <v>5</v>
      </c>
      <c r="D48" s="1" t="s">
        <v>52</v>
      </c>
      <c r="E48" s="17">
        <f>+'Regional shares'!E48/'Regional shares'!$I48</f>
        <v>3.3041539438523069</v>
      </c>
      <c r="F48" s="17">
        <f>+'Regional shares'!F48/'Regional shares'!$I48</f>
        <v>0.20351876091403631</v>
      </c>
      <c r="G48" s="17">
        <f>+'Regional shares'!G48/'Regional shares'!$I48</f>
        <v>0.43285341406429234</v>
      </c>
      <c r="H48" s="17">
        <f>+'Regional shares'!H48/'Regional shares'!$I48</f>
        <v>1.1228447911998694</v>
      </c>
      <c r="I48" s="17">
        <f>+'Regional shares'!I48/'Regional shares'!$I48</f>
        <v>1</v>
      </c>
    </row>
    <row r="49" spans="1:9" x14ac:dyDescent="0.25">
      <c r="A49" s="3">
        <v>500520</v>
      </c>
      <c r="B49" s="3" t="s">
        <v>4</v>
      </c>
      <c r="C49" s="3" t="s">
        <v>5</v>
      </c>
      <c r="D49" s="3" t="s">
        <v>53</v>
      </c>
      <c r="E49" s="16">
        <f>+'Regional shares'!E49/'Regional shares'!$I49</f>
        <v>0.10506276669095506</v>
      </c>
      <c r="F49" s="16">
        <f>+'Regional shares'!F49/'Regional shares'!$I49</f>
        <v>0.33004976565179422</v>
      </c>
      <c r="G49" s="16">
        <f>+'Regional shares'!G49/'Regional shares'!$I49</f>
        <v>1.3794798473047896</v>
      </c>
      <c r="H49" s="16">
        <f>+'Regional shares'!H49/'Regional shares'!$I49</f>
        <v>1.7475756560346252</v>
      </c>
      <c r="I49" s="16">
        <f>+'Regional shares'!I49/'Regional shares'!$I49</f>
        <v>1</v>
      </c>
    </row>
    <row r="50" spans="1:9" x14ac:dyDescent="0.25">
      <c r="A50" s="1">
        <v>500525</v>
      </c>
      <c r="B50" s="1" t="s">
        <v>4</v>
      </c>
      <c r="C50" s="1" t="s">
        <v>5</v>
      </c>
      <c r="D50" s="1" t="s">
        <v>54</v>
      </c>
      <c r="E50" s="17">
        <f>+'Regional shares'!E50/'Regional shares'!$I50</f>
        <v>3.4918982795428599</v>
      </c>
      <c r="F50" s="17">
        <f>+'Regional shares'!F50/'Regional shares'!$I50</f>
        <v>0.20593473097198389</v>
      </c>
      <c r="G50" s="17">
        <f>+'Regional shares'!G50/'Regional shares'!$I50</f>
        <v>0.5067284167284235</v>
      </c>
      <c r="H50" s="17">
        <f>+'Regional shares'!H50/'Regional shares'!$I50</f>
        <v>0.76329931040198085</v>
      </c>
      <c r="I50" s="17">
        <f>+'Regional shares'!I50/'Regional shares'!$I50</f>
        <v>1</v>
      </c>
    </row>
    <row r="51" spans="1:9" x14ac:dyDescent="0.25">
      <c r="A51" s="3">
        <v>500540</v>
      </c>
      <c r="B51" s="3" t="s">
        <v>4</v>
      </c>
      <c r="C51" s="3" t="s">
        <v>5</v>
      </c>
      <c r="D51" s="3" t="s">
        <v>55</v>
      </c>
      <c r="E51" s="16">
        <f>+'Regional shares'!E51/'Regional shares'!$I51</f>
        <v>1.9707527271642782</v>
      </c>
      <c r="F51" s="16">
        <f>+'Regional shares'!F51/'Regional shares'!$I51</f>
        <v>0.55477250235307163</v>
      </c>
      <c r="G51" s="16">
        <f>+'Regional shares'!G51/'Regional shares'!$I51</f>
        <v>0.97401201946480398</v>
      </c>
      <c r="H51" s="16">
        <f>+'Regional shares'!H51/'Regional shares'!$I51</f>
        <v>0.6718864298985141</v>
      </c>
      <c r="I51" s="16">
        <f>+'Regional shares'!I51/'Regional shares'!$I51</f>
        <v>1</v>
      </c>
    </row>
    <row r="52" spans="1:9" x14ac:dyDescent="0.25">
      <c r="A52" s="1">
        <v>500560</v>
      </c>
      <c r="B52" s="1" t="s">
        <v>4</v>
      </c>
      <c r="C52" s="1" t="s">
        <v>5</v>
      </c>
      <c r="D52" s="1" t="s">
        <v>56</v>
      </c>
      <c r="E52" s="17">
        <f>+'Regional shares'!E52/'Regional shares'!$I52</f>
        <v>1.0956747191492344</v>
      </c>
      <c r="F52" s="17">
        <f>+'Regional shares'!F52/'Regional shares'!$I52</f>
        <v>0.35694013506270178</v>
      </c>
      <c r="G52" s="17">
        <f>+'Regional shares'!G52/'Regional shares'!$I52</f>
        <v>0.92848050807654181</v>
      </c>
      <c r="H52" s="17">
        <f>+'Regional shares'!H52/'Regional shares'!$I52</f>
        <v>1.8540559515679371</v>
      </c>
      <c r="I52" s="17">
        <f>+'Regional shares'!I52/'Regional shares'!$I52</f>
        <v>1</v>
      </c>
    </row>
    <row r="53" spans="1:9" x14ac:dyDescent="0.25">
      <c r="A53" s="3">
        <v>500568</v>
      </c>
      <c r="B53" s="3" t="s">
        <v>4</v>
      </c>
      <c r="C53" s="3" t="s">
        <v>5</v>
      </c>
      <c r="D53" s="3" t="s">
        <v>57</v>
      </c>
      <c r="E53" s="16">
        <f>+'Regional shares'!E53/'Regional shares'!$I53</f>
        <v>0.58584227544293643</v>
      </c>
      <c r="F53" s="16">
        <f>+'Regional shares'!F53/'Regional shares'!$I53</f>
        <v>1.0214515495844116</v>
      </c>
      <c r="G53" s="16">
        <f>+'Regional shares'!G53/'Regional shares'!$I53</f>
        <v>0.97228075727697028</v>
      </c>
      <c r="H53" s="16">
        <f>+'Regional shares'!H53/'Regional shares'!$I53</f>
        <v>1.435909434462574</v>
      </c>
      <c r="I53" s="16">
        <f>+'Regional shares'!I53/'Regional shares'!$I53</f>
        <v>1</v>
      </c>
    </row>
    <row r="54" spans="1:9" x14ac:dyDescent="0.25">
      <c r="A54" s="1">
        <v>500570</v>
      </c>
      <c r="B54" s="1" t="s">
        <v>4</v>
      </c>
      <c r="C54" s="1" t="s">
        <v>5</v>
      </c>
      <c r="D54" s="1" t="s">
        <v>58</v>
      </c>
      <c r="E54" s="17">
        <f>+'Regional shares'!E54/'Regional shares'!$I54</f>
        <v>0.8499397946363888</v>
      </c>
      <c r="F54" s="17">
        <f>+'Regional shares'!F54/'Regional shares'!$I54</f>
        <v>1.1878830638664262</v>
      </c>
      <c r="G54" s="17">
        <f>+'Regional shares'!G54/'Regional shares'!$I54</f>
        <v>0.91692432593800011</v>
      </c>
      <c r="H54" s="17">
        <f>+'Regional shares'!H54/'Regional shares'!$I54</f>
        <v>1.116821334216282</v>
      </c>
      <c r="I54" s="17">
        <f>+'Regional shares'!I54/'Regional shares'!$I54</f>
        <v>1</v>
      </c>
    </row>
    <row r="55" spans="1:9" x14ac:dyDescent="0.25">
      <c r="A55" s="3">
        <v>500580</v>
      </c>
      <c r="B55" s="3" t="s">
        <v>4</v>
      </c>
      <c r="C55" s="3" t="s">
        <v>5</v>
      </c>
      <c r="D55" s="3" t="s">
        <v>59</v>
      </c>
      <c r="E55" s="16">
        <f>+'Regional shares'!E55/'Regional shares'!$I55</f>
        <v>2.1587921164058477</v>
      </c>
      <c r="F55" s="16">
        <f>+'Regional shares'!F55/'Regional shares'!$I55</f>
        <v>0.16209786174509203</v>
      </c>
      <c r="G55" s="16">
        <f>+'Regional shares'!G55/'Regional shares'!$I55</f>
        <v>0.58420637259225139</v>
      </c>
      <c r="H55" s="16">
        <f>+'Regional shares'!H55/'Regional shares'!$I55</f>
        <v>1.9015787909590256</v>
      </c>
      <c r="I55" s="16">
        <f>+'Regional shares'!I55/'Regional shares'!$I55</f>
        <v>1</v>
      </c>
    </row>
    <row r="56" spans="1:9" x14ac:dyDescent="0.25">
      <c r="A56" s="1">
        <v>500600</v>
      </c>
      <c r="B56" s="1" t="s">
        <v>4</v>
      </c>
      <c r="C56" s="1" t="s">
        <v>5</v>
      </c>
      <c r="D56" s="1" t="s">
        <v>60</v>
      </c>
      <c r="E56" s="17">
        <f>+'Regional shares'!E56/'Regional shares'!$I56</f>
        <v>2.4787435106276061</v>
      </c>
      <c r="F56" s="17">
        <f>+'Regional shares'!F56/'Regional shares'!$I56</f>
        <v>0.87492117913255851</v>
      </c>
      <c r="G56" s="17">
        <f>+'Regional shares'!G56/'Regional shares'!$I56</f>
        <v>0.6164297666326195</v>
      </c>
      <c r="H56" s="17">
        <f>+'Regional shares'!H56/'Regional shares'!$I56</f>
        <v>0.66155339112883127</v>
      </c>
      <c r="I56" s="17">
        <f>+'Regional shares'!I56/'Regional shares'!$I56</f>
        <v>1</v>
      </c>
    </row>
    <row r="57" spans="1:9" x14ac:dyDescent="0.25">
      <c r="A57" s="3">
        <v>500620</v>
      </c>
      <c r="B57" s="3" t="s">
        <v>4</v>
      </c>
      <c r="C57" s="3" t="s">
        <v>5</v>
      </c>
      <c r="D57" s="3" t="s">
        <v>61</v>
      </c>
      <c r="E57" s="16">
        <f>+'Regional shares'!E57/'Regional shares'!$I57</f>
        <v>1.3924115182981922</v>
      </c>
      <c r="F57" s="16">
        <f>+'Regional shares'!F57/'Regional shares'!$I57</f>
        <v>1.0698836103783451</v>
      </c>
      <c r="G57" s="16">
        <f>+'Regional shares'!G57/'Regional shares'!$I57</f>
        <v>0.88137287281464727</v>
      </c>
      <c r="H57" s="16">
        <f>+'Regional shares'!H57/'Regional shares'!$I57</f>
        <v>0.82668045068067653</v>
      </c>
      <c r="I57" s="16">
        <f>+'Regional shares'!I57/'Regional shares'!$I57</f>
        <v>1</v>
      </c>
    </row>
    <row r="58" spans="1:9" x14ac:dyDescent="0.25">
      <c r="A58" s="1">
        <v>500625</v>
      </c>
      <c r="B58" s="1" t="s">
        <v>4</v>
      </c>
      <c r="C58" s="1" t="s">
        <v>5</v>
      </c>
      <c r="D58" s="1" t="s">
        <v>62</v>
      </c>
      <c r="E58" s="17">
        <f>+'Regional shares'!E58/'Regional shares'!$I58</f>
        <v>2.5962198798906684</v>
      </c>
      <c r="F58" s="17">
        <f>+'Regional shares'!F58/'Regional shares'!$I58</f>
        <v>0.32188073726941069</v>
      </c>
      <c r="G58" s="17">
        <f>+'Regional shares'!G58/'Regional shares'!$I58</f>
        <v>0.60888624147505943</v>
      </c>
      <c r="H58" s="17">
        <f>+'Regional shares'!H58/'Regional shares'!$I58</f>
        <v>1.2327916713414573</v>
      </c>
      <c r="I58" s="17">
        <f>+'Regional shares'!I58/'Regional shares'!$I58</f>
        <v>1</v>
      </c>
    </row>
    <row r="59" spans="1:9" x14ac:dyDescent="0.25">
      <c r="A59" s="3">
        <v>500630</v>
      </c>
      <c r="B59" s="3" t="s">
        <v>4</v>
      </c>
      <c r="C59" s="3" t="s">
        <v>5</v>
      </c>
      <c r="D59" s="3" t="s">
        <v>63</v>
      </c>
      <c r="E59" s="16">
        <f>+'Regional shares'!E59/'Regional shares'!$I59</f>
        <v>0.79474333958185106</v>
      </c>
      <c r="F59" s="16">
        <f>+'Regional shares'!F59/'Regional shares'!$I59</f>
        <v>0.98827417774275006</v>
      </c>
      <c r="G59" s="16">
        <f>+'Regional shares'!G59/'Regional shares'!$I59</f>
        <v>1.0368857102246536</v>
      </c>
      <c r="H59" s="16">
        <f>+'Regional shares'!H59/'Regional shares'!$I59</f>
        <v>1.1212692772874957</v>
      </c>
      <c r="I59" s="16">
        <f>+'Regional shares'!I59/'Regional shares'!$I59</f>
        <v>1</v>
      </c>
    </row>
    <row r="60" spans="1:9" x14ac:dyDescent="0.25">
      <c r="A60" s="1">
        <v>500635</v>
      </c>
      <c r="B60" s="1" t="s">
        <v>4</v>
      </c>
      <c r="C60" s="1" t="s">
        <v>5</v>
      </c>
      <c r="D60" s="1" t="s">
        <v>64</v>
      </c>
      <c r="E60" s="17">
        <f>+'Regional shares'!E60/'Regional shares'!$I60</f>
        <v>1.2631669200842495</v>
      </c>
      <c r="F60" s="17">
        <f>+'Regional shares'!F60/'Regional shares'!$I60</f>
        <v>0.19894277541063882</v>
      </c>
      <c r="G60" s="17">
        <f>+'Regional shares'!G60/'Regional shares'!$I60</f>
        <v>0.52474853510193842</v>
      </c>
      <c r="H60" s="17">
        <f>+'Regional shares'!H60/'Regional shares'!$I60</f>
        <v>2.8545553173849871</v>
      </c>
      <c r="I60" s="17">
        <f>+'Regional shares'!I60/'Regional shares'!$I60</f>
        <v>1</v>
      </c>
    </row>
    <row r="61" spans="1:9" x14ac:dyDescent="0.25">
      <c r="A61" s="3">
        <v>500640</v>
      </c>
      <c r="B61" s="3" t="s">
        <v>4</v>
      </c>
      <c r="C61" s="3" t="s">
        <v>5</v>
      </c>
      <c r="D61" s="3" t="s">
        <v>65</v>
      </c>
      <c r="E61" s="16">
        <f>+'Regional shares'!E61/'Regional shares'!$I61</f>
        <v>2.2650937230398518</v>
      </c>
      <c r="F61" s="16">
        <f>+'Regional shares'!F61/'Regional shares'!$I61</f>
        <v>0.17388598215934889</v>
      </c>
      <c r="G61" s="16">
        <f>+'Regional shares'!G61/'Regional shares'!$I61</f>
        <v>0.75075359709554801</v>
      </c>
      <c r="H61" s="16">
        <f>+'Regional shares'!H61/'Regional shares'!$I61</f>
        <v>1.3857452110641768</v>
      </c>
      <c r="I61" s="16">
        <f>+'Regional shares'!I61/'Regional shares'!$I61</f>
        <v>1</v>
      </c>
    </row>
    <row r="62" spans="1:9" x14ac:dyDescent="0.25">
      <c r="A62" s="1">
        <v>500660</v>
      </c>
      <c r="B62" s="1" t="s">
        <v>4</v>
      </c>
      <c r="C62" s="1" t="s">
        <v>5</v>
      </c>
      <c r="D62" s="1" t="s">
        <v>66</v>
      </c>
      <c r="E62" s="17">
        <f>+'Regional shares'!E62/'Regional shares'!$I62</f>
        <v>1.6065030172782133</v>
      </c>
      <c r="F62" s="17">
        <f>+'Regional shares'!F62/'Regional shares'!$I62</f>
        <v>0.55167770020857076</v>
      </c>
      <c r="G62" s="17">
        <f>+'Regional shares'!G62/'Regional shares'!$I62</f>
        <v>0.9206865373762988</v>
      </c>
      <c r="H62" s="17">
        <f>+'Regional shares'!H62/'Regional shares'!$I62</f>
        <v>1.1512453647039551</v>
      </c>
      <c r="I62" s="17">
        <f>+'Regional shares'!I62/'Regional shares'!$I62</f>
        <v>1</v>
      </c>
    </row>
    <row r="63" spans="1:9" x14ac:dyDescent="0.25">
      <c r="A63" s="3">
        <v>500690</v>
      </c>
      <c r="B63" s="3" t="s">
        <v>4</v>
      </c>
      <c r="C63" s="3" t="s">
        <v>5</v>
      </c>
      <c r="D63" s="3" t="s">
        <v>67</v>
      </c>
      <c r="E63" s="16">
        <f>+'Regional shares'!E63/'Regional shares'!$I63</f>
        <v>2.4967928836527977</v>
      </c>
      <c r="F63" s="16">
        <f>+'Regional shares'!F63/'Regional shares'!$I63</f>
        <v>0.30145883605578039</v>
      </c>
      <c r="G63" s="16">
        <f>+'Regional shares'!G63/'Regional shares'!$I63</f>
        <v>0.46089651904721834</v>
      </c>
      <c r="H63" s="16">
        <f>+'Regional shares'!H63/'Regional shares'!$I63</f>
        <v>1.7078541006740426</v>
      </c>
      <c r="I63" s="16">
        <f>+'Regional shares'!I63/'Regional shares'!$I63</f>
        <v>1</v>
      </c>
    </row>
    <row r="64" spans="1:9" x14ac:dyDescent="0.25">
      <c r="A64" s="1">
        <v>500710</v>
      </c>
      <c r="B64" s="1" t="s">
        <v>4</v>
      </c>
      <c r="C64" s="1" t="s">
        <v>5</v>
      </c>
      <c r="D64" s="1" t="s">
        <v>68</v>
      </c>
      <c r="E64" s="17">
        <f>+'Regional shares'!E64/'Regional shares'!$I64</f>
        <v>2.8393510956538015</v>
      </c>
      <c r="F64" s="17">
        <f>+'Regional shares'!F64/'Regional shares'!$I64</f>
        <v>0.56075766027405627</v>
      </c>
      <c r="G64" s="17">
        <f>+'Regional shares'!G64/'Regional shares'!$I64</f>
        <v>0.47116576634938256</v>
      </c>
      <c r="H64" s="17">
        <f>+'Regional shares'!H64/'Regional shares'!$I64</f>
        <v>1.0445071304124987</v>
      </c>
      <c r="I64" s="17">
        <f>+'Regional shares'!I64/'Regional shares'!$I64</f>
        <v>1</v>
      </c>
    </row>
    <row r="65" spans="1:9" x14ac:dyDescent="0.25">
      <c r="A65" s="3">
        <v>500720</v>
      </c>
      <c r="B65" s="3" t="s">
        <v>4</v>
      </c>
      <c r="C65" s="3" t="s">
        <v>5</v>
      </c>
      <c r="D65" s="3" t="s">
        <v>69</v>
      </c>
      <c r="E65" s="16">
        <f>+'Regional shares'!E65/'Regional shares'!$I65</f>
        <v>2.2884030996789679</v>
      </c>
      <c r="F65" s="16">
        <f>+'Regional shares'!F65/'Regional shares'!$I65</f>
        <v>0.90659277212910483</v>
      </c>
      <c r="G65" s="16">
        <f>+'Regional shares'!G65/'Regional shares'!$I65</f>
        <v>0.65489412463396746</v>
      </c>
      <c r="H65" s="16">
        <f>+'Regional shares'!H65/'Regional shares'!$I65</f>
        <v>0.71260214147018697</v>
      </c>
      <c r="I65" s="16">
        <f>+'Regional shares'!I65/'Regional shares'!$I65</f>
        <v>1</v>
      </c>
    </row>
    <row r="66" spans="1:9" x14ac:dyDescent="0.25">
      <c r="A66" s="1">
        <v>500730</v>
      </c>
      <c r="B66" s="1" t="s">
        <v>4</v>
      </c>
      <c r="C66" s="1" t="s">
        <v>5</v>
      </c>
      <c r="D66" s="1" t="s">
        <v>70</v>
      </c>
      <c r="E66" s="17">
        <f>+'Regional shares'!E66/'Regional shares'!$I66</f>
        <v>1.8783036049002688</v>
      </c>
      <c r="F66" s="17">
        <f>+'Regional shares'!F66/'Regional shares'!$I66</f>
        <v>0.19479633979645161</v>
      </c>
      <c r="G66" s="17">
        <f>+'Regional shares'!G66/'Regional shares'!$I66</f>
        <v>0.66357715257334293</v>
      </c>
      <c r="H66" s="17">
        <f>+'Regional shares'!H66/'Regional shares'!$I66</f>
        <v>1.9390851048641013</v>
      </c>
      <c r="I66" s="17">
        <f>+'Regional shares'!I66/'Regional shares'!$I66</f>
        <v>1</v>
      </c>
    </row>
    <row r="67" spans="1:9" x14ac:dyDescent="0.25">
      <c r="A67" s="3">
        <v>500740</v>
      </c>
      <c r="B67" s="3" t="s">
        <v>4</v>
      </c>
      <c r="C67" s="3" t="s">
        <v>5</v>
      </c>
      <c r="D67" s="3" t="s">
        <v>71</v>
      </c>
      <c r="E67" s="16">
        <f>+'Regional shares'!E67/'Regional shares'!$I67</f>
        <v>1.7261969160063364</v>
      </c>
      <c r="F67" s="16">
        <f>+'Regional shares'!F67/'Regional shares'!$I67</f>
        <v>0.31835259429275164</v>
      </c>
      <c r="G67" s="16">
        <f>+'Regional shares'!G67/'Regional shares'!$I67</f>
        <v>0.84467833328282493</v>
      </c>
      <c r="H67" s="16">
        <f>+'Regional shares'!H67/'Regional shares'!$I67</f>
        <v>1.5003592270680872</v>
      </c>
      <c r="I67" s="16">
        <f>+'Regional shares'!I67/'Regional shares'!$I67</f>
        <v>1</v>
      </c>
    </row>
    <row r="68" spans="1:9" x14ac:dyDescent="0.25">
      <c r="A68" s="1">
        <v>500750</v>
      </c>
      <c r="B68" s="1" t="s">
        <v>4</v>
      </c>
      <c r="C68" s="1" t="s">
        <v>5</v>
      </c>
      <c r="D68" s="1" t="s">
        <v>72</v>
      </c>
      <c r="E68" s="17">
        <f>+'Regional shares'!E68/'Regional shares'!$I68</f>
        <v>1.416435027398931</v>
      </c>
      <c r="F68" s="17">
        <f>+'Regional shares'!F68/'Regional shares'!$I68</f>
        <v>1.380504304237915</v>
      </c>
      <c r="G68" s="17">
        <f>+'Regional shares'!G68/'Regional shares'!$I68</f>
        <v>0.57571648092665284</v>
      </c>
      <c r="H68" s="17">
        <f>+'Regional shares'!H68/'Regional shares'!$I68</f>
        <v>1.1647114548060784</v>
      </c>
      <c r="I68" s="17">
        <f>+'Regional shares'!I68/'Regional shares'!$I68</f>
        <v>1</v>
      </c>
    </row>
    <row r="69" spans="1:9" x14ac:dyDescent="0.25">
      <c r="A69" s="3">
        <v>500755</v>
      </c>
      <c r="B69" s="3" t="s">
        <v>4</v>
      </c>
      <c r="C69" s="3" t="s">
        <v>5</v>
      </c>
      <c r="D69" s="3" t="s">
        <v>73</v>
      </c>
      <c r="E69" s="16">
        <f>+'Regional shares'!E69/'Regional shares'!$I69</f>
        <v>4.0992630208733036</v>
      </c>
      <c r="F69" s="16">
        <f>+'Regional shares'!F69/'Regional shares'!$I69</f>
        <v>7.4789694782938412E-2</v>
      </c>
      <c r="G69" s="16">
        <f>+'Regional shares'!G69/'Regional shares'!$I69</f>
        <v>0.24899105002614144</v>
      </c>
      <c r="H69" s="16">
        <f>+'Regional shares'!H69/'Regional shares'!$I69</f>
        <v>0.96102033487675553</v>
      </c>
      <c r="I69" s="16">
        <f>+'Regional shares'!I69/'Regional shares'!$I69</f>
        <v>1</v>
      </c>
    </row>
    <row r="70" spans="1:9" x14ac:dyDescent="0.25">
      <c r="A70" s="1">
        <v>500769</v>
      </c>
      <c r="B70" s="1" t="s">
        <v>4</v>
      </c>
      <c r="C70" s="1" t="s">
        <v>5</v>
      </c>
      <c r="D70" s="1" t="s">
        <v>74</v>
      </c>
      <c r="E70" s="17">
        <f>+'Regional shares'!E70/'Regional shares'!$I70</f>
        <v>1.6404255797527199</v>
      </c>
      <c r="F70" s="17">
        <f>+'Regional shares'!F70/'Regional shares'!$I70</f>
        <v>0.6652388976818383</v>
      </c>
      <c r="G70" s="17">
        <f>+'Regional shares'!G70/'Regional shares'!$I70</f>
        <v>1.0379711494187278</v>
      </c>
      <c r="H70" s="17">
        <f>+'Regional shares'!H70/'Regional shares'!$I70</f>
        <v>0.7004380589333572</v>
      </c>
      <c r="I70" s="17">
        <f>+'Regional shares'!I70/'Regional shares'!$I70</f>
        <v>1</v>
      </c>
    </row>
    <row r="71" spans="1:9" x14ac:dyDescent="0.25">
      <c r="A71" s="3">
        <v>500770</v>
      </c>
      <c r="B71" s="3" t="s">
        <v>4</v>
      </c>
      <c r="C71" s="3" t="s">
        <v>5</v>
      </c>
      <c r="D71" s="3" t="s">
        <v>75</v>
      </c>
      <c r="E71" s="16">
        <f>+'Regional shares'!E71/'Regional shares'!$I71</f>
        <v>1.5902967560989012</v>
      </c>
      <c r="F71" s="16">
        <f>+'Regional shares'!F71/'Regional shares'!$I71</f>
        <v>0.2566414814883724</v>
      </c>
      <c r="G71" s="16">
        <f>+'Regional shares'!G71/'Regional shares'!$I71</f>
        <v>0.81679167651678308</v>
      </c>
      <c r="H71" s="16">
        <f>+'Regional shares'!H71/'Regional shares'!$I71</f>
        <v>1.7712458026720377</v>
      </c>
      <c r="I71" s="16">
        <f>+'Regional shares'!I71/'Regional shares'!$I71</f>
        <v>1</v>
      </c>
    </row>
    <row r="72" spans="1:9" x14ac:dyDescent="0.25">
      <c r="A72" s="1">
        <v>500780</v>
      </c>
      <c r="B72" s="1" t="s">
        <v>4</v>
      </c>
      <c r="C72" s="1" t="s">
        <v>5</v>
      </c>
      <c r="D72" s="1" t="s">
        <v>76</v>
      </c>
      <c r="E72" s="17">
        <f>+'Regional shares'!E72/'Regional shares'!$I72</f>
        <v>0.70694331837557123</v>
      </c>
      <c r="F72" s="17">
        <f>+'Regional shares'!F72/'Regional shares'!$I72</f>
        <v>3.8825355902650434</v>
      </c>
      <c r="G72" s="17">
        <f>+'Regional shares'!G72/'Regional shares'!$I72</f>
        <v>4.0681474944486332E-2</v>
      </c>
      <c r="H72" s="17">
        <f>+'Regional shares'!H72/'Regional shares'!$I72</f>
        <v>0.11798204844086004</v>
      </c>
      <c r="I72" s="17">
        <f>+'Regional shares'!I72/'Regional shares'!$I72</f>
        <v>1</v>
      </c>
    </row>
    <row r="73" spans="1:9" x14ac:dyDescent="0.25">
      <c r="A73" s="3">
        <v>500790</v>
      </c>
      <c r="B73" s="3" t="s">
        <v>4</v>
      </c>
      <c r="C73" s="3" t="s">
        <v>5</v>
      </c>
      <c r="D73" s="3" t="s">
        <v>77</v>
      </c>
      <c r="E73" s="16">
        <f>+'Regional shares'!E73/'Regional shares'!$I73</f>
        <v>2.0863104011840652</v>
      </c>
      <c r="F73" s="16">
        <f>+'Regional shares'!F73/'Regional shares'!$I73</f>
        <v>0.5469699127104557</v>
      </c>
      <c r="G73" s="16">
        <f>+'Regional shares'!G73/'Regional shares'!$I73</f>
        <v>0.73666007863648741</v>
      </c>
      <c r="H73" s="16">
        <f>+'Regional shares'!H73/'Regional shares'!$I73</f>
        <v>1.1414361735419298</v>
      </c>
      <c r="I73" s="16">
        <f>+'Regional shares'!I73/'Regional shares'!$I73</f>
        <v>1</v>
      </c>
    </row>
    <row r="74" spans="1:9" x14ac:dyDescent="0.25">
      <c r="A74" s="1">
        <v>500793</v>
      </c>
      <c r="B74" s="1" t="s">
        <v>4</v>
      </c>
      <c r="C74" s="1" t="s">
        <v>5</v>
      </c>
      <c r="D74" s="1" t="s">
        <v>78</v>
      </c>
      <c r="E74" s="17">
        <f>+'Regional shares'!E74/'Regional shares'!$I74</f>
        <v>2.4025978919844877</v>
      </c>
      <c r="F74" s="17">
        <f>+'Regional shares'!F74/'Regional shares'!$I74</f>
        <v>0.51468711891090224</v>
      </c>
      <c r="G74" s="17">
        <f>+'Regional shares'!G74/'Regional shares'!$I74</f>
        <v>0.69967656914508924</v>
      </c>
      <c r="H74" s="17">
        <f>+'Regional shares'!H74/'Regional shares'!$I74</f>
        <v>0.96741351449355761</v>
      </c>
      <c r="I74" s="17">
        <f>+'Regional shares'!I74/'Regional shares'!$I74</f>
        <v>1</v>
      </c>
    </row>
    <row r="75" spans="1:9" x14ac:dyDescent="0.25">
      <c r="A75" s="3">
        <v>500795</v>
      </c>
      <c r="B75" s="3" t="s">
        <v>4</v>
      </c>
      <c r="C75" s="3" t="s">
        <v>5</v>
      </c>
      <c r="D75" s="3" t="s">
        <v>79</v>
      </c>
      <c r="E75" s="16">
        <f>+'Regional shares'!E75/'Regional shares'!$I75</f>
        <v>2.2702023103557663</v>
      </c>
      <c r="F75" s="16">
        <f>+'Regional shares'!F75/'Regional shares'!$I75</f>
        <v>0.17171432370423542</v>
      </c>
      <c r="G75" s="16">
        <f>+'Regional shares'!G75/'Regional shares'!$I75</f>
        <v>0.56603950894621191</v>
      </c>
      <c r="H75" s="16">
        <f>+'Regional shares'!H75/'Regional shares'!$I75</f>
        <v>1.8273885689384577</v>
      </c>
      <c r="I75" s="16">
        <f>+'Regional shares'!I75/'Regional shares'!$I75</f>
        <v>1</v>
      </c>
    </row>
    <row r="76" spans="1:9" x14ac:dyDescent="0.25">
      <c r="A76" s="1">
        <v>500797</v>
      </c>
      <c r="B76" s="1" t="s">
        <v>4</v>
      </c>
      <c r="C76" s="1" t="s">
        <v>5</v>
      </c>
      <c r="D76" s="1" t="s">
        <v>80</v>
      </c>
      <c r="E76" s="17">
        <f>+'Regional shares'!E76/'Regional shares'!$I76</f>
        <v>2.8618808686794903</v>
      </c>
      <c r="F76" s="17">
        <f>+'Regional shares'!F76/'Regional shares'!$I76</f>
        <v>0.23588385149497443</v>
      </c>
      <c r="G76" s="17">
        <f>+'Regional shares'!G76/'Regional shares'!$I76</f>
        <v>0.4167547864135499</v>
      </c>
      <c r="H76" s="17">
        <f>+'Regional shares'!H76/'Regional shares'!$I76</f>
        <v>1.5445224347764361</v>
      </c>
      <c r="I76" s="17">
        <f>+'Regional shares'!I76/'Regional shares'!$I76</f>
        <v>1</v>
      </c>
    </row>
    <row r="77" spans="1:9" x14ac:dyDescent="0.25">
      <c r="A77" s="3">
        <v>500800</v>
      </c>
      <c r="B77" s="3" t="s">
        <v>4</v>
      </c>
      <c r="C77" s="3" t="s">
        <v>5</v>
      </c>
      <c r="D77" s="3" t="s">
        <v>81</v>
      </c>
      <c r="E77" s="16">
        <f>+'Regional shares'!E77/'Regional shares'!$I77</f>
        <v>1.8515846508799785</v>
      </c>
      <c r="F77" s="16">
        <f>+'Regional shares'!F77/'Regional shares'!$I77</f>
        <v>0.88789211805625312</v>
      </c>
      <c r="G77" s="16">
        <f>+'Regional shares'!G77/'Regional shares'!$I77</f>
        <v>0.51842233310892749</v>
      </c>
      <c r="H77" s="16">
        <f>+'Regional shares'!H77/'Regional shares'!$I77</f>
        <v>1.4797771702047298</v>
      </c>
      <c r="I77" s="16">
        <f>+'Regional shares'!I77/'Regional shares'!$I77</f>
        <v>1</v>
      </c>
    </row>
    <row r="78" spans="1:9" x14ac:dyDescent="0.25">
      <c r="A78" s="1">
        <v>500830</v>
      </c>
      <c r="B78" s="1" t="s">
        <v>4</v>
      </c>
      <c r="C78" s="1" t="s">
        <v>5</v>
      </c>
      <c r="D78" s="1" t="s">
        <v>82</v>
      </c>
      <c r="E78" s="17">
        <f>+'Regional shares'!E78/'Regional shares'!$I78</f>
        <v>0.58306770208489767</v>
      </c>
      <c r="F78" s="17">
        <f>+'Regional shares'!F78/'Regional shares'!$I78</f>
        <v>2.3886857271705249</v>
      </c>
      <c r="G78" s="17">
        <f>+'Regional shares'!G78/'Regional shares'!$I78</f>
        <v>0.69835824473744201</v>
      </c>
      <c r="H78" s="17">
        <f>+'Regional shares'!H78/'Regional shares'!$I78</f>
        <v>0.45238183569548679</v>
      </c>
      <c r="I78" s="17">
        <f>+'Regional shares'!I78/'Regional shares'!$I78</f>
        <v>1</v>
      </c>
    </row>
    <row r="79" spans="1:9" x14ac:dyDescent="0.25">
      <c r="A79" s="4">
        <v>500840</v>
      </c>
      <c r="B79" s="4" t="s">
        <v>4</v>
      </c>
      <c r="C79" s="4" t="s">
        <v>5</v>
      </c>
      <c r="D79" s="4" t="s">
        <v>83</v>
      </c>
      <c r="E79" s="18">
        <f>+'Regional shares'!E79/'Regional shares'!$I79</f>
        <v>1.497630214493592</v>
      </c>
      <c r="F79" s="18">
        <f>+'Regional shares'!F79/'Regional shares'!$I79</f>
        <v>1.0718367680549452</v>
      </c>
      <c r="G79" s="18">
        <f>+'Regional shares'!G79/'Regional shares'!$I79</f>
        <v>0.63359217368374587</v>
      </c>
      <c r="H79" s="18">
        <f>+'Regional shares'!H79/'Regional shares'!$I79</f>
        <v>1.3194218035585248</v>
      </c>
      <c r="I79" s="18">
        <f>+'Regional shares'!I79/'Regional shares'!$I79</f>
        <v>1</v>
      </c>
    </row>
    <row r="80" spans="1:9" x14ac:dyDescent="0.25">
      <c r="E80" s="13"/>
      <c r="F80" s="13"/>
      <c r="G80" s="13"/>
      <c r="H80" s="13"/>
      <c r="I80" s="13"/>
    </row>
    <row r="81" spans="4:9" x14ac:dyDescent="0.25">
      <c r="D81" s="8" t="s">
        <v>89</v>
      </c>
      <c r="E81" s="19">
        <f>+'Regional shares'!E81/'Regional shares'!$I81</f>
        <v>0.99999999999999944</v>
      </c>
      <c r="F81" s="19">
        <f>+'Regional shares'!F81/'Regional shares'!$I81</f>
        <v>0.99999999999999944</v>
      </c>
      <c r="G81" s="19">
        <f>+'Regional shares'!G81/'Regional shares'!$I81</f>
        <v>1.0000000000000002</v>
      </c>
      <c r="H81" s="19">
        <f>+'Regional shares'!H81/'Regional shares'!$I81</f>
        <v>0.99999999999999967</v>
      </c>
      <c r="I81" s="19">
        <f>+'Regional shares'!I81/'Regional shares'!$I81</f>
        <v>1</v>
      </c>
    </row>
  </sheetData>
  <conditionalFormatting sqref="E2:E79">
    <cfRule type="top10" dxfId="7" priority="4" rank="3"/>
  </conditionalFormatting>
  <conditionalFormatting sqref="F2:F79">
    <cfRule type="top10" dxfId="6" priority="3" rank="3"/>
  </conditionalFormatting>
  <conditionalFormatting sqref="G2:G79">
    <cfRule type="top10" dxfId="5" priority="2" rank="3"/>
  </conditionalFormatting>
  <conditionalFormatting sqref="H2:H79">
    <cfRule type="top10" dxfId="4" priority="1" rank="3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43" workbookViewId="0">
      <selection activeCell="A43" sqref="A1:XFD1048576"/>
    </sheetView>
  </sheetViews>
  <sheetFormatPr defaultRowHeight="15" x14ac:dyDescent="0.25"/>
  <cols>
    <col min="1" max="1" width="6.7109375" bestFit="1" customWidth="1"/>
    <col min="2" max="2" width="10.42578125" bestFit="1" customWidth="1"/>
    <col min="3" max="3" width="3.7109375" bestFit="1" customWidth="1"/>
    <col min="4" max="4" width="20.42578125" bestFit="1" customWidth="1"/>
    <col min="5" max="9" width="12.7109375" customWidth="1"/>
  </cols>
  <sheetData>
    <row r="1" spans="1:9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84</v>
      </c>
      <c r="F1" s="7" t="s">
        <v>85</v>
      </c>
      <c r="G1" s="7" t="s">
        <v>86</v>
      </c>
      <c r="H1" s="7" t="s">
        <v>87</v>
      </c>
      <c r="I1" s="7" t="s">
        <v>88</v>
      </c>
    </row>
    <row r="2" spans="1:9" x14ac:dyDescent="0.25">
      <c r="A2" s="2">
        <v>500020</v>
      </c>
      <c r="B2" s="2" t="s">
        <v>4</v>
      </c>
      <c r="C2" s="2" t="s">
        <v>5</v>
      </c>
      <c r="D2" s="2" t="s">
        <v>6</v>
      </c>
      <c r="E2" s="15">
        <f>ABS('Regional shares'!E2-'Regional shares'!$I2)</f>
        <v>1.5278459489548854E-2</v>
      </c>
      <c r="F2" s="15">
        <f>ABS('Regional shares'!F2-'Regional shares'!$I2)</f>
        <v>4.9832611164840734E-3</v>
      </c>
      <c r="G2" s="15">
        <f>ABS('Regional shares'!G2-'Regional shares'!$I2)</f>
        <v>3.3786215900398309E-3</v>
      </c>
      <c r="H2" s="15">
        <f>ABS('Regional shares'!H2-'Regional shares'!$I2)</f>
        <v>4.6204955125719524E-4</v>
      </c>
      <c r="I2" s="15">
        <f>ABS('Regional shares'!I2-'Regional shares'!$I2)</f>
        <v>0</v>
      </c>
    </row>
    <row r="3" spans="1:9" x14ac:dyDescent="0.25">
      <c r="A3" s="3">
        <v>500025</v>
      </c>
      <c r="B3" s="3" t="s">
        <v>4</v>
      </c>
      <c r="C3" s="3" t="s">
        <v>5</v>
      </c>
      <c r="D3" s="3" t="s">
        <v>7</v>
      </c>
      <c r="E3" s="16">
        <f>ABS('Regional shares'!E3-'Regional shares'!$I3)</f>
        <v>4.1289048105007838E-3</v>
      </c>
      <c r="F3" s="16">
        <f>ABS('Regional shares'!F3-'Regional shares'!$I3)</f>
        <v>1.6393006753417367E-3</v>
      </c>
      <c r="G3" s="16">
        <f>ABS('Regional shares'!G3-'Regional shares'!$I3)</f>
        <v>1.1398265577034653E-3</v>
      </c>
      <c r="H3" s="16">
        <f>ABS('Regional shares'!H3-'Regional shares'!$I3)</f>
        <v>7.7205966842290022E-4</v>
      </c>
      <c r="I3" s="16">
        <f>ABS('Regional shares'!I3-'Regional shares'!$I3)</f>
        <v>0</v>
      </c>
    </row>
    <row r="4" spans="1:9" x14ac:dyDescent="0.25">
      <c r="A4" s="1">
        <v>500060</v>
      </c>
      <c r="B4" s="1" t="s">
        <v>4</v>
      </c>
      <c r="C4" s="1" t="s">
        <v>5</v>
      </c>
      <c r="D4" s="1" t="s">
        <v>8</v>
      </c>
      <c r="E4" s="17">
        <f>ABS('Regional shares'!E4-'Regional shares'!$I4)</f>
        <v>4.978594899428512E-3</v>
      </c>
      <c r="F4" s="17">
        <f>ABS('Regional shares'!F4-'Regional shares'!$I4)</f>
        <v>5.9740839352819377E-3</v>
      </c>
      <c r="G4" s="17">
        <f>ABS('Regional shares'!G4-'Regional shares'!$I4)</f>
        <v>7.3728303728614122E-4</v>
      </c>
      <c r="H4" s="17">
        <f>ABS('Regional shares'!H4-'Regional shares'!$I4)</f>
        <v>4.2078215637682548E-3</v>
      </c>
      <c r="I4" s="17">
        <f>ABS('Regional shares'!I4-'Regional shares'!$I4)</f>
        <v>0</v>
      </c>
    </row>
    <row r="5" spans="1:9" x14ac:dyDescent="0.25">
      <c r="A5" s="3">
        <v>500070</v>
      </c>
      <c r="B5" s="3" t="s">
        <v>4</v>
      </c>
      <c r="C5" s="3" t="s">
        <v>5</v>
      </c>
      <c r="D5" s="3" t="s">
        <v>9</v>
      </c>
      <c r="E5" s="16">
        <f>ABS('Regional shares'!E5-'Regional shares'!$I5)</f>
        <v>5.8746509645013663E-4</v>
      </c>
      <c r="F5" s="16">
        <f>ABS('Regional shares'!F5-'Regional shares'!$I5)</f>
        <v>2.2187941182317348E-3</v>
      </c>
      <c r="G5" s="16">
        <f>ABS('Regional shares'!G5-'Regional shares'!$I5)</f>
        <v>8.9423773215983361E-4</v>
      </c>
      <c r="H5" s="16">
        <f>ABS('Regional shares'!H5-'Regional shares'!$I5)</f>
        <v>4.2572988034049394E-3</v>
      </c>
      <c r="I5" s="16">
        <f>ABS('Regional shares'!I5-'Regional shares'!$I5)</f>
        <v>0</v>
      </c>
    </row>
    <row r="6" spans="1:9" x14ac:dyDescent="0.25">
      <c r="A6" s="1">
        <v>500080</v>
      </c>
      <c r="B6" s="1" t="s">
        <v>4</v>
      </c>
      <c r="C6" s="1" t="s">
        <v>5</v>
      </c>
      <c r="D6" s="1" t="s">
        <v>10</v>
      </c>
      <c r="E6" s="17">
        <f>ABS('Regional shares'!E6-'Regional shares'!$I6)</f>
        <v>3.1628653935279142E-3</v>
      </c>
      <c r="F6" s="17">
        <f>ABS('Regional shares'!F6-'Regional shares'!$I6)</f>
        <v>1.5016921789036571E-3</v>
      </c>
      <c r="G6" s="17">
        <f>ABS('Regional shares'!G6-'Regional shares'!$I6)</f>
        <v>1.0116472282135764E-3</v>
      </c>
      <c r="H6" s="17">
        <f>ABS('Regional shares'!H6-'Regional shares'!$I6)</f>
        <v>1.2200848158073993E-3</v>
      </c>
      <c r="I6" s="17">
        <f>ABS('Regional shares'!I6-'Regional shares'!$I6)</f>
        <v>0</v>
      </c>
    </row>
    <row r="7" spans="1:9" x14ac:dyDescent="0.25">
      <c r="A7" s="3">
        <v>500085</v>
      </c>
      <c r="B7" s="3" t="s">
        <v>4</v>
      </c>
      <c r="C7" s="3" t="s">
        <v>5</v>
      </c>
      <c r="D7" s="3" t="s">
        <v>11</v>
      </c>
      <c r="E7" s="16">
        <f>ABS('Regional shares'!E7-'Regional shares'!$I7)</f>
        <v>8.8733938186358555E-3</v>
      </c>
      <c r="F7" s="16">
        <f>ABS('Regional shares'!F7-'Regional shares'!$I7)</f>
        <v>4.0342117273849728E-4</v>
      </c>
      <c r="G7" s="16">
        <f>ABS('Regional shares'!G7-'Regional shares'!$I7)</f>
        <v>2.9180646092708176E-3</v>
      </c>
      <c r="H7" s="16">
        <f>ABS('Regional shares'!H7-'Regional shares'!$I7)</f>
        <v>1.9375191852222364E-3</v>
      </c>
      <c r="I7" s="16">
        <f>ABS('Regional shares'!I7-'Regional shares'!$I7)</f>
        <v>0</v>
      </c>
    </row>
    <row r="8" spans="1:9" x14ac:dyDescent="0.25">
      <c r="A8" s="1">
        <v>500090</v>
      </c>
      <c r="B8" s="1" t="s">
        <v>4</v>
      </c>
      <c r="C8" s="1" t="s">
        <v>5</v>
      </c>
      <c r="D8" s="1" t="s">
        <v>12</v>
      </c>
      <c r="E8" s="17">
        <f>ABS('Regional shares'!E8-'Regional shares'!$I8)</f>
        <v>2.3684370627775394E-3</v>
      </c>
      <c r="F8" s="17">
        <f>ABS('Regional shares'!F8-'Regional shares'!$I8)</f>
        <v>1.5038853478730508E-3</v>
      </c>
      <c r="G8" s="17">
        <f>ABS('Regional shares'!G8-'Regional shares'!$I8)</f>
        <v>7.7176486193460386E-4</v>
      </c>
      <c r="H8" s="17">
        <f>ABS('Regional shares'!H8-'Regional shares'!$I8)</f>
        <v>1.4041016313700186E-3</v>
      </c>
      <c r="I8" s="17">
        <f>ABS('Regional shares'!I8-'Regional shares'!$I8)</f>
        <v>0</v>
      </c>
    </row>
    <row r="9" spans="1:9" x14ac:dyDescent="0.25">
      <c r="A9" s="3">
        <v>500100</v>
      </c>
      <c r="B9" s="3" t="s">
        <v>4</v>
      </c>
      <c r="C9" s="3" t="s">
        <v>5</v>
      </c>
      <c r="D9" s="3" t="s">
        <v>13</v>
      </c>
      <c r="E9" s="16">
        <f>ABS('Regional shares'!E9-'Regional shares'!$I9)</f>
        <v>1.3191763132695128E-3</v>
      </c>
      <c r="F9" s="16">
        <f>ABS('Regional shares'!F9-'Regional shares'!$I9)</f>
        <v>5.9220303458064234E-3</v>
      </c>
      <c r="G9" s="16">
        <f>ABS('Regional shares'!G9-'Regional shares'!$I9)</f>
        <v>3.2736523554455265E-3</v>
      </c>
      <c r="H9" s="16">
        <f>ABS('Regional shares'!H9-'Regional shares'!$I9)</f>
        <v>5.1404631679220943E-4</v>
      </c>
      <c r="I9" s="16">
        <f>ABS('Regional shares'!I9-'Regional shares'!$I9)</f>
        <v>0</v>
      </c>
    </row>
    <row r="10" spans="1:9" x14ac:dyDescent="0.25">
      <c r="A10" s="1">
        <v>500110</v>
      </c>
      <c r="B10" s="1" t="s">
        <v>4</v>
      </c>
      <c r="C10" s="1" t="s">
        <v>5</v>
      </c>
      <c r="D10" s="1" t="s">
        <v>14</v>
      </c>
      <c r="E10" s="17">
        <f>ABS('Regional shares'!E10-'Regional shares'!$I10)</f>
        <v>6.0410323881861065E-4</v>
      </c>
      <c r="F10" s="17">
        <f>ABS('Regional shares'!F10-'Regional shares'!$I10)</f>
        <v>5.7205344322910114E-3</v>
      </c>
      <c r="G10" s="17">
        <f>ABS('Regional shares'!G10-'Regional shares'!$I10)</f>
        <v>2.610556639086152E-4</v>
      </c>
      <c r="H10" s="17">
        <f>ABS('Regional shares'!H10-'Regional shares'!$I10)</f>
        <v>6.9315432722905322E-3</v>
      </c>
      <c r="I10" s="17">
        <f>ABS('Regional shares'!I10-'Regional shares'!$I10)</f>
        <v>0</v>
      </c>
    </row>
    <row r="11" spans="1:9" x14ac:dyDescent="0.25">
      <c r="A11" s="3">
        <v>500124</v>
      </c>
      <c r="B11" s="3" t="s">
        <v>4</v>
      </c>
      <c r="C11" s="3" t="s">
        <v>5</v>
      </c>
      <c r="D11" s="3" t="s">
        <v>15</v>
      </c>
      <c r="E11" s="16">
        <f>ABS('Regional shares'!E11-'Regional shares'!$I11)</f>
        <v>1.1096668225986324E-2</v>
      </c>
      <c r="F11" s="16">
        <f>ABS('Regional shares'!F11-'Regional shares'!$I11)</f>
        <v>5.025233647755558E-3</v>
      </c>
      <c r="G11" s="16">
        <f>ABS('Regional shares'!G11-'Regional shares'!$I11)</f>
        <v>1.2315833204985171E-3</v>
      </c>
      <c r="H11" s="16">
        <f>ABS('Regional shares'!H11-'Regional shares'!$I11)</f>
        <v>1.5820067674614186E-3</v>
      </c>
      <c r="I11" s="16">
        <f>ABS('Regional shares'!I11-'Regional shares'!$I11)</f>
        <v>0</v>
      </c>
    </row>
    <row r="12" spans="1:9" x14ac:dyDescent="0.25">
      <c r="A12" s="1">
        <v>500150</v>
      </c>
      <c r="B12" s="1" t="s">
        <v>4</v>
      </c>
      <c r="C12" s="1" t="s">
        <v>5</v>
      </c>
      <c r="D12" s="1" t="s">
        <v>16</v>
      </c>
      <c r="E12" s="17">
        <f>ABS('Regional shares'!E12-'Regional shares'!$I12)</f>
        <v>8.414174291515808E-3</v>
      </c>
      <c r="F12" s="17">
        <f>ABS('Regional shares'!F12-'Regional shares'!$I12)</f>
        <v>2.4583378998723525E-3</v>
      </c>
      <c r="G12" s="17">
        <f>ABS('Regional shares'!G12-'Regional shares'!$I12)</f>
        <v>1.8380144616193716E-3</v>
      </c>
      <c r="H12" s="17">
        <f>ABS('Regional shares'!H12-'Regional shares'!$I12)</f>
        <v>6.5298063335567135E-4</v>
      </c>
      <c r="I12" s="17">
        <f>ABS('Regional shares'!I12-'Regional shares'!$I12)</f>
        <v>0</v>
      </c>
    </row>
    <row r="13" spans="1:9" x14ac:dyDescent="0.25">
      <c r="A13" s="3">
        <v>500190</v>
      </c>
      <c r="B13" s="3" t="s">
        <v>4</v>
      </c>
      <c r="C13" s="3" t="s">
        <v>5</v>
      </c>
      <c r="D13" s="3" t="s">
        <v>17</v>
      </c>
      <c r="E13" s="16">
        <f>ABS('Regional shares'!E13-'Regional shares'!$I13)</f>
        <v>4.6182571687418249E-3</v>
      </c>
      <c r="F13" s="16">
        <f>ABS('Regional shares'!F13-'Regional shares'!$I13)</f>
        <v>4.9622652089262231E-3</v>
      </c>
      <c r="G13" s="16">
        <f>ABS('Regional shares'!G13-'Regional shares'!$I13)</f>
        <v>8.4645885259061228E-4</v>
      </c>
      <c r="H13" s="16">
        <f>ABS('Regional shares'!H13-'Regional shares'!$I13)</f>
        <v>4.7145612396760819E-4</v>
      </c>
      <c r="I13" s="16">
        <f>ABS('Regional shares'!I13-'Regional shares'!$I13)</f>
        <v>0</v>
      </c>
    </row>
    <row r="14" spans="1:9" x14ac:dyDescent="0.25">
      <c r="A14" s="1">
        <v>500200</v>
      </c>
      <c r="B14" s="1" t="s">
        <v>4</v>
      </c>
      <c r="C14" s="1" t="s">
        <v>5</v>
      </c>
      <c r="D14" s="1" t="s">
        <v>18</v>
      </c>
      <c r="E14" s="17">
        <f>ABS('Regional shares'!E14-'Regional shares'!$I14)</f>
        <v>2.1482425059887377E-3</v>
      </c>
      <c r="F14" s="17">
        <f>ABS('Regional shares'!F14-'Regional shares'!$I14)</f>
        <v>1.0145175857305946E-3</v>
      </c>
      <c r="G14" s="17">
        <f>ABS('Regional shares'!G14-'Regional shares'!$I14)</f>
        <v>1.4400779911843639E-3</v>
      </c>
      <c r="H14" s="17">
        <f>ABS('Regional shares'!H14-'Regional shares'!$I14)</f>
        <v>1.911980003216655E-4</v>
      </c>
      <c r="I14" s="17">
        <f>ABS('Regional shares'!I14-'Regional shares'!$I14)</f>
        <v>0</v>
      </c>
    </row>
    <row r="15" spans="1:9" x14ac:dyDescent="0.25">
      <c r="A15" s="3">
        <v>500210</v>
      </c>
      <c r="B15" s="3" t="s">
        <v>4</v>
      </c>
      <c r="C15" s="3" t="s">
        <v>5</v>
      </c>
      <c r="D15" s="3" t="s">
        <v>19</v>
      </c>
      <c r="E15" s="16">
        <f>ABS('Regional shares'!E15-'Regional shares'!$I15)</f>
        <v>3.5831073666353413E-3</v>
      </c>
      <c r="F15" s="16">
        <f>ABS('Regional shares'!F15-'Regional shares'!$I15)</f>
        <v>2.3954064194717439E-3</v>
      </c>
      <c r="G15" s="16">
        <f>ABS('Regional shares'!G15-'Regional shares'!$I15)</f>
        <v>1.6208574802755627E-3</v>
      </c>
      <c r="H15" s="16">
        <f>ABS('Regional shares'!H15-'Regional shares'!$I15)</f>
        <v>3.3581691374250057E-3</v>
      </c>
      <c r="I15" s="16">
        <f>ABS('Regional shares'!I15-'Regional shares'!$I15)</f>
        <v>0</v>
      </c>
    </row>
    <row r="16" spans="1:9" x14ac:dyDescent="0.25">
      <c r="A16" s="1">
        <v>500215</v>
      </c>
      <c r="B16" s="1" t="s">
        <v>4</v>
      </c>
      <c r="C16" s="1" t="s">
        <v>5</v>
      </c>
      <c r="D16" s="1" t="s">
        <v>20</v>
      </c>
      <c r="E16" s="17">
        <f>ABS('Regional shares'!E16-'Regional shares'!$I16)</f>
        <v>8.1511171537964212E-5</v>
      </c>
      <c r="F16" s="17">
        <f>ABS('Regional shares'!F16-'Regional shares'!$I16)</f>
        <v>1.0377338222381516E-3</v>
      </c>
      <c r="G16" s="17">
        <f>ABS('Regional shares'!G16-'Regional shares'!$I16)</f>
        <v>8.9278926759225495E-4</v>
      </c>
      <c r="H16" s="17">
        <f>ABS('Regional shares'!H16-'Regional shares'!$I16)</f>
        <v>9.7515775151598956E-4</v>
      </c>
      <c r="I16" s="17">
        <f>ABS('Regional shares'!I16-'Regional shares'!$I16)</f>
        <v>0</v>
      </c>
    </row>
    <row r="17" spans="1:9" x14ac:dyDescent="0.25">
      <c r="A17" s="3">
        <v>500220</v>
      </c>
      <c r="B17" s="3" t="s">
        <v>4</v>
      </c>
      <c r="C17" s="3" t="s">
        <v>5</v>
      </c>
      <c r="D17" s="3" t="s">
        <v>21</v>
      </c>
      <c r="E17" s="16">
        <f>ABS('Regional shares'!E17-'Regional shares'!$I17)</f>
        <v>4.3639339621598999E-3</v>
      </c>
      <c r="F17" s="16">
        <f>ABS('Regional shares'!F17-'Regional shares'!$I17)</f>
        <v>4.8842656919634029E-3</v>
      </c>
      <c r="G17" s="16">
        <f>ABS('Regional shares'!G17-'Regional shares'!$I17)</f>
        <v>2.4410980612133218E-4</v>
      </c>
      <c r="H17" s="16">
        <f>ABS('Regional shares'!H17-'Regional shares'!$I17)</f>
        <v>1.1249113399728764E-3</v>
      </c>
      <c r="I17" s="16">
        <f>ABS('Regional shares'!I17-'Regional shares'!$I17)</f>
        <v>0</v>
      </c>
    </row>
    <row r="18" spans="1:9" x14ac:dyDescent="0.25">
      <c r="A18" s="1">
        <v>500230</v>
      </c>
      <c r="B18" s="1" t="s">
        <v>4</v>
      </c>
      <c r="C18" s="1" t="s">
        <v>5</v>
      </c>
      <c r="D18" s="1" t="s">
        <v>22</v>
      </c>
      <c r="E18" s="17">
        <f>ABS('Regional shares'!E18-'Regional shares'!$I18)</f>
        <v>3.5693141345327438E-2</v>
      </c>
      <c r="F18" s="17">
        <f>ABS('Regional shares'!F18-'Regional shares'!$I18)</f>
        <v>9.0016236811221728E-3</v>
      </c>
      <c r="G18" s="17">
        <f>ABS('Regional shares'!G18-'Regional shares'!$I18)</f>
        <v>7.5897913689625075E-3</v>
      </c>
      <c r="H18" s="17">
        <f>ABS('Regional shares'!H18-'Regional shares'!$I18)</f>
        <v>4.9836920429654095E-3</v>
      </c>
      <c r="I18" s="17">
        <f>ABS('Regional shares'!I18-'Regional shares'!$I18)</f>
        <v>0</v>
      </c>
    </row>
    <row r="19" spans="1:9" x14ac:dyDescent="0.25">
      <c r="A19" s="3">
        <v>500240</v>
      </c>
      <c r="B19" s="3" t="s">
        <v>4</v>
      </c>
      <c r="C19" s="3" t="s">
        <v>5</v>
      </c>
      <c r="D19" s="3" t="s">
        <v>23</v>
      </c>
      <c r="E19" s="16">
        <f>ABS('Regional shares'!E19-'Regional shares'!$I19)</f>
        <v>7.0924615415202865E-3</v>
      </c>
      <c r="F19" s="16">
        <f>ABS('Regional shares'!F19-'Regional shares'!$I19)</f>
        <v>3.6516077325417229E-6</v>
      </c>
      <c r="G19" s="16">
        <f>ABS('Regional shares'!G19-'Regional shares'!$I19)</f>
        <v>2.028700701769047E-3</v>
      </c>
      <c r="H19" s="16">
        <f>ABS('Regional shares'!H19-'Regional shares'!$I19)</f>
        <v>1.8862607365212787E-3</v>
      </c>
      <c r="I19" s="16">
        <f>ABS('Regional shares'!I19-'Regional shares'!$I19)</f>
        <v>0</v>
      </c>
    </row>
    <row r="20" spans="1:9" x14ac:dyDescent="0.25">
      <c r="A20" s="1">
        <v>500260</v>
      </c>
      <c r="B20" s="1" t="s">
        <v>4</v>
      </c>
      <c r="C20" s="1" t="s">
        <v>5</v>
      </c>
      <c r="D20" s="1" t="s">
        <v>24</v>
      </c>
      <c r="E20" s="17">
        <f>ABS('Regional shares'!E20-'Regional shares'!$I20)</f>
        <v>5.3944185474657366E-3</v>
      </c>
      <c r="F20" s="17">
        <f>ABS('Regional shares'!F20-'Regional shares'!$I20)</f>
        <v>3.4703927841960073E-3</v>
      </c>
      <c r="G20" s="17">
        <f>ABS('Regional shares'!G20-'Regional shares'!$I20)</f>
        <v>8.5876649275000959E-4</v>
      </c>
      <c r="H20" s="17">
        <f>ABS('Regional shares'!H20-'Regional shares'!$I20)</f>
        <v>1.0917269801933626E-3</v>
      </c>
      <c r="I20" s="17">
        <f>ABS('Regional shares'!I20-'Regional shares'!$I20)</f>
        <v>0</v>
      </c>
    </row>
    <row r="21" spans="1:9" x14ac:dyDescent="0.25">
      <c r="A21" s="3">
        <v>500270</v>
      </c>
      <c r="B21" s="3" t="s">
        <v>4</v>
      </c>
      <c r="C21" s="3" t="s">
        <v>5</v>
      </c>
      <c r="D21" s="3" t="s">
        <v>25</v>
      </c>
      <c r="E21" s="16">
        <f>ABS('Regional shares'!E21-'Regional shares'!$I21)</f>
        <v>0.27541336266457583</v>
      </c>
      <c r="F21" s="16">
        <f>ABS('Regional shares'!F21-'Regional shares'!$I21)</f>
        <v>3.1093436187587919E-2</v>
      </c>
      <c r="G21" s="16">
        <f>ABS('Regional shares'!G21-'Regional shares'!$I21)</f>
        <v>0.11210141924490291</v>
      </c>
      <c r="H21" s="16">
        <f>ABS('Regional shares'!H21-'Regional shares'!$I21)</f>
        <v>3.0733340388190422E-2</v>
      </c>
      <c r="I21" s="16">
        <f>ABS('Regional shares'!I21-'Regional shares'!$I21)</f>
        <v>0</v>
      </c>
    </row>
    <row r="22" spans="1:9" x14ac:dyDescent="0.25">
      <c r="A22" s="1">
        <v>500280</v>
      </c>
      <c r="B22" s="1" t="s">
        <v>4</v>
      </c>
      <c r="C22" s="1" t="s">
        <v>5</v>
      </c>
      <c r="D22" s="1" t="s">
        <v>26</v>
      </c>
      <c r="E22" s="17">
        <f>ABS('Regional shares'!E22-'Regional shares'!$I22)</f>
        <v>2.5767649611577849E-3</v>
      </c>
      <c r="F22" s="17">
        <f>ABS('Regional shares'!F22-'Regional shares'!$I22)</f>
        <v>1.1556680838343786E-3</v>
      </c>
      <c r="G22" s="17">
        <f>ABS('Regional shares'!G22-'Regional shares'!$I22)</f>
        <v>8.6024954747735349E-4</v>
      </c>
      <c r="H22" s="17">
        <f>ABS('Regional shares'!H22-'Regional shares'!$I22)</f>
        <v>9.9918411245195245E-4</v>
      </c>
      <c r="I22" s="17">
        <f>ABS('Regional shares'!I22-'Regional shares'!$I22)</f>
        <v>0</v>
      </c>
    </row>
    <row r="23" spans="1:9" x14ac:dyDescent="0.25">
      <c r="A23" s="3">
        <v>500290</v>
      </c>
      <c r="B23" s="3" t="s">
        <v>4</v>
      </c>
      <c r="C23" s="3" t="s">
        <v>5</v>
      </c>
      <c r="D23" s="3" t="s">
        <v>27</v>
      </c>
      <c r="E23" s="16">
        <f>ABS('Regional shares'!E23-'Regional shares'!$I23)</f>
        <v>1.0068478415831339E-3</v>
      </c>
      <c r="F23" s="16">
        <f>ABS('Regional shares'!F23-'Regional shares'!$I23)</f>
        <v>1.7675311117552163E-3</v>
      </c>
      <c r="G23" s="16">
        <f>ABS('Regional shares'!G23-'Regional shares'!$I23)</f>
        <v>5.2662364713433954E-4</v>
      </c>
      <c r="H23" s="16">
        <f>ABS('Regional shares'!H23-'Regional shares'!$I23)</f>
        <v>1.8208542635805187E-3</v>
      </c>
      <c r="I23" s="16">
        <f>ABS('Regional shares'!I23-'Regional shares'!$I23)</f>
        <v>0</v>
      </c>
    </row>
    <row r="24" spans="1:9" x14ac:dyDescent="0.25">
      <c r="A24" s="1">
        <v>500295</v>
      </c>
      <c r="B24" s="1" t="s">
        <v>4</v>
      </c>
      <c r="C24" s="1" t="s">
        <v>5</v>
      </c>
      <c r="D24" s="1" t="s">
        <v>28</v>
      </c>
      <c r="E24" s="17">
        <f>ABS('Regional shares'!E24-'Regional shares'!$I24)</f>
        <v>7.7740432683107742E-3</v>
      </c>
      <c r="F24" s="17">
        <f>ABS('Regional shares'!F24-'Regional shares'!$I24)</f>
        <v>1.1567808197936423E-2</v>
      </c>
      <c r="G24" s="17">
        <f>ABS('Regional shares'!G24-'Regional shares'!$I24)</f>
        <v>5.5567941535163978E-3</v>
      </c>
      <c r="H24" s="17">
        <f>ABS('Regional shares'!H24-'Regional shares'!$I24)</f>
        <v>6.8569375640590811E-3</v>
      </c>
      <c r="I24" s="17">
        <f>ABS('Regional shares'!I24-'Regional shares'!$I24)</f>
        <v>0</v>
      </c>
    </row>
    <row r="25" spans="1:9" x14ac:dyDescent="0.25">
      <c r="A25" s="3">
        <v>500310</v>
      </c>
      <c r="B25" s="3" t="s">
        <v>4</v>
      </c>
      <c r="C25" s="3" t="s">
        <v>5</v>
      </c>
      <c r="D25" s="3" t="s">
        <v>29</v>
      </c>
      <c r="E25" s="16">
        <f>ABS('Regional shares'!E25-'Regional shares'!$I25)</f>
        <v>1.8712547504380304E-3</v>
      </c>
      <c r="F25" s="16">
        <f>ABS('Regional shares'!F25-'Regional shares'!$I25)</f>
        <v>1.0046015156104156E-3</v>
      </c>
      <c r="G25" s="16">
        <f>ABS('Regional shares'!G25-'Regional shares'!$I25)</f>
        <v>6.6684910636217217E-4</v>
      </c>
      <c r="H25" s="16">
        <f>ABS('Regional shares'!H25-'Regional shares'!$I25)</f>
        <v>1.0257448345869537E-3</v>
      </c>
      <c r="I25" s="16">
        <f>ABS('Regional shares'!I25-'Regional shares'!$I25)</f>
        <v>0</v>
      </c>
    </row>
    <row r="26" spans="1:9" x14ac:dyDescent="0.25">
      <c r="A26" s="1">
        <v>500315</v>
      </c>
      <c r="B26" s="1" t="s">
        <v>4</v>
      </c>
      <c r="C26" s="1" t="s">
        <v>5</v>
      </c>
      <c r="D26" s="1" t="s">
        <v>30</v>
      </c>
      <c r="E26" s="17">
        <f>ABS('Regional shares'!E26-'Regional shares'!$I26)</f>
        <v>1.1258724248048727E-3</v>
      </c>
      <c r="F26" s="17">
        <f>ABS('Regional shares'!F26-'Regional shares'!$I26)</f>
        <v>1.6900158825864356E-3</v>
      </c>
      <c r="G26" s="17">
        <f>ABS('Regional shares'!G26-'Regional shares'!$I26)</f>
        <v>8.9290782048328837E-4</v>
      </c>
      <c r="H26" s="17">
        <f>ABS('Regional shares'!H26-'Regional shares'!$I26)</f>
        <v>3.1044787354553693E-3</v>
      </c>
      <c r="I26" s="17">
        <f>ABS('Regional shares'!I26-'Regional shares'!$I26)</f>
        <v>0</v>
      </c>
    </row>
    <row r="27" spans="1:9" x14ac:dyDescent="0.25">
      <c r="A27" s="3">
        <v>500320</v>
      </c>
      <c r="B27" s="3" t="s">
        <v>4</v>
      </c>
      <c r="C27" s="3" t="s">
        <v>5</v>
      </c>
      <c r="D27" s="3" t="s">
        <v>31</v>
      </c>
      <c r="E27" s="16">
        <f>ABS('Regional shares'!E27-'Regional shares'!$I27)</f>
        <v>1.6955282613920816E-2</v>
      </c>
      <c r="F27" s="16">
        <f>ABS('Regional shares'!F27-'Regional shares'!$I27)</f>
        <v>1.6882025609723718E-2</v>
      </c>
      <c r="G27" s="16">
        <f>ABS('Regional shares'!G27-'Regional shares'!$I27)</f>
        <v>3.6758525930202166E-3</v>
      </c>
      <c r="H27" s="16">
        <f>ABS('Regional shares'!H27-'Regional shares'!$I27)</f>
        <v>4.7035568207033571E-3</v>
      </c>
      <c r="I27" s="16">
        <f>ABS('Regional shares'!I27-'Regional shares'!$I27)</f>
        <v>0</v>
      </c>
    </row>
    <row r="28" spans="1:9" x14ac:dyDescent="0.25">
      <c r="A28" s="1">
        <v>500325</v>
      </c>
      <c r="B28" s="1" t="s">
        <v>4</v>
      </c>
      <c r="C28" s="1" t="s">
        <v>5</v>
      </c>
      <c r="D28" s="1" t="s">
        <v>32</v>
      </c>
      <c r="E28" s="17">
        <f>ABS('Regional shares'!E28-'Regional shares'!$I28)</f>
        <v>2.8049392638221551E-2</v>
      </c>
      <c r="F28" s="17">
        <f>ABS('Regional shares'!F28-'Regional shares'!$I28)</f>
        <v>4.1236491416105255E-3</v>
      </c>
      <c r="G28" s="17">
        <f>ABS('Regional shares'!G28-'Regional shares'!$I28)</f>
        <v>5.7810590261225606E-3</v>
      </c>
      <c r="H28" s="17">
        <f>ABS('Regional shares'!H28-'Regional shares'!$I28)</f>
        <v>7.9055672695050698E-3</v>
      </c>
      <c r="I28" s="17">
        <f>ABS('Regional shares'!I28-'Regional shares'!$I28)</f>
        <v>0</v>
      </c>
    </row>
    <row r="29" spans="1:9" x14ac:dyDescent="0.25">
      <c r="A29" s="3">
        <v>500330</v>
      </c>
      <c r="B29" s="3" t="s">
        <v>4</v>
      </c>
      <c r="C29" s="3" t="s">
        <v>5</v>
      </c>
      <c r="D29" s="3" t="s">
        <v>33</v>
      </c>
      <c r="E29" s="16">
        <f>ABS('Regional shares'!E29-'Regional shares'!$I29)</f>
        <v>2.3810606073722609E-4</v>
      </c>
      <c r="F29" s="16">
        <f>ABS('Regional shares'!F29-'Regional shares'!$I29)</f>
        <v>4.4822047051582903E-3</v>
      </c>
      <c r="G29" s="16">
        <f>ABS('Regional shares'!G29-'Regional shares'!$I29)</f>
        <v>1.4513553978831775E-3</v>
      </c>
      <c r="H29" s="16">
        <f>ABS('Regional shares'!H29-'Regional shares'!$I29)</f>
        <v>2.1303008502015931E-3</v>
      </c>
      <c r="I29" s="16">
        <f>ABS('Regional shares'!I29-'Regional shares'!$I29)</f>
        <v>0</v>
      </c>
    </row>
    <row r="30" spans="1:9" x14ac:dyDescent="0.25">
      <c r="A30" s="1">
        <v>500345</v>
      </c>
      <c r="B30" s="1" t="s">
        <v>4</v>
      </c>
      <c r="C30" s="1" t="s">
        <v>5</v>
      </c>
      <c r="D30" s="1" t="s">
        <v>34</v>
      </c>
      <c r="E30" s="17">
        <f>ABS('Regional shares'!E30-'Regional shares'!$I30)</f>
        <v>1.4800980505279408E-3</v>
      </c>
      <c r="F30" s="17">
        <f>ABS('Regional shares'!F30-'Regional shares'!$I30)</f>
        <v>1.8075044200975764E-3</v>
      </c>
      <c r="G30" s="17">
        <f>ABS('Regional shares'!G30-'Regional shares'!$I30)</f>
        <v>4.0352935151752398E-4</v>
      </c>
      <c r="H30" s="17">
        <f>ABS('Regional shares'!H30-'Regional shares'!$I30)</f>
        <v>1.7317938968618445E-3</v>
      </c>
      <c r="I30" s="17">
        <f>ABS('Regional shares'!I30-'Regional shares'!$I30)</f>
        <v>0</v>
      </c>
    </row>
    <row r="31" spans="1:9" x14ac:dyDescent="0.25">
      <c r="A31" s="3">
        <v>500348</v>
      </c>
      <c r="B31" s="3" t="s">
        <v>4</v>
      </c>
      <c r="C31" s="3" t="s">
        <v>5</v>
      </c>
      <c r="D31" s="3" t="s">
        <v>35</v>
      </c>
      <c r="E31" s="16">
        <f>ABS('Regional shares'!E31-'Regional shares'!$I31)</f>
        <v>3.3498187612477776E-3</v>
      </c>
      <c r="F31" s="16">
        <f>ABS('Regional shares'!F31-'Regional shares'!$I31)</f>
        <v>1.559392530730474E-3</v>
      </c>
      <c r="G31" s="16">
        <f>ABS('Regional shares'!G31-'Regional shares'!$I31)</f>
        <v>1.0793427514586482E-3</v>
      </c>
      <c r="H31" s="16">
        <f>ABS('Regional shares'!H31-'Regional shares'!$I31)</f>
        <v>1.2738220883856326E-3</v>
      </c>
      <c r="I31" s="16">
        <f>ABS('Regional shares'!I31-'Regional shares'!$I31)</f>
        <v>0</v>
      </c>
    </row>
    <row r="32" spans="1:9" x14ac:dyDescent="0.25">
      <c r="A32" s="1">
        <v>500350</v>
      </c>
      <c r="B32" s="1" t="s">
        <v>4</v>
      </c>
      <c r="C32" s="1" t="s">
        <v>5</v>
      </c>
      <c r="D32" s="1" t="s">
        <v>36</v>
      </c>
      <c r="E32" s="17">
        <f>ABS('Regional shares'!E32-'Regional shares'!$I32)</f>
        <v>1.5569733922037293E-4</v>
      </c>
      <c r="F32" s="17">
        <f>ABS('Regional shares'!F32-'Regional shares'!$I32)</f>
        <v>7.7612777375608312E-4</v>
      </c>
      <c r="G32" s="17">
        <f>ABS('Regional shares'!G32-'Regional shares'!$I32)</f>
        <v>1.3476483020230881E-4</v>
      </c>
      <c r="H32" s="17">
        <f>ABS('Regional shares'!H32-'Regional shares'!$I32)</f>
        <v>1.1088368556836186E-3</v>
      </c>
      <c r="I32" s="17">
        <f>ABS('Regional shares'!I32-'Regional shares'!$I32)</f>
        <v>0</v>
      </c>
    </row>
    <row r="33" spans="1:9" x14ac:dyDescent="0.25">
      <c r="A33" s="3">
        <v>500370</v>
      </c>
      <c r="B33" s="3" t="s">
        <v>4</v>
      </c>
      <c r="C33" s="3" t="s">
        <v>5</v>
      </c>
      <c r="D33" s="3" t="s">
        <v>37</v>
      </c>
      <c r="E33" s="16">
        <f>ABS('Regional shares'!E33-'Regional shares'!$I33)</f>
        <v>4.8804463909328043E-2</v>
      </c>
      <c r="F33" s="16">
        <f>ABS('Regional shares'!F33-'Regional shares'!$I33)</f>
        <v>2.4096068915943E-2</v>
      </c>
      <c r="G33" s="16">
        <f>ABS('Regional shares'!G33-'Regional shares'!$I33)</f>
        <v>3.4604812978950072E-2</v>
      </c>
      <c r="H33" s="16">
        <f>ABS('Regional shares'!H33-'Regional shares'!$I33)</f>
        <v>7.6221012885143852E-3</v>
      </c>
      <c r="I33" s="16">
        <f>ABS('Regional shares'!I33-'Regional shares'!$I33)</f>
        <v>0</v>
      </c>
    </row>
    <row r="34" spans="1:9" x14ac:dyDescent="0.25">
      <c r="A34" s="1">
        <v>500375</v>
      </c>
      <c r="B34" s="1" t="s">
        <v>4</v>
      </c>
      <c r="C34" s="1" t="s">
        <v>5</v>
      </c>
      <c r="D34" s="1" t="s">
        <v>38</v>
      </c>
      <c r="E34" s="17">
        <f>ABS('Regional shares'!E34-'Regional shares'!$I34)</f>
        <v>1.6272086861891756E-3</v>
      </c>
      <c r="F34" s="17">
        <f>ABS('Regional shares'!F34-'Regional shares'!$I34)</f>
        <v>1.2623382690350278E-3</v>
      </c>
      <c r="G34" s="17">
        <f>ABS('Regional shares'!G34-'Regional shares'!$I34)</f>
        <v>4.6430797544368563E-4</v>
      </c>
      <c r="H34" s="17">
        <f>ABS('Regional shares'!H34-'Regional shares'!$I34)</f>
        <v>1.0818091374442092E-3</v>
      </c>
      <c r="I34" s="17">
        <f>ABS('Regional shares'!I34-'Regional shares'!$I34)</f>
        <v>0</v>
      </c>
    </row>
    <row r="35" spans="1:9" x14ac:dyDescent="0.25">
      <c r="A35" s="3">
        <v>500380</v>
      </c>
      <c r="B35" s="3" t="s">
        <v>4</v>
      </c>
      <c r="C35" s="3" t="s">
        <v>5</v>
      </c>
      <c r="D35" s="3" t="s">
        <v>39</v>
      </c>
      <c r="E35" s="16">
        <f>ABS('Regional shares'!E35-'Regional shares'!$I35)</f>
        <v>1.6936012735412156E-3</v>
      </c>
      <c r="F35" s="16">
        <f>ABS('Regional shares'!F35-'Regional shares'!$I35)</f>
        <v>1.9234959742049696E-3</v>
      </c>
      <c r="G35" s="16">
        <f>ABS('Regional shares'!G35-'Regional shares'!$I35)</f>
        <v>6.2299832706349829E-4</v>
      </c>
      <c r="H35" s="16">
        <f>ABS('Regional shares'!H35-'Regional shares'!$I35)</f>
        <v>2.4319812196575922E-3</v>
      </c>
      <c r="I35" s="16">
        <f>ABS('Regional shares'!I35-'Regional shares'!$I35)</f>
        <v>0</v>
      </c>
    </row>
    <row r="36" spans="1:9" x14ac:dyDescent="0.25">
      <c r="A36" s="1">
        <v>500390</v>
      </c>
      <c r="B36" s="1" t="s">
        <v>4</v>
      </c>
      <c r="C36" s="1" t="s">
        <v>5</v>
      </c>
      <c r="D36" s="1" t="s">
        <v>40</v>
      </c>
      <c r="E36" s="17">
        <f>ABS('Regional shares'!E36-'Regional shares'!$I36)</f>
        <v>1.9107371249262755E-3</v>
      </c>
      <c r="F36" s="17">
        <f>ABS('Regional shares'!F36-'Regional shares'!$I36)</f>
        <v>7.985251711859953E-4</v>
      </c>
      <c r="G36" s="17">
        <f>ABS('Regional shares'!G36-'Regional shares'!$I36)</f>
        <v>5.3842367279717637E-4</v>
      </c>
      <c r="H36" s="17">
        <f>ABS('Regional shares'!H36-'Regional shares'!$I36)</f>
        <v>4.3158577504443711E-4</v>
      </c>
      <c r="I36" s="17">
        <f>ABS('Regional shares'!I36-'Regional shares'!$I36)</f>
        <v>0</v>
      </c>
    </row>
    <row r="37" spans="1:9" x14ac:dyDescent="0.25">
      <c r="A37" s="3">
        <v>500400</v>
      </c>
      <c r="B37" s="3" t="s">
        <v>4</v>
      </c>
      <c r="C37" s="3" t="s">
        <v>5</v>
      </c>
      <c r="D37" s="3" t="s">
        <v>41</v>
      </c>
      <c r="E37" s="16">
        <f>ABS('Regional shares'!E37-'Regional shares'!$I37)</f>
        <v>7.8858467173752644E-4</v>
      </c>
      <c r="F37" s="16">
        <f>ABS('Regional shares'!F37-'Regional shares'!$I37)</f>
        <v>1.4828401052516481E-3</v>
      </c>
      <c r="G37" s="16">
        <f>ABS('Regional shares'!G37-'Regional shares'!$I37)</f>
        <v>2.656892416826736E-4</v>
      </c>
      <c r="H37" s="16">
        <f>ABS('Regional shares'!H37-'Regional shares'!$I37)</f>
        <v>1.6697268260584294E-3</v>
      </c>
      <c r="I37" s="16">
        <f>ABS('Regional shares'!I37-'Regional shares'!$I37)</f>
        <v>0</v>
      </c>
    </row>
    <row r="38" spans="1:9" x14ac:dyDescent="0.25">
      <c r="A38" s="1">
        <v>500410</v>
      </c>
      <c r="B38" s="1" t="s">
        <v>4</v>
      </c>
      <c r="C38" s="1" t="s">
        <v>5</v>
      </c>
      <c r="D38" s="1" t="s">
        <v>42</v>
      </c>
      <c r="E38" s="17">
        <f>ABS('Regional shares'!E38-'Regional shares'!$I38)</f>
        <v>4.6408329440162125E-4</v>
      </c>
      <c r="F38" s="17">
        <f>ABS('Regional shares'!F38-'Regional shares'!$I38)</f>
        <v>6.8209381764949449E-4</v>
      </c>
      <c r="G38" s="17">
        <f>ABS('Regional shares'!G38-'Regional shares'!$I38)</f>
        <v>4.4469116189097381E-4</v>
      </c>
      <c r="H38" s="17">
        <f>ABS('Regional shares'!H38-'Regional shares'!$I38)</f>
        <v>1.4463584411663608E-3</v>
      </c>
      <c r="I38" s="17">
        <f>ABS('Regional shares'!I38-'Regional shares'!$I38)</f>
        <v>0</v>
      </c>
    </row>
    <row r="39" spans="1:9" x14ac:dyDescent="0.25">
      <c r="A39" s="3">
        <v>500430</v>
      </c>
      <c r="B39" s="3" t="s">
        <v>4</v>
      </c>
      <c r="C39" s="3" t="s">
        <v>5</v>
      </c>
      <c r="D39" s="3" t="s">
        <v>43</v>
      </c>
      <c r="E39" s="16">
        <f>ABS('Regional shares'!E39-'Regional shares'!$I39)</f>
        <v>3.6292331953402873E-3</v>
      </c>
      <c r="F39" s="16">
        <f>ABS('Regional shares'!F39-'Regional shares'!$I39)</f>
        <v>1.1595047689331736E-3</v>
      </c>
      <c r="G39" s="16">
        <f>ABS('Regional shares'!G39-'Regional shares'!$I39)</f>
        <v>1.4766020336910556E-3</v>
      </c>
      <c r="H39" s="16">
        <f>ABS('Regional shares'!H39-'Regional shares'!$I39)</f>
        <v>1.4809892274879029E-3</v>
      </c>
      <c r="I39" s="16">
        <f>ABS('Regional shares'!I39-'Regional shares'!$I39)</f>
        <v>0</v>
      </c>
    </row>
    <row r="40" spans="1:9" x14ac:dyDescent="0.25">
      <c r="A40" s="1">
        <v>500440</v>
      </c>
      <c r="B40" s="1" t="s">
        <v>4</v>
      </c>
      <c r="C40" s="1" t="s">
        <v>5</v>
      </c>
      <c r="D40" s="1" t="s">
        <v>44</v>
      </c>
      <c r="E40" s="17">
        <f>ABS('Regional shares'!E40-'Regional shares'!$I40)</f>
        <v>4.2107135420661676E-3</v>
      </c>
      <c r="F40" s="17">
        <f>ABS('Regional shares'!F40-'Regional shares'!$I40)</f>
        <v>1.962288586233E-3</v>
      </c>
      <c r="G40" s="17">
        <f>ABS('Regional shares'!G40-'Regional shares'!$I40)</f>
        <v>9.6183642857491729E-4</v>
      </c>
      <c r="H40" s="17">
        <f>ABS('Regional shares'!H40-'Regional shares'!$I40)</f>
        <v>6.5474983152584995E-4</v>
      </c>
      <c r="I40" s="17">
        <f>ABS('Regional shares'!I40-'Regional shares'!$I40)</f>
        <v>0</v>
      </c>
    </row>
    <row r="41" spans="1:9" x14ac:dyDescent="0.25">
      <c r="A41" s="3">
        <v>500450</v>
      </c>
      <c r="B41" s="3" t="s">
        <v>4</v>
      </c>
      <c r="C41" s="3" t="s">
        <v>5</v>
      </c>
      <c r="D41" s="3" t="s">
        <v>45</v>
      </c>
      <c r="E41" s="16">
        <f>ABS('Regional shares'!E41-'Regional shares'!$I41)</f>
        <v>4.5281620646298341E-3</v>
      </c>
      <c r="F41" s="16">
        <f>ABS('Regional shares'!F41-'Regional shares'!$I41)</f>
        <v>2.5489442686367431E-3</v>
      </c>
      <c r="G41" s="16">
        <f>ABS('Regional shares'!G41-'Regional shares'!$I41)</f>
        <v>9.969485022686686E-4</v>
      </c>
      <c r="H41" s="16">
        <f>ABS('Regional shares'!H41-'Regional shares'!$I41)</f>
        <v>1.1419038791124674E-3</v>
      </c>
      <c r="I41" s="16">
        <f>ABS('Regional shares'!I41-'Regional shares'!$I41)</f>
        <v>0</v>
      </c>
    </row>
    <row r="42" spans="1:9" x14ac:dyDescent="0.25">
      <c r="A42" s="1">
        <v>500460</v>
      </c>
      <c r="B42" s="1" t="s">
        <v>4</v>
      </c>
      <c r="C42" s="1" t="s">
        <v>5</v>
      </c>
      <c r="D42" s="1" t="s">
        <v>46</v>
      </c>
      <c r="E42" s="17">
        <f>ABS('Regional shares'!E42-'Regional shares'!$I42)</f>
        <v>6.3297442724447317E-3</v>
      </c>
      <c r="F42" s="17">
        <f>ABS('Regional shares'!F42-'Regional shares'!$I42)</f>
        <v>1.2023510679209613E-3</v>
      </c>
      <c r="G42" s="17">
        <f>ABS('Regional shares'!G42-'Regional shares'!$I42)</f>
        <v>2.4619587772011851E-3</v>
      </c>
      <c r="H42" s="17">
        <f>ABS('Regional shares'!H42-'Regional shares'!$I42)</f>
        <v>1.3243143370967048E-3</v>
      </c>
      <c r="I42" s="17">
        <f>ABS('Regional shares'!I42-'Regional shares'!$I42)</f>
        <v>0</v>
      </c>
    </row>
    <row r="43" spans="1:9" x14ac:dyDescent="0.25">
      <c r="A43" s="3">
        <v>500470</v>
      </c>
      <c r="B43" s="3" t="s">
        <v>4</v>
      </c>
      <c r="C43" s="3" t="s">
        <v>5</v>
      </c>
      <c r="D43" s="3" t="s">
        <v>47</v>
      </c>
      <c r="E43" s="16">
        <f>ABS('Regional shares'!E43-'Regional shares'!$I43)</f>
        <v>8.6094692552068589E-3</v>
      </c>
      <c r="F43" s="16">
        <f>ABS('Regional shares'!F43-'Regional shares'!$I43)</f>
        <v>2.9274258290515002E-3</v>
      </c>
      <c r="G43" s="16">
        <f>ABS('Regional shares'!G43-'Regional shares'!$I43)</f>
        <v>1.9251289323972314E-3</v>
      </c>
      <c r="H43" s="16">
        <f>ABS('Regional shares'!H43-'Regional shares'!$I43)</f>
        <v>6.5729783119633858E-5</v>
      </c>
      <c r="I43" s="16">
        <f>ABS('Regional shares'!I43-'Regional shares'!$I43)</f>
        <v>0</v>
      </c>
    </row>
    <row r="44" spans="1:9" x14ac:dyDescent="0.25">
      <c r="A44" s="1">
        <v>500480</v>
      </c>
      <c r="B44" s="1" t="s">
        <v>4</v>
      </c>
      <c r="C44" s="1" t="s">
        <v>5</v>
      </c>
      <c r="D44" s="1" t="s">
        <v>48</v>
      </c>
      <c r="E44" s="17">
        <f>ABS('Regional shares'!E44-'Regional shares'!$I44)</f>
        <v>9.3217264249006071E-4</v>
      </c>
      <c r="F44" s="17">
        <f>ABS('Regional shares'!F44-'Regional shares'!$I44)</f>
        <v>9.5112939959576055E-4</v>
      </c>
      <c r="G44" s="17">
        <f>ABS('Regional shares'!G44-'Regional shares'!$I44)</f>
        <v>7.3811151197787314E-4</v>
      </c>
      <c r="H44" s="17">
        <f>ABS('Regional shares'!H44-'Regional shares'!$I44)</f>
        <v>2.0285482074474184E-3</v>
      </c>
      <c r="I44" s="17">
        <f>ABS('Regional shares'!I44-'Regional shares'!$I44)</f>
        <v>0</v>
      </c>
    </row>
    <row r="45" spans="1:9" x14ac:dyDescent="0.25">
      <c r="A45" s="3">
        <v>500490</v>
      </c>
      <c r="B45" s="3" t="s">
        <v>4</v>
      </c>
      <c r="C45" s="3" t="s">
        <v>5</v>
      </c>
      <c r="D45" s="3" t="s">
        <v>49</v>
      </c>
      <c r="E45" s="16">
        <f>ABS('Regional shares'!E45-'Regional shares'!$I45)</f>
        <v>2.6369018631414135E-3</v>
      </c>
      <c r="F45" s="16">
        <f>ABS('Regional shares'!F45-'Regional shares'!$I45)</f>
        <v>1.4618913756103483E-3</v>
      </c>
      <c r="G45" s="16">
        <f>ABS('Regional shares'!G45-'Regional shares'!$I45)</f>
        <v>6.9238012218657491E-4</v>
      </c>
      <c r="H45" s="16">
        <f>ABS('Regional shares'!H45-'Regional shares'!$I45)</f>
        <v>9.0670677306429592E-4</v>
      </c>
      <c r="I45" s="16">
        <f>ABS('Regional shares'!I45-'Regional shares'!$I45)</f>
        <v>0</v>
      </c>
    </row>
    <row r="46" spans="1:9" x14ac:dyDescent="0.25">
      <c r="A46" s="1">
        <v>500500</v>
      </c>
      <c r="B46" s="1" t="s">
        <v>4</v>
      </c>
      <c r="C46" s="1" t="s">
        <v>5</v>
      </c>
      <c r="D46" s="1" t="s">
        <v>50</v>
      </c>
      <c r="E46" s="17">
        <f>ABS('Regional shares'!E46-'Regional shares'!$I46)</f>
        <v>2.1909284188987191E-3</v>
      </c>
      <c r="F46" s="17">
        <f>ABS('Regional shares'!F46-'Regional shares'!$I46)</f>
        <v>3.5509186102877588E-3</v>
      </c>
      <c r="G46" s="17">
        <f>ABS('Regional shares'!G46-'Regional shares'!$I46)</f>
        <v>9.7198132443558887E-4</v>
      </c>
      <c r="H46" s="17">
        <f>ABS('Regional shares'!H46-'Regional shares'!$I46)</f>
        <v>4.0251538792121363E-3</v>
      </c>
      <c r="I46" s="17">
        <f>ABS('Regional shares'!I46-'Regional shares'!$I46)</f>
        <v>0</v>
      </c>
    </row>
    <row r="47" spans="1:9" x14ac:dyDescent="0.25">
      <c r="A47" s="3">
        <v>500510</v>
      </c>
      <c r="B47" s="3" t="s">
        <v>4</v>
      </c>
      <c r="C47" s="3" t="s">
        <v>5</v>
      </c>
      <c r="D47" s="3" t="s">
        <v>51</v>
      </c>
      <c r="E47" s="16">
        <f>ABS('Regional shares'!E47-'Regional shares'!$I47)</f>
        <v>6.412686418063483E-3</v>
      </c>
      <c r="F47" s="16">
        <f>ABS('Regional shares'!F47-'Regional shares'!$I47)</f>
        <v>1.8338822951014862E-3</v>
      </c>
      <c r="G47" s="16">
        <f>ABS('Regional shares'!G47-'Regional shares'!$I47)</f>
        <v>1.558728431363612E-3</v>
      </c>
      <c r="H47" s="16">
        <f>ABS('Regional shares'!H47-'Regional shares'!$I47)</f>
        <v>1.6586783169379683E-4</v>
      </c>
      <c r="I47" s="16">
        <f>ABS('Regional shares'!I47-'Regional shares'!$I47)</f>
        <v>0</v>
      </c>
    </row>
    <row r="48" spans="1:9" x14ac:dyDescent="0.25">
      <c r="A48" s="1">
        <v>500515</v>
      </c>
      <c r="B48" s="1" t="s">
        <v>4</v>
      </c>
      <c r="C48" s="1" t="s">
        <v>5</v>
      </c>
      <c r="D48" s="1" t="s">
        <v>52</v>
      </c>
      <c r="E48" s="17">
        <f>ABS('Regional shares'!E48-'Regional shares'!$I48)</f>
        <v>5.1582621733497983E-3</v>
      </c>
      <c r="F48" s="17">
        <f>ABS('Regional shares'!F48-'Regional shares'!$I48)</f>
        <v>1.783066213228351E-3</v>
      </c>
      <c r="G48" s="17">
        <f>ABS('Regional shares'!G48-'Regional shares'!$I48)</f>
        <v>1.2696594291289078E-3</v>
      </c>
      <c r="H48" s="17">
        <f>ABS('Regional shares'!H48-'Regional shares'!$I48)</f>
        <v>2.7501011437626281E-4</v>
      </c>
      <c r="I48" s="17">
        <f>ABS('Regional shares'!I48-'Regional shares'!$I48)</f>
        <v>0</v>
      </c>
    </row>
    <row r="49" spans="1:9" x14ac:dyDescent="0.25">
      <c r="A49" s="3">
        <v>500520</v>
      </c>
      <c r="B49" s="3" t="s">
        <v>4</v>
      </c>
      <c r="C49" s="3" t="s">
        <v>5</v>
      </c>
      <c r="D49" s="3" t="s">
        <v>53</v>
      </c>
      <c r="E49" s="16">
        <f>ABS('Regional shares'!E49-'Regional shares'!$I49)</f>
        <v>3.8626104256606563E-3</v>
      </c>
      <c r="F49" s="16">
        <f>ABS('Regional shares'!F49-'Regional shares'!$I49)</f>
        <v>2.8915511206287696E-3</v>
      </c>
      <c r="G49" s="16">
        <f>ABS('Regional shares'!G49-'Regional shares'!$I49)</f>
        <v>1.6378610253010017E-3</v>
      </c>
      <c r="H49" s="16">
        <f>ABS('Regional shares'!H49-'Regional shares'!$I49)</f>
        <v>3.2265877600069492E-3</v>
      </c>
      <c r="I49" s="16">
        <f>ABS('Regional shares'!I49-'Regional shares'!$I49)</f>
        <v>0</v>
      </c>
    </row>
    <row r="50" spans="1:9" x14ac:dyDescent="0.25">
      <c r="A50" s="1">
        <v>500525</v>
      </c>
      <c r="B50" s="1" t="s">
        <v>4</v>
      </c>
      <c r="C50" s="1" t="s">
        <v>5</v>
      </c>
      <c r="D50" s="1" t="s">
        <v>54</v>
      </c>
      <c r="E50" s="17">
        <f>ABS('Regional shares'!E50-'Regional shares'!$I50)</f>
        <v>1.1080531483310996E-2</v>
      </c>
      <c r="F50" s="17">
        <f>ABS('Regional shares'!F50-'Regional shares'!$I50)</f>
        <v>3.5309086592743536E-3</v>
      </c>
      <c r="G50" s="17">
        <f>ABS('Regional shares'!G50-'Regional shares'!$I50)</f>
        <v>2.1933926248651099E-3</v>
      </c>
      <c r="H50" s="17">
        <f>ABS('Regional shares'!H50-'Regional shares'!$I50)</f>
        <v>1.0525186620753326E-3</v>
      </c>
      <c r="I50" s="17">
        <f>ABS('Regional shares'!I50-'Regional shares'!$I50)</f>
        <v>0</v>
      </c>
    </row>
    <row r="51" spans="1:9" x14ac:dyDescent="0.25">
      <c r="A51" s="3">
        <v>500540</v>
      </c>
      <c r="B51" s="3" t="s">
        <v>4</v>
      </c>
      <c r="C51" s="3" t="s">
        <v>5</v>
      </c>
      <c r="D51" s="3" t="s">
        <v>55</v>
      </c>
      <c r="E51" s="16">
        <f>ABS('Regional shares'!E51-'Regional shares'!$I51)</f>
        <v>2.1979000365429779E-2</v>
      </c>
      <c r="F51" s="16">
        <f>ABS('Regional shares'!F51-'Regional shares'!$I51)</f>
        <v>1.0080481939068735E-2</v>
      </c>
      <c r="G51" s="16">
        <f>ABS('Regional shares'!G51-'Regional shares'!$I51)</f>
        <v>5.8839889674932103E-4</v>
      </c>
      <c r="H51" s="16">
        <f>ABS('Regional shares'!H51-'Regional shares'!$I51)</f>
        <v>7.4288828404626504E-3</v>
      </c>
      <c r="I51" s="16">
        <f>ABS('Regional shares'!I51-'Regional shares'!$I51)</f>
        <v>0</v>
      </c>
    </row>
    <row r="52" spans="1:9" x14ac:dyDescent="0.25">
      <c r="A52" s="1">
        <v>500560</v>
      </c>
      <c r="B52" s="1" t="s">
        <v>4</v>
      </c>
      <c r="C52" s="1" t="s">
        <v>5</v>
      </c>
      <c r="D52" s="1" t="s">
        <v>56</v>
      </c>
      <c r="E52" s="17">
        <f>ABS('Regional shares'!E52-'Regional shares'!$I52)</f>
        <v>4.9797398328742422E-4</v>
      </c>
      <c r="F52" s="17">
        <f>ABS('Regional shares'!F52-'Regional shares'!$I52)</f>
        <v>3.3470396911811739E-3</v>
      </c>
      <c r="G52" s="17">
        <f>ABS('Regional shares'!G52-'Regional shares'!$I52)</f>
        <v>3.722492900163606E-4</v>
      </c>
      <c r="H52" s="17">
        <f>ABS('Regional shares'!H52-'Regional shares'!$I52)</f>
        <v>4.4452458071941973E-3</v>
      </c>
      <c r="I52" s="17">
        <f>ABS('Regional shares'!I52-'Regional shares'!$I52)</f>
        <v>0</v>
      </c>
    </row>
    <row r="53" spans="1:9" x14ac:dyDescent="0.25">
      <c r="A53" s="3">
        <v>500568</v>
      </c>
      <c r="B53" s="3" t="s">
        <v>4</v>
      </c>
      <c r="C53" s="3" t="s">
        <v>5</v>
      </c>
      <c r="D53" s="3" t="s">
        <v>57</v>
      </c>
      <c r="E53" s="16">
        <f>ABS('Regional shares'!E53-'Regional shares'!$I53)</f>
        <v>1.9033594481115555E-3</v>
      </c>
      <c r="F53" s="16">
        <f>ABS('Regional shares'!F53-'Regional shares'!$I53)</f>
        <v>9.858565265634129E-5</v>
      </c>
      <c r="G53" s="16">
        <f>ABS('Regional shares'!G53-'Regional shares'!$I53)</f>
        <v>1.2739031389020182E-4</v>
      </c>
      <c r="H53" s="16">
        <f>ABS('Regional shares'!H53-'Regional shares'!$I53)</f>
        <v>2.0033245582770443E-3</v>
      </c>
      <c r="I53" s="16">
        <f>ABS('Regional shares'!I53-'Regional shares'!$I53)</f>
        <v>0</v>
      </c>
    </row>
    <row r="54" spans="1:9" x14ac:dyDescent="0.25">
      <c r="A54" s="1">
        <v>500570</v>
      </c>
      <c r="B54" s="1" t="s">
        <v>4</v>
      </c>
      <c r="C54" s="1" t="s">
        <v>5</v>
      </c>
      <c r="D54" s="1" t="s">
        <v>58</v>
      </c>
      <c r="E54" s="17">
        <f>ABS('Regional shares'!E54-'Regional shares'!$I54)</f>
        <v>2.6414007173829121E-3</v>
      </c>
      <c r="F54" s="17">
        <f>ABS('Regional shares'!F54-'Regional shares'!$I54)</f>
        <v>3.3071690024570749E-3</v>
      </c>
      <c r="G54" s="17">
        <f>ABS('Regional shares'!G54-'Regional shares'!$I54)</f>
        <v>1.462320703431795E-3</v>
      </c>
      <c r="H54" s="17">
        <f>ABS('Regional shares'!H54-'Regional shares'!$I54)</f>
        <v>2.0563210296614953E-3</v>
      </c>
      <c r="I54" s="17">
        <f>ABS('Regional shares'!I54-'Regional shares'!$I54)</f>
        <v>0</v>
      </c>
    </row>
    <row r="55" spans="1:9" x14ac:dyDescent="0.25">
      <c r="A55" s="3">
        <v>500580</v>
      </c>
      <c r="B55" s="3" t="s">
        <v>4</v>
      </c>
      <c r="C55" s="3" t="s">
        <v>5</v>
      </c>
      <c r="D55" s="3" t="s">
        <v>59</v>
      </c>
      <c r="E55" s="16">
        <f>ABS('Regional shares'!E55-'Regional shares'!$I55)</f>
        <v>3.3457428625137393E-3</v>
      </c>
      <c r="F55" s="16">
        <f>ABS('Regional shares'!F55-'Regional shares'!$I55)</f>
        <v>2.4192476449067524E-3</v>
      </c>
      <c r="G55" s="16">
        <f>ABS('Regional shares'!G55-'Regional shares'!$I55)</f>
        <v>1.2005074434687892E-3</v>
      </c>
      <c r="H55" s="16">
        <f>ABS('Regional shares'!H55-'Regional shares'!$I55)</f>
        <v>2.6030991772716416E-3</v>
      </c>
      <c r="I55" s="16">
        <f>ABS('Regional shares'!I55-'Regional shares'!$I55)</f>
        <v>0</v>
      </c>
    </row>
    <row r="56" spans="1:9" x14ac:dyDescent="0.25">
      <c r="A56" s="1">
        <v>500600</v>
      </c>
      <c r="B56" s="1" t="s">
        <v>4</v>
      </c>
      <c r="C56" s="1" t="s">
        <v>5</v>
      </c>
      <c r="D56" s="1" t="s">
        <v>60</v>
      </c>
      <c r="E56" s="17">
        <f>ABS('Regional shares'!E56-'Regional shares'!$I56)</f>
        <v>1.7503300518989129E-2</v>
      </c>
      <c r="F56" s="17">
        <f>ABS('Regional shares'!F56-'Regional shares'!$I56)</f>
        <v>1.4805084008615264E-3</v>
      </c>
      <c r="G56" s="17">
        <f>ABS('Regional shares'!G56-'Regional shares'!$I56)</f>
        <v>4.540168742257821E-3</v>
      </c>
      <c r="H56" s="17">
        <f>ABS('Regional shares'!H56-'Regional shares'!$I56)</f>
        <v>4.0060582934971674E-3</v>
      </c>
      <c r="I56" s="17">
        <f>ABS('Regional shares'!I56-'Regional shares'!$I56)</f>
        <v>0</v>
      </c>
    </row>
    <row r="57" spans="1:9" x14ac:dyDescent="0.25">
      <c r="A57" s="3">
        <v>500620</v>
      </c>
      <c r="B57" s="3" t="s">
        <v>4</v>
      </c>
      <c r="C57" s="3" t="s">
        <v>5</v>
      </c>
      <c r="D57" s="3" t="s">
        <v>61</v>
      </c>
      <c r="E57" s="16">
        <f>ABS('Regional shares'!E57-'Regional shares'!$I57)</f>
        <v>8.3317628431089953E-3</v>
      </c>
      <c r="F57" s="16">
        <f>ABS('Regional shares'!F57-'Regional shares'!$I57)</f>
        <v>1.4837833273032251E-3</v>
      </c>
      <c r="G57" s="16">
        <f>ABS('Regional shares'!G57-'Regional shares'!$I57)</f>
        <v>2.5187157980327834E-3</v>
      </c>
      <c r="H57" s="16">
        <f>ABS('Regional shares'!H57-'Regional shares'!$I57)</f>
        <v>3.6799566619902385E-3</v>
      </c>
      <c r="I57" s="16">
        <f>ABS('Regional shares'!I57-'Regional shares'!$I57)</f>
        <v>0</v>
      </c>
    </row>
    <row r="58" spans="1:9" x14ac:dyDescent="0.25">
      <c r="A58" s="1">
        <v>500625</v>
      </c>
      <c r="B58" s="1" t="s">
        <v>4</v>
      </c>
      <c r="C58" s="1" t="s">
        <v>5</v>
      </c>
      <c r="D58" s="1" t="s">
        <v>62</v>
      </c>
      <c r="E58" s="17">
        <f>ABS('Regional shares'!E58-'Regional shares'!$I58)</f>
        <v>2.5127045321678152E-3</v>
      </c>
      <c r="F58" s="17">
        <f>ABS('Regional shares'!F58-'Regional shares'!$I58)</f>
        <v>1.0674678133504745E-3</v>
      </c>
      <c r="G58" s="17">
        <f>ABS('Regional shares'!G58-'Regional shares'!$I58)</f>
        <v>6.1567540037536642E-4</v>
      </c>
      <c r="H58" s="17">
        <f>ABS('Regional shares'!H58-'Regional shares'!$I58)</f>
        <v>3.6645119823383284E-4</v>
      </c>
      <c r="I58" s="17">
        <f>ABS('Regional shares'!I58-'Regional shares'!$I58)</f>
        <v>0</v>
      </c>
    </row>
    <row r="59" spans="1:9" x14ac:dyDescent="0.25">
      <c r="A59" s="3">
        <v>500630</v>
      </c>
      <c r="B59" s="3" t="s">
        <v>4</v>
      </c>
      <c r="C59" s="3" t="s">
        <v>5</v>
      </c>
      <c r="D59" s="3" t="s">
        <v>63</v>
      </c>
      <c r="E59" s="16">
        <f>ABS('Regional shares'!E59-'Regional shares'!$I59)</f>
        <v>2.6654207779153241E-3</v>
      </c>
      <c r="F59" s="16">
        <f>ABS('Regional shares'!F59-'Regional shares'!$I59)</f>
        <v>1.5226911623206218E-4</v>
      </c>
      <c r="G59" s="16">
        <f>ABS('Regional shares'!G59-'Regional shares'!$I59)</f>
        <v>4.7899024684834243E-4</v>
      </c>
      <c r="H59" s="16">
        <f>ABS('Regional shares'!H59-'Regional shares'!$I59)</f>
        <v>1.5747778939127922E-3</v>
      </c>
      <c r="I59" s="16">
        <f>ABS('Regional shares'!I59-'Regional shares'!$I59)</f>
        <v>0</v>
      </c>
    </row>
    <row r="60" spans="1:9" x14ac:dyDescent="0.25">
      <c r="A60" s="1">
        <v>500635</v>
      </c>
      <c r="B60" s="1" t="s">
        <v>4</v>
      </c>
      <c r="C60" s="1" t="s">
        <v>5</v>
      </c>
      <c r="D60" s="1" t="s">
        <v>64</v>
      </c>
      <c r="E60" s="17">
        <f>ABS('Regional shares'!E60-'Regional shares'!$I60)</f>
        <v>4.5804671937893526E-4</v>
      </c>
      <c r="F60" s="17">
        <f>ABS('Regional shares'!F60-'Regional shares'!$I60)</f>
        <v>1.3942543904852727E-3</v>
      </c>
      <c r="G60" s="17">
        <f>ABS('Regional shares'!G60-'Regional shares'!$I60)</f>
        <v>8.2718365327564918E-4</v>
      </c>
      <c r="H60" s="17">
        <f>ABS('Regional shares'!H60-'Regional shares'!$I60)</f>
        <v>3.2278866157000484E-3</v>
      </c>
      <c r="I60" s="17">
        <f>ABS('Regional shares'!I60-'Regional shares'!$I60)</f>
        <v>0</v>
      </c>
    </row>
    <row r="61" spans="1:9" x14ac:dyDescent="0.25">
      <c r="A61" s="3">
        <v>500640</v>
      </c>
      <c r="B61" s="3" t="s">
        <v>4</v>
      </c>
      <c r="C61" s="3" t="s">
        <v>5</v>
      </c>
      <c r="D61" s="3" t="s">
        <v>65</v>
      </c>
      <c r="E61" s="16">
        <f>ABS('Regional shares'!E61-'Regional shares'!$I61)</f>
        <v>2.8418559187138211E-3</v>
      </c>
      <c r="F61" s="16">
        <f>ABS('Regional shares'!F61-'Regional shares'!$I61)</f>
        <v>1.8557494740324108E-3</v>
      </c>
      <c r="G61" s="16">
        <f>ABS('Regional shares'!G61-'Regional shares'!$I61)</f>
        <v>5.5989714628426265E-4</v>
      </c>
      <c r="H61" s="16">
        <f>ABS('Regional shares'!H61-'Regional shares'!$I61)</f>
        <v>8.665226071505141E-4</v>
      </c>
      <c r="I61" s="16">
        <f>ABS('Regional shares'!I61-'Regional shares'!$I61)</f>
        <v>0</v>
      </c>
    </row>
    <row r="62" spans="1:9" x14ac:dyDescent="0.25">
      <c r="A62" s="1">
        <v>500660</v>
      </c>
      <c r="B62" s="1" t="s">
        <v>4</v>
      </c>
      <c r="C62" s="1" t="s">
        <v>5</v>
      </c>
      <c r="D62" s="1" t="s">
        <v>66</v>
      </c>
      <c r="E62" s="17">
        <f>ABS('Regional shares'!E62-'Regional shares'!$I62)</f>
        <v>1.6242417237701718E-2</v>
      </c>
      <c r="F62" s="17">
        <f>ABS('Regional shares'!F62-'Regional shares'!$I62)</f>
        <v>1.2006268135081814E-2</v>
      </c>
      <c r="G62" s="17">
        <f>ABS('Regional shares'!G62-'Regional shares'!$I62)</f>
        <v>2.1240493712335086E-3</v>
      </c>
      <c r="H62" s="17">
        <f>ABS('Regional shares'!H62-'Regional shares'!$I62)</f>
        <v>4.0504173084156721E-3</v>
      </c>
      <c r="I62" s="17">
        <f>ABS('Regional shares'!I62-'Regional shares'!$I62)</f>
        <v>0</v>
      </c>
    </row>
    <row r="63" spans="1:9" x14ac:dyDescent="0.25">
      <c r="A63" s="3">
        <v>500690</v>
      </c>
      <c r="B63" s="3" t="s">
        <v>4</v>
      </c>
      <c r="C63" s="3" t="s">
        <v>5</v>
      </c>
      <c r="D63" s="3" t="s">
        <v>67</v>
      </c>
      <c r="E63" s="16">
        <f>ABS('Regional shares'!E63-'Regional shares'!$I63)</f>
        <v>5.823251988109345E-3</v>
      </c>
      <c r="F63" s="16">
        <f>ABS('Regional shares'!F63-'Regional shares'!$I63)</f>
        <v>2.7176647257884557E-3</v>
      </c>
      <c r="G63" s="16">
        <f>ABS('Regional shares'!G63-'Regional shares'!$I63)</f>
        <v>2.0973746278066668E-3</v>
      </c>
      <c r="H63" s="16">
        <f>ABS('Regional shares'!H63-'Regional shares'!$I63)</f>
        <v>2.7538965771817699E-3</v>
      </c>
      <c r="I63" s="16">
        <f>ABS('Regional shares'!I63-'Regional shares'!$I63)</f>
        <v>0</v>
      </c>
    </row>
    <row r="64" spans="1:9" x14ac:dyDescent="0.25">
      <c r="A64" s="1">
        <v>500710</v>
      </c>
      <c r="B64" s="1" t="s">
        <v>4</v>
      </c>
      <c r="C64" s="1" t="s">
        <v>5</v>
      </c>
      <c r="D64" s="1" t="s">
        <v>68</v>
      </c>
      <c r="E64" s="17">
        <f>ABS('Regional shares'!E64-'Regional shares'!$I64)</f>
        <v>1.625447308296973E-2</v>
      </c>
      <c r="F64" s="17">
        <f>ABS('Regional shares'!F64-'Regional shares'!$I64)</f>
        <v>3.8816149917469634E-3</v>
      </c>
      <c r="G64" s="17">
        <f>ABS('Regional shares'!G64-'Regional shares'!$I64)</f>
        <v>4.6733447662809843E-3</v>
      </c>
      <c r="H64" s="17">
        <f>ABS('Regional shares'!H64-'Regional shares'!$I64)</f>
        <v>3.9331259540367064E-4</v>
      </c>
      <c r="I64" s="17">
        <f>ABS('Regional shares'!I64-'Regional shares'!$I64)</f>
        <v>0</v>
      </c>
    </row>
    <row r="65" spans="1:9" x14ac:dyDescent="0.25">
      <c r="A65" s="3">
        <v>500720</v>
      </c>
      <c r="B65" s="3" t="s">
        <v>4</v>
      </c>
      <c r="C65" s="3" t="s">
        <v>5</v>
      </c>
      <c r="D65" s="3" t="s">
        <v>69</v>
      </c>
      <c r="E65" s="16">
        <f>ABS('Regional shares'!E65-'Regional shares'!$I65)</f>
        <v>2.5008900545637973E-2</v>
      </c>
      <c r="F65" s="16">
        <f>ABS('Regional shares'!F65-'Regional shares'!$I65)</f>
        <v>1.8131065290428322E-3</v>
      </c>
      <c r="G65" s="16">
        <f>ABS('Regional shares'!G65-'Regional shares'!$I65)</f>
        <v>6.6987719269652208E-3</v>
      </c>
      <c r="H65" s="16">
        <f>ABS('Regional shares'!H65-'Regional shares'!$I65)</f>
        <v>5.5786146919332476E-3</v>
      </c>
      <c r="I65" s="16">
        <f>ABS('Regional shares'!I65-'Regional shares'!$I65)</f>
        <v>0</v>
      </c>
    </row>
    <row r="66" spans="1:9" x14ac:dyDescent="0.25">
      <c r="A66" s="1">
        <v>500730</v>
      </c>
      <c r="B66" s="1" t="s">
        <v>4</v>
      </c>
      <c r="C66" s="1" t="s">
        <v>5</v>
      </c>
      <c r="D66" s="1" t="s">
        <v>70</v>
      </c>
      <c r="E66" s="17">
        <f>ABS('Regional shares'!E66-'Regional shares'!$I66)</f>
        <v>9.1764315569188505E-4</v>
      </c>
      <c r="F66" s="17">
        <f>ABS('Regional shares'!F66-'Regional shares'!$I66)</f>
        <v>8.4126903681300638E-4</v>
      </c>
      <c r="G66" s="17">
        <f>ABS('Regional shares'!G66-'Regional shares'!$I66)</f>
        <v>3.5149135405689448E-4</v>
      </c>
      <c r="H66" s="17">
        <f>ABS('Regional shares'!H66-'Regional shares'!$I66)</f>
        <v>9.811470820372981E-4</v>
      </c>
      <c r="I66" s="17">
        <f>ABS('Regional shares'!I66-'Regional shares'!$I66)</f>
        <v>0</v>
      </c>
    </row>
    <row r="67" spans="1:9" x14ac:dyDescent="0.25">
      <c r="A67" s="3">
        <v>500740</v>
      </c>
      <c r="B67" s="3" t="s">
        <v>4</v>
      </c>
      <c r="C67" s="3" t="s">
        <v>5</v>
      </c>
      <c r="D67" s="3" t="s">
        <v>71</v>
      </c>
      <c r="E67" s="16">
        <f>ABS('Regional shares'!E67-'Regional shares'!$I67)</f>
        <v>3.5111115463012663E-3</v>
      </c>
      <c r="F67" s="16">
        <f>ABS('Regional shares'!F67-'Regional shares'!$I67)</f>
        <v>3.2957177646071693E-3</v>
      </c>
      <c r="G67" s="16">
        <f>ABS('Regional shares'!G67-'Regional shares'!$I67)</f>
        <v>7.5096944834267525E-4</v>
      </c>
      <c r="H67" s="16">
        <f>ABS('Regional shares'!H67-'Regional shares'!$I67)</f>
        <v>2.4192020383653201E-3</v>
      </c>
      <c r="I67" s="16">
        <f>ABS('Regional shares'!I67-'Regional shares'!$I67)</f>
        <v>0</v>
      </c>
    </row>
    <row r="68" spans="1:9" x14ac:dyDescent="0.25">
      <c r="A68" s="1">
        <v>500750</v>
      </c>
      <c r="B68" s="1" t="s">
        <v>4</v>
      </c>
      <c r="C68" s="1" t="s">
        <v>5</v>
      </c>
      <c r="D68" s="1" t="s">
        <v>72</v>
      </c>
      <c r="E68" s="17">
        <f>ABS('Regional shares'!E68-'Regional shares'!$I68)</f>
        <v>7.8341873921445324E-4</v>
      </c>
      <c r="F68" s="17">
        <f>ABS('Regional shares'!F68-'Regional shares'!$I68)</f>
        <v>7.1582403659377044E-4</v>
      </c>
      <c r="G68" s="17">
        <f>ABS('Regional shares'!G68-'Regional shares'!$I68)</f>
        <v>7.9818372065876384E-4</v>
      </c>
      <c r="H68" s="17">
        <f>ABS('Regional shares'!H68-'Regional shares'!$I68)</f>
        <v>3.0986356038379586E-4</v>
      </c>
      <c r="I68" s="17">
        <f>ABS('Regional shares'!I68-'Regional shares'!$I68)</f>
        <v>0</v>
      </c>
    </row>
    <row r="69" spans="1:9" x14ac:dyDescent="0.25">
      <c r="A69" s="3">
        <v>500755</v>
      </c>
      <c r="B69" s="3" t="s">
        <v>4</v>
      </c>
      <c r="C69" s="3" t="s">
        <v>5</v>
      </c>
      <c r="D69" s="3" t="s">
        <v>73</v>
      </c>
      <c r="E69" s="16">
        <f>ABS('Regional shares'!E69-'Regional shares'!$I69)</f>
        <v>1.0356370192933138E-2</v>
      </c>
      <c r="F69" s="16">
        <f>ABS('Regional shares'!F69-'Regional shares'!$I69)</f>
        <v>3.0916448080113585E-3</v>
      </c>
      <c r="G69" s="16">
        <f>ABS('Regional shares'!G69-'Regional shares'!$I69)</f>
        <v>2.5095407042748158E-3</v>
      </c>
      <c r="H69" s="16">
        <f>ABS('Regional shares'!H69-'Regional shares'!$I69)</f>
        <v>1.302528502079613E-4</v>
      </c>
      <c r="I69" s="16">
        <f>ABS('Regional shares'!I69-'Regional shares'!$I69)</f>
        <v>0</v>
      </c>
    </row>
    <row r="70" spans="1:9" x14ac:dyDescent="0.25">
      <c r="A70" s="1">
        <v>500769</v>
      </c>
      <c r="B70" s="1" t="s">
        <v>4</v>
      </c>
      <c r="C70" s="1" t="s">
        <v>5</v>
      </c>
      <c r="D70" s="1" t="s">
        <v>74</v>
      </c>
      <c r="E70" s="17">
        <f>ABS('Regional shares'!E70-'Regional shares'!$I70)</f>
        <v>9.5042579715982865E-3</v>
      </c>
      <c r="F70" s="17">
        <f>ABS('Regional shares'!F70-'Regional shares'!$I70)</f>
        <v>4.9680337198850077E-3</v>
      </c>
      <c r="G70" s="17">
        <f>ABS('Regional shares'!G70-'Regional shares'!$I70)</f>
        <v>5.6351215654602653E-4</v>
      </c>
      <c r="H70" s="17">
        <f>ABS('Regional shares'!H70-'Regional shares'!$I70)</f>
        <v>4.4456593496303171E-3</v>
      </c>
      <c r="I70" s="17">
        <f>ABS('Regional shares'!I70-'Regional shares'!$I70)</f>
        <v>0</v>
      </c>
    </row>
    <row r="71" spans="1:9" x14ac:dyDescent="0.25">
      <c r="A71" s="3">
        <v>500770</v>
      </c>
      <c r="B71" s="3" t="s">
        <v>4</v>
      </c>
      <c r="C71" s="3" t="s">
        <v>5</v>
      </c>
      <c r="D71" s="3" t="s">
        <v>75</v>
      </c>
      <c r="E71" s="16">
        <f>ABS('Regional shares'!E71-'Regional shares'!$I71)</f>
        <v>1.3041675761981016E-3</v>
      </c>
      <c r="F71" s="16">
        <f>ABS('Regional shares'!F71-'Regional shares'!$I71)</f>
        <v>1.6423333981037363E-3</v>
      </c>
      <c r="G71" s="16">
        <f>ABS('Regional shares'!G71-'Regional shares'!$I71)</f>
        <v>4.047698936302344E-4</v>
      </c>
      <c r="H71" s="16">
        <f>ABS('Regional shares'!H71-'Regional shares'!$I71)</f>
        <v>1.7039459538470314E-3</v>
      </c>
      <c r="I71" s="16">
        <f>ABS('Regional shares'!I71-'Regional shares'!$I71)</f>
        <v>0</v>
      </c>
    </row>
    <row r="72" spans="1:9" x14ac:dyDescent="0.25">
      <c r="A72" s="1">
        <v>500780</v>
      </c>
      <c r="B72" s="1" t="s">
        <v>4</v>
      </c>
      <c r="C72" s="1" t="s">
        <v>5</v>
      </c>
      <c r="D72" s="1" t="s">
        <v>76</v>
      </c>
      <c r="E72" s="17">
        <f>ABS('Regional shares'!E72-'Regional shares'!$I72)</f>
        <v>7.5548728788262069E-3</v>
      </c>
      <c r="F72" s="17">
        <f>ABS('Regional shares'!F72-'Regional shares'!$I72)</f>
        <v>7.4310504822591134E-2</v>
      </c>
      <c r="G72" s="17">
        <f>ABS('Regional shares'!G72-'Regional shares'!$I72)</f>
        <v>2.4730811346542307E-2</v>
      </c>
      <c r="H72" s="17">
        <f>ABS('Regional shares'!H72-'Regional shares'!$I72)</f>
        <v>2.2738036423314675E-2</v>
      </c>
      <c r="I72" s="17">
        <f>ABS('Regional shares'!I72-'Regional shares'!$I72)</f>
        <v>0</v>
      </c>
    </row>
    <row r="73" spans="1:9" x14ac:dyDescent="0.25">
      <c r="A73" s="3">
        <v>500790</v>
      </c>
      <c r="B73" s="3" t="s">
        <v>4</v>
      </c>
      <c r="C73" s="3" t="s">
        <v>5</v>
      </c>
      <c r="D73" s="3" t="s">
        <v>77</v>
      </c>
      <c r="E73" s="16">
        <f>ABS('Regional shares'!E73-'Regional shares'!$I73)</f>
        <v>1.730881141592551E-2</v>
      </c>
      <c r="F73" s="16">
        <f>ABS('Regional shares'!F73-'Regional shares'!$I73)</f>
        <v>7.2183901931602151E-3</v>
      </c>
      <c r="G73" s="16">
        <f>ABS('Regional shares'!G73-'Regional shares'!$I73)</f>
        <v>4.1959471548807942E-3</v>
      </c>
      <c r="H73" s="16">
        <f>ABS('Regional shares'!H73-'Regional shares'!$I73)</f>
        <v>2.2535842909715172E-3</v>
      </c>
      <c r="I73" s="16">
        <f>ABS('Regional shares'!I73-'Regional shares'!$I73)</f>
        <v>0</v>
      </c>
    </row>
    <row r="74" spans="1:9" x14ac:dyDescent="0.25">
      <c r="A74" s="1">
        <v>500793</v>
      </c>
      <c r="B74" s="1" t="s">
        <v>4</v>
      </c>
      <c r="C74" s="1" t="s">
        <v>5</v>
      </c>
      <c r="D74" s="1" t="s">
        <v>78</v>
      </c>
      <c r="E74" s="17">
        <f>ABS('Regional shares'!E74-'Regional shares'!$I74)</f>
        <v>9.4489555128761671E-3</v>
      </c>
      <c r="F74" s="17">
        <f>ABS('Regional shares'!F74-'Regional shares'!$I74)</f>
        <v>3.269432992479759E-3</v>
      </c>
      <c r="G74" s="17">
        <f>ABS('Regional shares'!G74-'Regional shares'!$I74)</f>
        <v>2.0232047644156721E-3</v>
      </c>
      <c r="H74" s="17">
        <f>ABS('Regional shares'!H74-'Regional shares'!$I74)</f>
        <v>2.1952710297868001E-4</v>
      </c>
      <c r="I74" s="17">
        <f>ABS('Regional shares'!I74-'Regional shares'!$I74)</f>
        <v>0</v>
      </c>
    </row>
    <row r="75" spans="1:9" x14ac:dyDescent="0.25">
      <c r="A75" s="3">
        <v>500795</v>
      </c>
      <c r="B75" s="3" t="s">
        <v>4</v>
      </c>
      <c r="C75" s="3" t="s">
        <v>5</v>
      </c>
      <c r="D75" s="3" t="s">
        <v>79</v>
      </c>
      <c r="E75" s="16">
        <f>ABS('Regional shares'!E75-'Regional shares'!$I75)</f>
        <v>2.8220514762621351E-3</v>
      </c>
      <c r="F75" s="16">
        <f>ABS('Regional shares'!F75-'Regional shares'!$I75)</f>
        <v>1.8402303290588028E-3</v>
      </c>
      <c r="G75" s="16">
        <f>ABS('Regional shares'!G75-'Regional shares'!$I75)</f>
        <v>9.641447149271625E-4</v>
      </c>
      <c r="H75" s="16">
        <f>ABS('Regional shares'!H75-'Regional shares'!$I75)</f>
        <v>1.8382371952710484E-3</v>
      </c>
      <c r="I75" s="16">
        <f>ABS('Regional shares'!I75-'Regional shares'!$I75)</f>
        <v>0</v>
      </c>
    </row>
    <row r="76" spans="1:9" x14ac:dyDescent="0.25">
      <c r="A76" s="1">
        <v>500797</v>
      </c>
      <c r="B76" s="1" t="s">
        <v>4</v>
      </c>
      <c r="C76" s="1" t="s">
        <v>5</v>
      </c>
      <c r="D76" s="1" t="s">
        <v>80</v>
      </c>
      <c r="E76" s="17">
        <f>ABS('Regional shares'!E76-'Regional shares'!$I76)</f>
        <v>2.3513150371732719E-3</v>
      </c>
      <c r="F76" s="17">
        <f>ABS('Regional shares'!F76-'Regional shares'!$I76)</f>
        <v>9.6497999434359989E-4</v>
      </c>
      <c r="G76" s="17">
        <f>ABS('Regional shares'!G76-'Regional shares'!$I76)</f>
        <v>7.3656336671948071E-4</v>
      </c>
      <c r="H76" s="17">
        <f>ABS('Regional shares'!H76-'Regional shares'!$I76)</f>
        <v>6.8766149892076603E-4</v>
      </c>
      <c r="I76" s="17">
        <f>ABS('Regional shares'!I76-'Regional shares'!$I76)</f>
        <v>0</v>
      </c>
    </row>
    <row r="77" spans="1:9" x14ac:dyDescent="0.25">
      <c r="A77" s="3">
        <v>500800</v>
      </c>
      <c r="B77" s="3" t="s">
        <v>4</v>
      </c>
      <c r="C77" s="3" t="s">
        <v>5</v>
      </c>
      <c r="D77" s="3" t="s">
        <v>81</v>
      </c>
      <c r="E77" s="16">
        <f>ABS('Regional shares'!E77-'Regional shares'!$I77)</f>
        <v>4.1442443276030238E-3</v>
      </c>
      <c r="F77" s="16">
        <f>ABS('Regional shares'!F77-'Regional shares'!$I77)</f>
        <v>5.4557401116244776E-4</v>
      </c>
      <c r="G77" s="16">
        <f>ABS('Regional shares'!G77-'Regional shares'!$I77)</f>
        <v>2.3436020274100835E-3</v>
      </c>
      <c r="H77" s="16">
        <f>ABS('Regional shares'!H77-'Regional shares'!$I77)</f>
        <v>2.3348398941664492E-3</v>
      </c>
      <c r="I77" s="16">
        <f>ABS('Regional shares'!I77-'Regional shares'!$I77)</f>
        <v>0</v>
      </c>
    </row>
    <row r="78" spans="1:9" x14ac:dyDescent="0.25">
      <c r="A78" s="1">
        <v>500830</v>
      </c>
      <c r="B78" s="1" t="s">
        <v>4</v>
      </c>
      <c r="C78" s="1" t="s">
        <v>5</v>
      </c>
      <c r="D78" s="1" t="s">
        <v>82</v>
      </c>
      <c r="E78" s="17">
        <f>ABS('Regional shares'!E78-'Regional shares'!$I78)</f>
        <v>3.8276405464434851E-2</v>
      </c>
      <c r="F78" s="17">
        <f>ABS('Regional shares'!F78-'Regional shares'!$I78)</f>
        <v>0.12748807953150226</v>
      </c>
      <c r="G78" s="17">
        <f>ABS('Regional shares'!G78-'Regional shares'!$I78)</f>
        <v>2.7692174933841407E-2</v>
      </c>
      <c r="H78" s="17">
        <f>ABS('Regional shares'!H78-'Regional shares'!$I78)</f>
        <v>5.0274001322097611E-2</v>
      </c>
      <c r="I78" s="17">
        <f>ABS('Regional shares'!I78-'Regional shares'!$I78)</f>
        <v>0</v>
      </c>
    </row>
    <row r="79" spans="1:9" x14ac:dyDescent="0.25">
      <c r="A79" s="4">
        <v>500840</v>
      </c>
      <c r="B79" s="4" t="s">
        <v>4</v>
      </c>
      <c r="C79" s="4" t="s">
        <v>5</v>
      </c>
      <c r="D79" s="4" t="s">
        <v>83</v>
      </c>
      <c r="E79" s="18">
        <f>ABS('Regional shares'!E79-'Regional shares'!$I79)</f>
        <v>8.6567249462596654E-4</v>
      </c>
      <c r="F79" s="18">
        <f>ABS('Regional shares'!F79-'Regional shares'!$I79)</f>
        <v>1.2496651609323066E-4</v>
      </c>
      <c r="G79" s="18">
        <f>ABS('Regional shares'!G79-'Regional shares'!$I79)</f>
        <v>6.37399353615322E-4</v>
      </c>
      <c r="H79" s="18">
        <f>ABS('Regional shares'!H79-'Regional shares'!$I79)</f>
        <v>5.556629430265316E-4</v>
      </c>
      <c r="I79" s="18">
        <f>ABS('Regional shares'!I79-'Regional shares'!$I79)</f>
        <v>0</v>
      </c>
    </row>
    <row r="80" spans="1:9" x14ac:dyDescent="0.25">
      <c r="E80" s="13"/>
      <c r="F80" s="13"/>
      <c r="G80" s="13"/>
      <c r="H80" s="13"/>
      <c r="I80" s="13"/>
    </row>
    <row r="81" spans="4:9" x14ac:dyDescent="0.25">
      <c r="D81" s="20" t="s">
        <v>90</v>
      </c>
      <c r="E81" s="21">
        <f>SUM(E2:E79)/2</f>
        <v>0.40790643083519607</v>
      </c>
      <c r="F81" s="21">
        <f t="shared" ref="F81:I81" si="0">SUM(F2:F79)/2</f>
        <v>0.23775090663436066</v>
      </c>
      <c r="G81" s="21">
        <f t="shared" si="0"/>
        <v>0.15876045830870278</v>
      </c>
      <c r="H81" s="21">
        <f t="shared" si="0"/>
        <v>0.13418826716865528</v>
      </c>
      <c r="I81" s="21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/>
  </sheetViews>
  <sheetFormatPr defaultRowHeight="15" x14ac:dyDescent="0.25"/>
  <cols>
    <col min="1" max="1" width="6.7109375" bestFit="1" customWidth="1"/>
    <col min="2" max="2" width="10.42578125" bestFit="1" customWidth="1"/>
    <col min="3" max="3" width="3.7109375" bestFit="1" customWidth="1"/>
    <col min="4" max="4" width="20.42578125" bestFit="1" customWidth="1"/>
    <col min="5" max="10" width="12.7109375" customWidth="1"/>
  </cols>
  <sheetData>
    <row r="1" spans="1:10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91</v>
      </c>
      <c r="F1" s="7" t="s">
        <v>92</v>
      </c>
      <c r="G1" s="7" t="s">
        <v>93</v>
      </c>
      <c r="H1" s="7" t="s">
        <v>94</v>
      </c>
      <c r="I1" s="7" t="s">
        <v>95</v>
      </c>
      <c r="J1" s="7" t="s">
        <v>96</v>
      </c>
    </row>
    <row r="2" spans="1:10" x14ac:dyDescent="0.25">
      <c r="A2" s="2">
        <v>500020</v>
      </c>
      <c r="B2" s="2" t="s">
        <v>4</v>
      </c>
      <c r="C2" s="2" t="s">
        <v>5</v>
      </c>
      <c r="D2" s="2" t="s">
        <v>6</v>
      </c>
      <c r="E2" s="15">
        <f>ABS('Regional shares'!E2-'Regional shares'!F2)</f>
        <v>2.0261720606032929E-2</v>
      </c>
      <c r="F2" s="15">
        <f>ABS('Regional shares'!E2-'Regional shares'!G2)</f>
        <v>1.8657081079588685E-2</v>
      </c>
      <c r="G2" s="15">
        <f>ABS('Regional shares'!E2-'Regional shares'!H2)</f>
        <v>1.5740509040806049E-2</v>
      </c>
      <c r="H2" s="15">
        <f>ABS('Regional shares'!F2-'Regional shares'!G2)</f>
        <v>1.6046395264442423E-3</v>
      </c>
      <c r="I2" s="15">
        <f>ABS('Regional shares'!F2-'Regional shares'!H2)</f>
        <v>4.5212115652268781E-3</v>
      </c>
      <c r="J2" s="15">
        <f>ABS('Regional shares'!G2-'Regional shares'!H2)</f>
        <v>2.9165720387826356E-3</v>
      </c>
    </row>
    <row r="3" spans="1:10" x14ac:dyDescent="0.25">
      <c r="A3" s="3">
        <v>500025</v>
      </c>
      <c r="B3" s="3" t="s">
        <v>4</v>
      </c>
      <c r="C3" s="3" t="s">
        <v>5</v>
      </c>
      <c r="D3" s="3" t="s">
        <v>7</v>
      </c>
      <c r="E3" s="16">
        <f>ABS('Regional shares'!E3-'Regional shares'!F3)</f>
        <v>5.7682054858425201E-3</v>
      </c>
      <c r="F3" s="16">
        <f>ABS('Regional shares'!E3-'Regional shares'!G3)</f>
        <v>5.2687313682042488E-3</v>
      </c>
      <c r="G3" s="16">
        <f>ABS('Regional shares'!E3-'Regional shares'!H3)</f>
        <v>3.3568451420778831E-3</v>
      </c>
      <c r="H3" s="16">
        <f>ABS('Regional shares'!F3-'Regional shares'!G3)</f>
        <v>4.9947411763827149E-4</v>
      </c>
      <c r="I3" s="16">
        <f>ABS('Regional shares'!F3-'Regional shares'!H3)</f>
        <v>2.411360343764637E-3</v>
      </c>
      <c r="J3" s="16">
        <f>ABS('Regional shares'!G3-'Regional shares'!H3)</f>
        <v>1.9118862261263655E-3</v>
      </c>
    </row>
    <row r="4" spans="1:10" x14ac:dyDescent="0.25">
      <c r="A4" s="1">
        <v>500060</v>
      </c>
      <c r="B4" s="1" t="s">
        <v>4</v>
      </c>
      <c r="C4" s="1" t="s">
        <v>5</v>
      </c>
      <c r="D4" s="1" t="s">
        <v>8</v>
      </c>
      <c r="E4" s="17">
        <f>ABS('Regional shares'!E4-'Regional shares'!F4)</f>
        <v>1.095267883471045E-2</v>
      </c>
      <c r="F4" s="17">
        <f>ABS('Regional shares'!E4-'Regional shares'!G4)</f>
        <v>5.7158779367146532E-3</v>
      </c>
      <c r="G4" s="17">
        <f>ABS('Regional shares'!E4-'Regional shares'!H4)</f>
        <v>7.7077333566025717E-4</v>
      </c>
      <c r="H4" s="17">
        <f>ABS('Regional shares'!F4-'Regional shares'!G4)</f>
        <v>5.2368008979957964E-3</v>
      </c>
      <c r="I4" s="17">
        <f>ABS('Regional shares'!F4-'Regional shares'!H4)</f>
        <v>1.0181905499050192E-2</v>
      </c>
      <c r="J4" s="17">
        <f>ABS('Regional shares'!G4-'Regional shares'!H4)</f>
        <v>4.945104601054396E-3</v>
      </c>
    </row>
    <row r="5" spans="1:10" x14ac:dyDescent="0.25">
      <c r="A5" s="3">
        <v>500070</v>
      </c>
      <c r="B5" s="3" t="s">
        <v>4</v>
      </c>
      <c r="C5" s="3" t="s">
        <v>5</v>
      </c>
      <c r="D5" s="3" t="s">
        <v>9</v>
      </c>
      <c r="E5" s="16">
        <f>ABS('Regional shares'!E5-'Regional shares'!F5)</f>
        <v>2.8062592146818714E-3</v>
      </c>
      <c r="F5" s="16">
        <f>ABS('Regional shares'!E5-'Regional shares'!G5)</f>
        <v>1.4817028286099702E-3</v>
      </c>
      <c r="G5" s="16">
        <f>ABS('Regional shares'!E5-'Regional shares'!H5)</f>
        <v>3.6698337069548028E-3</v>
      </c>
      <c r="H5" s="16">
        <f>ABS('Regional shares'!F5-'Regional shares'!G5)</f>
        <v>1.3245563860719012E-3</v>
      </c>
      <c r="I5" s="16">
        <f>ABS('Regional shares'!F5-'Regional shares'!H5)</f>
        <v>6.4760929216366742E-3</v>
      </c>
      <c r="J5" s="16">
        <f>ABS('Regional shares'!G5-'Regional shares'!H5)</f>
        <v>5.151536535564773E-3</v>
      </c>
    </row>
    <row r="6" spans="1:10" x14ac:dyDescent="0.25">
      <c r="A6" s="1">
        <v>500080</v>
      </c>
      <c r="B6" s="1" t="s">
        <v>4</v>
      </c>
      <c r="C6" s="1" t="s">
        <v>5</v>
      </c>
      <c r="D6" s="1" t="s">
        <v>10</v>
      </c>
      <c r="E6" s="17">
        <f>ABS('Regional shares'!E6-'Regional shares'!F6)</f>
        <v>4.6645575724315715E-3</v>
      </c>
      <c r="F6" s="17">
        <f>ABS('Regional shares'!E6-'Regional shares'!G6)</f>
        <v>4.1745126217414908E-3</v>
      </c>
      <c r="G6" s="17">
        <f>ABS('Regional shares'!E6-'Regional shares'!H6)</f>
        <v>1.9427805777205149E-3</v>
      </c>
      <c r="H6" s="17">
        <f>ABS('Regional shares'!F6-'Regional shares'!G6)</f>
        <v>4.9004495069008072E-4</v>
      </c>
      <c r="I6" s="17">
        <f>ABS('Regional shares'!F6-'Regional shares'!H6)</f>
        <v>2.7217769947110561E-3</v>
      </c>
      <c r="J6" s="17">
        <f>ABS('Regional shares'!G6-'Regional shares'!H6)</f>
        <v>2.2317320440209754E-3</v>
      </c>
    </row>
    <row r="7" spans="1:10" x14ac:dyDescent="0.25">
      <c r="A7" s="3">
        <v>500085</v>
      </c>
      <c r="B7" s="3" t="s">
        <v>4</v>
      </c>
      <c r="C7" s="3" t="s">
        <v>5</v>
      </c>
      <c r="D7" s="3" t="s">
        <v>11</v>
      </c>
      <c r="E7" s="16">
        <f>ABS('Regional shares'!E7-'Regional shares'!F7)</f>
        <v>8.4699726458973591E-3</v>
      </c>
      <c r="F7" s="16">
        <f>ABS('Regional shares'!E7-'Regional shares'!G7)</f>
        <v>1.1791458427906673E-2</v>
      </c>
      <c r="G7" s="16">
        <f>ABS('Regional shares'!E7-'Regional shares'!H7)</f>
        <v>1.0810913003858093E-2</v>
      </c>
      <c r="H7" s="16">
        <f>ABS('Regional shares'!F7-'Regional shares'!G7)</f>
        <v>3.3214857820093148E-3</v>
      </c>
      <c r="I7" s="16">
        <f>ABS('Regional shares'!F7-'Regional shares'!H7)</f>
        <v>2.3409403579607337E-3</v>
      </c>
      <c r="J7" s="16">
        <f>ABS('Regional shares'!G7-'Regional shares'!H7)</f>
        <v>9.8054542404858117E-4</v>
      </c>
    </row>
    <row r="8" spans="1:10" x14ac:dyDescent="0.25">
      <c r="A8" s="1">
        <v>500090</v>
      </c>
      <c r="B8" s="1" t="s">
        <v>4</v>
      </c>
      <c r="C8" s="1" t="s">
        <v>5</v>
      </c>
      <c r="D8" s="1" t="s">
        <v>12</v>
      </c>
      <c r="E8" s="17">
        <f>ABS('Regional shares'!E8-'Regional shares'!F8)</f>
        <v>3.8723224106505904E-3</v>
      </c>
      <c r="F8" s="17">
        <f>ABS('Regional shares'!E8-'Regional shares'!G8)</f>
        <v>3.1402019247121432E-3</v>
      </c>
      <c r="G8" s="17">
        <f>ABS('Regional shares'!E8-'Regional shares'!H8)</f>
        <v>9.6433543140752101E-4</v>
      </c>
      <c r="H8" s="17">
        <f>ABS('Regional shares'!F8-'Regional shares'!G8)</f>
        <v>7.3212048593844698E-4</v>
      </c>
      <c r="I8" s="17">
        <f>ABS('Regional shares'!F8-'Regional shares'!H8)</f>
        <v>2.9079869792430694E-3</v>
      </c>
      <c r="J8" s="17">
        <f>ABS('Regional shares'!G8-'Regional shares'!H8)</f>
        <v>2.1758664933046222E-3</v>
      </c>
    </row>
    <row r="9" spans="1:10" x14ac:dyDescent="0.25">
      <c r="A9" s="3">
        <v>500100</v>
      </c>
      <c r="B9" s="3" t="s">
        <v>4</v>
      </c>
      <c r="C9" s="3" t="s">
        <v>5</v>
      </c>
      <c r="D9" s="3" t="s">
        <v>13</v>
      </c>
      <c r="E9" s="16">
        <f>ABS('Regional shares'!E9-'Regional shares'!F9)</f>
        <v>4.6028540325369106E-3</v>
      </c>
      <c r="F9" s="16">
        <f>ABS('Regional shares'!E9-'Regional shares'!G9)</f>
        <v>4.5928286687150393E-3</v>
      </c>
      <c r="G9" s="16">
        <f>ABS('Regional shares'!E9-'Regional shares'!H9)</f>
        <v>1.8332226300617222E-3</v>
      </c>
      <c r="H9" s="16">
        <f>ABS('Regional shares'!F9-'Regional shares'!G9)</f>
        <v>9.195682701251949E-3</v>
      </c>
      <c r="I9" s="16">
        <f>ABS('Regional shares'!F9-'Regional shares'!H9)</f>
        <v>6.4360766625986329E-3</v>
      </c>
      <c r="J9" s="16">
        <f>ABS('Regional shares'!G9-'Regional shares'!H9)</f>
        <v>2.759606038653317E-3</v>
      </c>
    </row>
    <row r="10" spans="1:10" x14ac:dyDescent="0.25">
      <c r="A10" s="1">
        <v>500110</v>
      </c>
      <c r="B10" s="1" t="s">
        <v>4</v>
      </c>
      <c r="C10" s="1" t="s">
        <v>5</v>
      </c>
      <c r="D10" s="1" t="s">
        <v>14</v>
      </c>
      <c r="E10" s="17">
        <f>ABS('Regional shares'!E10-'Regional shares'!F10)</f>
        <v>6.324637671109622E-3</v>
      </c>
      <c r="F10" s="17">
        <f>ABS('Regional shares'!E10-'Regional shares'!G10)</f>
        <v>8.6515890272722586E-4</v>
      </c>
      <c r="G10" s="17">
        <f>ABS('Regional shares'!E10-'Regional shares'!H10)</f>
        <v>6.3274400334719216E-3</v>
      </c>
      <c r="H10" s="17">
        <f>ABS('Regional shares'!F10-'Regional shares'!G10)</f>
        <v>5.4594787683823962E-3</v>
      </c>
      <c r="I10" s="17">
        <f>ABS('Regional shares'!F10-'Regional shares'!H10)</f>
        <v>1.2652077704581544E-2</v>
      </c>
      <c r="J10" s="17">
        <f>ABS('Regional shares'!G10-'Regional shares'!H10)</f>
        <v>7.1925989361991474E-3</v>
      </c>
    </row>
    <row r="11" spans="1:10" x14ac:dyDescent="0.25">
      <c r="A11" s="3">
        <v>500124</v>
      </c>
      <c r="B11" s="3" t="s">
        <v>4</v>
      </c>
      <c r="C11" s="3" t="s">
        <v>5</v>
      </c>
      <c r="D11" s="3" t="s">
        <v>15</v>
      </c>
      <c r="E11" s="16">
        <f>ABS('Regional shares'!E11-'Regional shares'!F11)</f>
        <v>1.6121901873741882E-2</v>
      </c>
      <c r="F11" s="16">
        <f>ABS('Regional shares'!E11-'Regional shares'!G11)</f>
        <v>1.2328251546484842E-2</v>
      </c>
      <c r="G11" s="16">
        <f>ABS('Regional shares'!E11-'Regional shares'!H11)</f>
        <v>1.2678674993447742E-2</v>
      </c>
      <c r="H11" s="16">
        <f>ABS('Regional shares'!F11-'Regional shares'!G11)</f>
        <v>3.7936503272570409E-3</v>
      </c>
      <c r="I11" s="16">
        <f>ABS('Regional shares'!F11-'Regional shares'!H11)</f>
        <v>3.4432268802941394E-3</v>
      </c>
      <c r="J11" s="16">
        <f>ABS('Regional shares'!G11-'Regional shares'!H11)</f>
        <v>3.5042344696290147E-4</v>
      </c>
    </row>
    <row r="12" spans="1:10" x14ac:dyDescent="0.25">
      <c r="A12" s="1">
        <v>500150</v>
      </c>
      <c r="B12" s="1" t="s">
        <v>4</v>
      </c>
      <c r="C12" s="1" t="s">
        <v>5</v>
      </c>
      <c r="D12" s="1" t="s">
        <v>16</v>
      </c>
      <c r="E12" s="17">
        <f>ABS('Regional shares'!E12-'Regional shares'!F12)</f>
        <v>1.0872512191388161E-2</v>
      </c>
      <c r="F12" s="17">
        <f>ABS('Regional shares'!E12-'Regional shares'!G12)</f>
        <v>1.025218875313518E-2</v>
      </c>
      <c r="G12" s="17">
        <f>ABS('Regional shares'!E12-'Regional shares'!H12)</f>
        <v>9.0671549248714789E-3</v>
      </c>
      <c r="H12" s="17">
        <f>ABS('Regional shares'!F12-'Regional shares'!G12)</f>
        <v>6.2032343825298066E-4</v>
      </c>
      <c r="I12" s="17">
        <f>ABS('Regional shares'!F12-'Regional shares'!H12)</f>
        <v>1.805357266516681E-3</v>
      </c>
      <c r="J12" s="17">
        <f>ABS('Regional shares'!G12-'Regional shares'!H12)</f>
        <v>1.1850338282637003E-3</v>
      </c>
    </row>
    <row r="13" spans="1:10" x14ac:dyDescent="0.25">
      <c r="A13" s="3">
        <v>500190</v>
      </c>
      <c r="B13" s="3" t="s">
        <v>4</v>
      </c>
      <c r="C13" s="3" t="s">
        <v>5</v>
      </c>
      <c r="D13" s="3" t="s">
        <v>17</v>
      </c>
      <c r="E13" s="16">
        <f>ABS('Regional shares'!E13-'Regional shares'!F13)</f>
        <v>9.5805223776680472E-3</v>
      </c>
      <c r="F13" s="16">
        <f>ABS('Regional shares'!E13-'Regional shares'!G13)</f>
        <v>3.7717983161512127E-3</v>
      </c>
      <c r="G13" s="16">
        <f>ABS('Regional shares'!E13-'Regional shares'!H13)</f>
        <v>5.0897132927094331E-3</v>
      </c>
      <c r="H13" s="16">
        <f>ABS('Regional shares'!F13-'Regional shares'!G13)</f>
        <v>5.8087240615168354E-3</v>
      </c>
      <c r="I13" s="16">
        <f>ABS('Regional shares'!F13-'Regional shares'!H13)</f>
        <v>4.4908090849586149E-3</v>
      </c>
      <c r="J13" s="16">
        <f>ABS('Regional shares'!G13-'Regional shares'!H13)</f>
        <v>1.3179149765582205E-3</v>
      </c>
    </row>
    <row r="14" spans="1:10" x14ac:dyDescent="0.25">
      <c r="A14" s="1">
        <v>500200</v>
      </c>
      <c r="B14" s="1" t="s">
        <v>4</v>
      </c>
      <c r="C14" s="1" t="s">
        <v>5</v>
      </c>
      <c r="D14" s="1" t="s">
        <v>18</v>
      </c>
      <c r="E14" s="17">
        <f>ABS('Regional shares'!E14-'Regional shares'!F14)</f>
        <v>1.1337249202581431E-3</v>
      </c>
      <c r="F14" s="17">
        <f>ABS('Regional shares'!E14-'Regional shares'!G14)</f>
        <v>3.5883204971731016E-3</v>
      </c>
      <c r="G14" s="17">
        <f>ABS('Regional shares'!E14-'Regional shares'!H14)</f>
        <v>1.9570445056670722E-3</v>
      </c>
      <c r="H14" s="17">
        <f>ABS('Regional shares'!F14-'Regional shares'!G14)</f>
        <v>2.4545955769149585E-3</v>
      </c>
      <c r="I14" s="17">
        <f>ABS('Regional shares'!F14-'Regional shares'!H14)</f>
        <v>8.2331958540892911E-4</v>
      </c>
      <c r="J14" s="17">
        <f>ABS('Regional shares'!G14-'Regional shares'!H14)</f>
        <v>1.6312759915060294E-3</v>
      </c>
    </row>
    <row r="15" spans="1:10" x14ac:dyDescent="0.25">
      <c r="A15" s="3">
        <v>500210</v>
      </c>
      <c r="B15" s="3" t="s">
        <v>4</v>
      </c>
      <c r="C15" s="3" t="s">
        <v>5</v>
      </c>
      <c r="D15" s="3" t="s">
        <v>19</v>
      </c>
      <c r="E15" s="16">
        <f>ABS('Regional shares'!E15-'Regional shares'!F15)</f>
        <v>5.9785137861070852E-3</v>
      </c>
      <c r="F15" s="16">
        <f>ABS('Regional shares'!E15-'Regional shares'!G15)</f>
        <v>5.2039648469109044E-3</v>
      </c>
      <c r="G15" s="16">
        <f>ABS('Regional shares'!E15-'Regional shares'!H15)</f>
        <v>2.2493822921033566E-4</v>
      </c>
      <c r="H15" s="16">
        <f>ABS('Regional shares'!F15-'Regional shares'!G15)</f>
        <v>7.7454893919618123E-4</v>
      </c>
      <c r="I15" s="16">
        <f>ABS('Regional shares'!F15-'Regional shares'!H15)</f>
        <v>5.7535755568967496E-3</v>
      </c>
      <c r="J15" s="16">
        <f>ABS('Regional shares'!G15-'Regional shares'!H15)</f>
        <v>4.9790266177005688E-3</v>
      </c>
    </row>
    <row r="16" spans="1:10" x14ac:dyDescent="0.25">
      <c r="A16" s="1">
        <v>500215</v>
      </c>
      <c r="B16" s="1" t="s">
        <v>4</v>
      </c>
      <c r="C16" s="1" t="s">
        <v>5</v>
      </c>
      <c r="D16" s="1" t="s">
        <v>20</v>
      </c>
      <c r="E16" s="17">
        <f>ABS('Regional shares'!E16-'Regional shares'!F16)</f>
        <v>1.1192449937761158E-3</v>
      </c>
      <c r="F16" s="17">
        <f>ABS('Regional shares'!E16-'Regional shares'!G16)</f>
        <v>8.1127809605429074E-4</v>
      </c>
      <c r="G16" s="17">
        <f>ABS('Regional shares'!E16-'Regional shares'!H16)</f>
        <v>1.0566689230539538E-3</v>
      </c>
      <c r="H16" s="17">
        <f>ABS('Regional shares'!F16-'Regional shares'!G16)</f>
        <v>1.9305230898304065E-3</v>
      </c>
      <c r="I16" s="17">
        <f>ABS('Regional shares'!F16-'Regional shares'!H16)</f>
        <v>6.2576070722162019E-5</v>
      </c>
      <c r="J16" s="17">
        <f>ABS('Regional shares'!G16-'Regional shares'!H16)</f>
        <v>1.8679470191082445E-3</v>
      </c>
    </row>
    <row r="17" spans="1:10" x14ac:dyDescent="0.25">
      <c r="A17" s="3">
        <v>500220</v>
      </c>
      <c r="B17" s="3" t="s">
        <v>4</v>
      </c>
      <c r="C17" s="3" t="s">
        <v>5</v>
      </c>
      <c r="D17" s="3" t="s">
        <v>21</v>
      </c>
      <c r="E17" s="16">
        <f>ABS('Regional shares'!E17-'Regional shares'!F17)</f>
        <v>9.2481996541233027E-3</v>
      </c>
      <c r="F17" s="16">
        <f>ABS('Regional shares'!E17-'Regional shares'!G17)</f>
        <v>4.1198241560385677E-3</v>
      </c>
      <c r="G17" s="16">
        <f>ABS('Regional shares'!E17-'Regional shares'!H17)</f>
        <v>3.2390226221870235E-3</v>
      </c>
      <c r="H17" s="16">
        <f>ABS('Regional shares'!F17-'Regional shares'!G17)</f>
        <v>5.128375498084735E-3</v>
      </c>
      <c r="I17" s="16">
        <f>ABS('Regional shares'!F17-'Regional shares'!H17)</f>
        <v>6.0091770319362792E-3</v>
      </c>
      <c r="J17" s="16">
        <f>ABS('Regional shares'!G17-'Regional shares'!H17)</f>
        <v>8.808015338515442E-4</v>
      </c>
    </row>
    <row r="18" spans="1:10" x14ac:dyDescent="0.25">
      <c r="A18" s="1">
        <v>500230</v>
      </c>
      <c r="B18" s="1" t="s">
        <v>4</v>
      </c>
      <c r="C18" s="1" t="s">
        <v>5</v>
      </c>
      <c r="D18" s="1" t="s">
        <v>22</v>
      </c>
      <c r="E18" s="17">
        <f>ABS('Regional shares'!E18-'Regional shares'!F18)</f>
        <v>4.4694765026449611E-2</v>
      </c>
      <c r="F18" s="17">
        <f>ABS('Regional shares'!E18-'Regional shares'!G18)</f>
        <v>4.3282932714289943E-2</v>
      </c>
      <c r="G18" s="17">
        <f>ABS('Regional shares'!E18-'Regional shares'!H18)</f>
        <v>4.0676833388292845E-2</v>
      </c>
      <c r="H18" s="17">
        <f>ABS('Regional shares'!F18-'Regional shares'!G18)</f>
        <v>1.411832312159666E-3</v>
      </c>
      <c r="I18" s="17">
        <f>ABS('Regional shares'!F18-'Regional shares'!H18)</f>
        <v>4.0179316381567642E-3</v>
      </c>
      <c r="J18" s="17">
        <f>ABS('Regional shares'!G18-'Regional shares'!H18)</f>
        <v>2.606099325997098E-3</v>
      </c>
    </row>
    <row r="19" spans="1:10" x14ac:dyDescent="0.25">
      <c r="A19" s="3">
        <v>500240</v>
      </c>
      <c r="B19" s="3" t="s">
        <v>4</v>
      </c>
      <c r="C19" s="3" t="s">
        <v>5</v>
      </c>
      <c r="D19" s="3" t="s">
        <v>23</v>
      </c>
      <c r="E19" s="16">
        <f>ABS('Regional shares'!E19-'Regional shares'!F19)</f>
        <v>7.0961131492528282E-3</v>
      </c>
      <c r="F19" s="16">
        <f>ABS('Regional shares'!E19-'Regional shares'!G19)</f>
        <v>9.1211622432893335E-3</v>
      </c>
      <c r="G19" s="16">
        <f>ABS('Regional shares'!E19-'Regional shares'!H19)</f>
        <v>8.9787222780415652E-3</v>
      </c>
      <c r="H19" s="16">
        <f>ABS('Regional shares'!F19-'Regional shares'!G19)</f>
        <v>2.0250490940365053E-3</v>
      </c>
      <c r="I19" s="16">
        <f>ABS('Regional shares'!F19-'Regional shares'!H19)</f>
        <v>1.882609128788737E-3</v>
      </c>
      <c r="J19" s="16">
        <f>ABS('Regional shares'!G19-'Regional shares'!H19)</f>
        <v>1.4243996524776828E-4</v>
      </c>
    </row>
    <row r="20" spans="1:10" x14ac:dyDescent="0.25">
      <c r="A20" s="1">
        <v>500260</v>
      </c>
      <c r="B20" s="1" t="s">
        <v>4</v>
      </c>
      <c r="C20" s="1" t="s">
        <v>5</v>
      </c>
      <c r="D20" s="1" t="s">
        <v>24</v>
      </c>
      <c r="E20" s="17">
        <f>ABS('Regional shares'!E20-'Regional shares'!F20)</f>
        <v>8.8648113316617434E-3</v>
      </c>
      <c r="F20" s="17">
        <f>ABS('Regional shares'!E20-'Regional shares'!G20)</f>
        <v>6.2531850402157462E-3</v>
      </c>
      <c r="G20" s="17">
        <f>ABS('Regional shares'!E20-'Regional shares'!H20)</f>
        <v>4.302691567272374E-3</v>
      </c>
      <c r="H20" s="17">
        <f>ABS('Regional shares'!F20-'Regional shares'!G20)</f>
        <v>2.6116262914459977E-3</v>
      </c>
      <c r="I20" s="17">
        <f>ABS('Regional shares'!F20-'Regional shares'!H20)</f>
        <v>4.5621197643893694E-3</v>
      </c>
      <c r="J20" s="17">
        <f>ABS('Regional shares'!G20-'Regional shares'!H20)</f>
        <v>1.9504934729433722E-3</v>
      </c>
    </row>
    <row r="21" spans="1:10" x14ac:dyDescent="0.25">
      <c r="A21" s="3">
        <v>500270</v>
      </c>
      <c r="B21" s="3" t="s">
        <v>4</v>
      </c>
      <c r="C21" s="3" t="s">
        <v>5</v>
      </c>
      <c r="D21" s="3" t="s">
        <v>25</v>
      </c>
      <c r="E21" s="16">
        <f>ABS('Regional shares'!E21-'Regional shares'!F21)</f>
        <v>0.24431992647698789</v>
      </c>
      <c r="F21" s="16">
        <f>ABS('Regional shares'!E21-'Regional shares'!G21)</f>
        <v>0.38751478190947874</v>
      </c>
      <c r="G21" s="16">
        <f>ABS('Regional shares'!E21-'Regional shares'!H21)</f>
        <v>0.30614670305276626</v>
      </c>
      <c r="H21" s="16">
        <f>ABS('Regional shares'!F21-'Regional shares'!G21)</f>
        <v>0.14319485543249083</v>
      </c>
      <c r="I21" s="16">
        <f>ABS('Regional shares'!F21-'Regional shares'!H21)</f>
        <v>6.1826776575778342E-2</v>
      </c>
      <c r="J21" s="16">
        <f>ABS('Regional shares'!G21-'Regional shares'!H21)</f>
        <v>8.1368078856712489E-2</v>
      </c>
    </row>
    <row r="22" spans="1:10" x14ac:dyDescent="0.25">
      <c r="A22" s="1">
        <v>500280</v>
      </c>
      <c r="B22" s="1" t="s">
        <v>4</v>
      </c>
      <c r="C22" s="1" t="s">
        <v>5</v>
      </c>
      <c r="D22" s="1" t="s">
        <v>26</v>
      </c>
      <c r="E22" s="17">
        <f>ABS('Regional shares'!E22-'Regional shares'!F22)</f>
        <v>3.7324330449921635E-3</v>
      </c>
      <c r="F22" s="17">
        <f>ABS('Regional shares'!E22-'Regional shares'!G22)</f>
        <v>3.4370145086351383E-3</v>
      </c>
      <c r="G22" s="17">
        <f>ABS('Regional shares'!E22-'Regional shares'!H22)</f>
        <v>1.5775808487058325E-3</v>
      </c>
      <c r="H22" s="17">
        <f>ABS('Regional shares'!F22-'Regional shares'!G22)</f>
        <v>2.9541853635702497E-4</v>
      </c>
      <c r="I22" s="17">
        <f>ABS('Regional shares'!F22-'Regional shares'!H22)</f>
        <v>2.154852196286331E-3</v>
      </c>
      <c r="J22" s="17">
        <f>ABS('Regional shares'!G22-'Regional shares'!H22)</f>
        <v>1.8594336599293058E-3</v>
      </c>
    </row>
    <row r="23" spans="1:10" x14ac:dyDescent="0.25">
      <c r="A23" s="3">
        <v>500290</v>
      </c>
      <c r="B23" s="3" t="s">
        <v>4</v>
      </c>
      <c r="C23" s="3" t="s">
        <v>5</v>
      </c>
      <c r="D23" s="3" t="s">
        <v>27</v>
      </c>
      <c r="E23" s="16">
        <f>ABS('Regional shares'!E23-'Regional shares'!F23)</f>
        <v>7.6068327017208247E-4</v>
      </c>
      <c r="F23" s="16">
        <f>ABS('Regional shares'!E23-'Regional shares'!G23)</f>
        <v>1.5334714887174734E-3</v>
      </c>
      <c r="G23" s="16">
        <f>ABS('Regional shares'!E23-'Regional shares'!H23)</f>
        <v>2.8277021051636526E-3</v>
      </c>
      <c r="H23" s="16">
        <f>ABS('Regional shares'!F23-'Regional shares'!G23)</f>
        <v>2.2941547588895559E-3</v>
      </c>
      <c r="I23" s="16">
        <f>ABS('Regional shares'!F23-'Regional shares'!H23)</f>
        <v>3.5883853753357351E-3</v>
      </c>
      <c r="J23" s="16">
        <f>ABS('Regional shares'!G23-'Regional shares'!H23)</f>
        <v>1.2942306164461792E-3</v>
      </c>
    </row>
    <row r="24" spans="1:10" x14ac:dyDescent="0.25">
      <c r="A24" s="1">
        <v>500295</v>
      </c>
      <c r="B24" s="1" t="s">
        <v>4</v>
      </c>
      <c r="C24" s="1" t="s">
        <v>5</v>
      </c>
      <c r="D24" s="1" t="s">
        <v>28</v>
      </c>
      <c r="E24" s="17">
        <f>ABS('Regional shares'!E24-'Regional shares'!F24)</f>
        <v>1.9341851466247197E-2</v>
      </c>
      <c r="F24" s="17">
        <f>ABS('Regional shares'!E24-'Regional shares'!G24)</f>
        <v>2.2172491147943764E-3</v>
      </c>
      <c r="G24" s="17">
        <f>ABS('Regional shares'!E24-'Regional shares'!H24)</f>
        <v>1.4630980832369855E-2</v>
      </c>
      <c r="H24" s="17">
        <f>ABS('Regional shares'!F24-'Regional shares'!G24)</f>
        <v>1.7124602351452821E-2</v>
      </c>
      <c r="I24" s="17">
        <f>ABS('Regional shares'!F24-'Regional shares'!H24)</f>
        <v>4.7108706338773419E-3</v>
      </c>
      <c r="J24" s="17">
        <f>ABS('Regional shares'!G24-'Regional shares'!H24)</f>
        <v>1.2413731717575479E-2</v>
      </c>
    </row>
    <row r="25" spans="1:10" x14ac:dyDescent="0.25">
      <c r="A25" s="3">
        <v>500310</v>
      </c>
      <c r="B25" s="3" t="s">
        <v>4</v>
      </c>
      <c r="C25" s="3" t="s">
        <v>5</v>
      </c>
      <c r="D25" s="3" t="s">
        <v>29</v>
      </c>
      <c r="E25" s="16">
        <f>ABS('Regional shares'!E25-'Regional shares'!F25)</f>
        <v>2.8758562660484458E-3</v>
      </c>
      <c r="F25" s="16">
        <f>ABS('Regional shares'!E25-'Regional shares'!G25)</f>
        <v>2.5381038568002027E-3</v>
      </c>
      <c r="G25" s="16">
        <f>ABS('Regional shares'!E25-'Regional shares'!H25)</f>
        <v>8.4550991585107677E-4</v>
      </c>
      <c r="H25" s="16">
        <f>ABS('Regional shares'!F25-'Regional shares'!G25)</f>
        <v>3.3775240924824345E-4</v>
      </c>
      <c r="I25" s="16">
        <f>ABS('Regional shares'!F25-'Regional shares'!H25)</f>
        <v>2.0303463501973691E-3</v>
      </c>
      <c r="J25" s="16">
        <f>ABS('Regional shares'!G25-'Regional shares'!H25)</f>
        <v>1.692593940949126E-3</v>
      </c>
    </row>
    <row r="26" spans="1:10" x14ac:dyDescent="0.25">
      <c r="A26" s="1">
        <v>500315</v>
      </c>
      <c r="B26" s="1" t="s">
        <v>4</v>
      </c>
      <c r="C26" s="1" t="s">
        <v>5</v>
      </c>
      <c r="D26" s="1" t="s">
        <v>30</v>
      </c>
      <c r="E26" s="17">
        <f>ABS('Regional shares'!E26-'Regional shares'!F26)</f>
        <v>2.8158883073913085E-3</v>
      </c>
      <c r="F26" s="17">
        <f>ABS('Regional shares'!E26-'Regional shares'!G26)</f>
        <v>2.0187802452881608E-3</v>
      </c>
      <c r="G26" s="17">
        <f>ABS('Regional shares'!E26-'Regional shares'!H26)</f>
        <v>1.9786063106504966E-3</v>
      </c>
      <c r="H26" s="17">
        <f>ABS('Regional shares'!F26-'Regional shares'!G26)</f>
        <v>7.9710806210314721E-4</v>
      </c>
      <c r="I26" s="17">
        <f>ABS('Regional shares'!F26-'Regional shares'!H26)</f>
        <v>4.7944946180418051E-3</v>
      </c>
      <c r="J26" s="17">
        <f>ABS('Regional shares'!G26-'Regional shares'!H26)</f>
        <v>3.9973865559386574E-3</v>
      </c>
    </row>
    <row r="27" spans="1:10" x14ac:dyDescent="0.25">
      <c r="A27" s="3">
        <v>500320</v>
      </c>
      <c r="B27" s="3" t="s">
        <v>4</v>
      </c>
      <c r="C27" s="3" t="s">
        <v>5</v>
      </c>
      <c r="D27" s="3" t="s">
        <v>31</v>
      </c>
      <c r="E27" s="16">
        <f>ABS('Regional shares'!E27-'Regional shares'!F27)</f>
        <v>3.383730822364453E-2</v>
      </c>
      <c r="F27" s="16">
        <f>ABS('Regional shares'!E27-'Regional shares'!G27)</f>
        <v>1.3279430020900599E-2</v>
      </c>
      <c r="G27" s="16">
        <f>ABS('Regional shares'!E27-'Regional shares'!H27)</f>
        <v>2.1658839434624173E-2</v>
      </c>
      <c r="H27" s="16">
        <f>ABS('Regional shares'!F27-'Regional shares'!G27)</f>
        <v>2.0557878202743934E-2</v>
      </c>
      <c r="I27" s="16">
        <f>ABS('Regional shares'!F27-'Regional shares'!H27)</f>
        <v>1.2178468789020361E-2</v>
      </c>
      <c r="J27" s="16">
        <f>ABS('Regional shares'!G27-'Regional shares'!H27)</f>
        <v>8.3794094137235736E-3</v>
      </c>
    </row>
    <row r="28" spans="1:10" x14ac:dyDescent="0.25">
      <c r="A28" s="1">
        <v>500325</v>
      </c>
      <c r="B28" s="1" t="s">
        <v>4</v>
      </c>
      <c r="C28" s="1" t="s">
        <v>5</v>
      </c>
      <c r="D28" s="1" t="s">
        <v>32</v>
      </c>
      <c r="E28" s="17">
        <f>ABS('Regional shares'!E28-'Regional shares'!F28)</f>
        <v>3.217304177983208E-2</v>
      </c>
      <c r="F28" s="17">
        <f>ABS('Regional shares'!E28-'Regional shares'!G28)</f>
        <v>3.3830451664344112E-2</v>
      </c>
      <c r="G28" s="17">
        <f>ABS('Regional shares'!E28-'Regional shares'!H28)</f>
        <v>3.5954959907726625E-2</v>
      </c>
      <c r="H28" s="17">
        <f>ABS('Regional shares'!F28-'Regional shares'!G28)</f>
        <v>1.6574098845120351E-3</v>
      </c>
      <c r="I28" s="17">
        <f>ABS('Regional shares'!F28-'Regional shares'!H28)</f>
        <v>3.7819181278945443E-3</v>
      </c>
      <c r="J28" s="17">
        <f>ABS('Regional shares'!G28-'Regional shares'!H28)</f>
        <v>2.1245082433825092E-3</v>
      </c>
    </row>
    <row r="29" spans="1:10" x14ac:dyDescent="0.25">
      <c r="A29" s="3">
        <v>500330</v>
      </c>
      <c r="B29" s="3" t="s">
        <v>4</v>
      </c>
      <c r="C29" s="3" t="s">
        <v>5</v>
      </c>
      <c r="D29" s="3" t="s">
        <v>33</v>
      </c>
      <c r="E29" s="16">
        <f>ABS('Regional shares'!E29-'Regional shares'!F29)</f>
        <v>4.2440986444210642E-3</v>
      </c>
      <c r="F29" s="16">
        <f>ABS('Regional shares'!E29-'Regional shares'!G29)</f>
        <v>1.6894614586204035E-3</v>
      </c>
      <c r="G29" s="16">
        <f>ABS('Regional shares'!E29-'Regional shares'!H29)</f>
        <v>2.3684069109388192E-3</v>
      </c>
      <c r="H29" s="16">
        <f>ABS('Regional shares'!F29-'Regional shares'!G29)</f>
        <v>5.9335601030414678E-3</v>
      </c>
      <c r="I29" s="16">
        <f>ABS('Regional shares'!F29-'Regional shares'!H29)</f>
        <v>6.6125055553598834E-3</v>
      </c>
      <c r="J29" s="16">
        <f>ABS('Regional shares'!G29-'Regional shares'!H29)</f>
        <v>6.789454523184156E-4</v>
      </c>
    </row>
    <row r="30" spans="1:10" x14ac:dyDescent="0.25">
      <c r="A30" s="1">
        <v>500345</v>
      </c>
      <c r="B30" s="1" t="s">
        <v>4</v>
      </c>
      <c r="C30" s="1" t="s">
        <v>5</v>
      </c>
      <c r="D30" s="1" t="s">
        <v>34</v>
      </c>
      <c r="E30" s="17">
        <f>ABS('Regional shares'!E30-'Regional shares'!F30)</f>
        <v>3.2876024706255174E-3</v>
      </c>
      <c r="F30" s="17">
        <f>ABS('Regional shares'!E30-'Regional shares'!G30)</f>
        <v>1.8836274020454648E-3</v>
      </c>
      <c r="G30" s="17">
        <f>ABS('Regional shares'!E30-'Regional shares'!H30)</f>
        <v>2.516958463339037E-4</v>
      </c>
      <c r="H30" s="17">
        <f>ABS('Regional shares'!F30-'Regional shares'!G30)</f>
        <v>1.4039750685800525E-3</v>
      </c>
      <c r="I30" s="17">
        <f>ABS('Regional shares'!F30-'Regional shares'!H30)</f>
        <v>3.5392983169594211E-3</v>
      </c>
      <c r="J30" s="17">
        <f>ABS('Regional shares'!G30-'Regional shares'!H30)</f>
        <v>2.1353232483793685E-3</v>
      </c>
    </row>
    <row r="31" spans="1:10" x14ac:dyDescent="0.25">
      <c r="A31" s="3">
        <v>500348</v>
      </c>
      <c r="B31" s="3" t="s">
        <v>4</v>
      </c>
      <c r="C31" s="3" t="s">
        <v>5</v>
      </c>
      <c r="D31" s="3" t="s">
        <v>35</v>
      </c>
      <c r="E31" s="16">
        <f>ABS('Regional shares'!E31-'Regional shares'!F31)</f>
        <v>4.9092112919782516E-3</v>
      </c>
      <c r="F31" s="16">
        <f>ABS('Regional shares'!E31-'Regional shares'!G31)</f>
        <v>4.429161512706426E-3</v>
      </c>
      <c r="G31" s="16">
        <f>ABS('Regional shares'!E31-'Regional shares'!H31)</f>
        <v>2.075996672862145E-3</v>
      </c>
      <c r="H31" s="16">
        <f>ABS('Regional shares'!F31-'Regional shares'!G31)</f>
        <v>4.8004977927182575E-4</v>
      </c>
      <c r="I31" s="16">
        <f>ABS('Regional shares'!F31-'Regional shares'!H31)</f>
        <v>2.8332146191161066E-3</v>
      </c>
      <c r="J31" s="16">
        <f>ABS('Regional shares'!G31-'Regional shares'!H31)</f>
        <v>2.3531648398442805E-3</v>
      </c>
    </row>
    <row r="32" spans="1:10" x14ac:dyDescent="0.25">
      <c r="A32" s="1">
        <v>500350</v>
      </c>
      <c r="B32" s="1" t="s">
        <v>4</v>
      </c>
      <c r="C32" s="1" t="s">
        <v>5</v>
      </c>
      <c r="D32" s="1" t="s">
        <v>36</v>
      </c>
      <c r="E32" s="17">
        <f>ABS('Regional shares'!E32-'Regional shares'!F32)</f>
        <v>9.3182511297645605E-4</v>
      </c>
      <c r="F32" s="17">
        <f>ABS('Regional shares'!E32-'Regional shares'!G32)</f>
        <v>2.9046216942268173E-4</v>
      </c>
      <c r="G32" s="17">
        <f>ABS('Regional shares'!E32-'Regional shares'!H32)</f>
        <v>9.5313951646324563E-4</v>
      </c>
      <c r="H32" s="17">
        <f>ABS('Regional shares'!F32-'Regional shares'!G32)</f>
        <v>6.4136294355377431E-4</v>
      </c>
      <c r="I32" s="17">
        <f>ABS('Regional shares'!F32-'Regional shares'!H32)</f>
        <v>1.8849646294397016E-3</v>
      </c>
      <c r="J32" s="17">
        <f>ABS('Regional shares'!G32-'Regional shares'!H32)</f>
        <v>1.2436016858859275E-3</v>
      </c>
    </row>
    <row r="33" spans="1:10" x14ac:dyDescent="0.25">
      <c r="A33" s="3">
        <v>500370</v>
      </c>
      <c r="B33" s="3" t="s">
        <v>4</v>
      </c>
      <c r="C33" s="3" t="s">
        <v>5</v>
      </c>
      <c r="D33" s="3" t="s">
        <v>37</v>
      </c>
      <c r="E33" s="16">
        <f>ABS('Regional shares'!E33-'Regional shares'!F33)</f>
        <v>2.4708394993385042E-2</v>
      </c>
      <c r="F33" s="16">
        <f>ABS('Regional shares'!E33-'Regional shares'!G33)</f>
        <v>8.3409276888278122E-2</v>
      </c>
      <c r="G33" s="16">
        <f>ABS('Regional shares'!E33-'Regional shares'!H33)</f>
        <v>4.1182362620813658E-2</v>
      </c>
      <c r="H33" s="16">
        <f>ABS('Regional shares'!F33-'Regional shares'!G33)</f>
        <v>5.8700881894893073E-2</v>
      </c>
      <c r="I33" s="16">
        <f>ABS('Regional shares'!F33-'Regional shares'!H33)</f>
        <v>1.6473967627428615E-2</v>
      </c>
      <c r="J33" s="16">
        <f>ABS('Regional shares'!G33-'Regional shares'!H33)</f>
        <v>4.2226914267464458E-2</v>
      </c>
    </row>
    <row r="34" spans="1:10" x14ac:dyDescent="0.25">
      <c r="A34" s="1">
        <v>500375</v>
      </c>
      <c r="B34" s="1" t="s">
        <v>4</v>
      </c>
      <c r="C34" s="1" t="s">
        <v>5</v>
      </c>
      <c r="D34" s="1" t="s">
        <v>38</v>
      </c>
      <c r="E34" s="17">
        <f>ABS('Regional shares'!E34-'Regional shares'!F34)</f>
        <v>2.8895469552242033E-3</v>
      </c>
      <c r="F34" s="17">
        <f>ABS('Regional shares'!E34-'Regional shares'!G34)</f>
        <v>2.0915166616328612E-3</v>
      </c>
      <c r="G34" s="17">
        <f>ABS('Regional shares'!E34-'Regional shares'!H34)</f>
        <v>5.4539954874496636E-4</v>
      </c>
      <c r="H34" s="17">
        <f>ABS('Regional shares'!F34-'Regional shares'!G34)</f>
        <v>7.9803029359134213E-4</v>
      </c>
      <c r="I34" s="17">
        <f>ABS('Regional shares'!F34-'Regional shares'!H34)</f>
        <v>2.344147406479237E-3</v>
      </c>
      <c r="J34" s="17">
        <f>ABS('Regional shares'!G34-'Regional shares'!H34)</f>
        <v>1.5461171128878948E-3</v>
      </c>
    </row>
    <row r="35" spans="1:10" x14ac:dyDescent="0.25">
      <c r="A35" s="3">
        <v>500380</v>
      </c>
      <c r="B35" s="3" t="s">
        <v>4</v>
      </c>
      <c r="C35" s="3" t="s">
        <v>5</v>
      </c>
      <c r="D35" s="3" t="s">
        <v>39</v>
      </c>
      <c r="E35" s="16">
        <f>ABS('Regional shares'!E35-'Regional shares'!F35)</f>
        <v>2.2989470066375403E-4</v>
      </c>
      <c r="F35" s="16">
        <f>ABS('Regional shares'!E35-'Regional shares'!G35)</f>
        <v>2.3165996006047139E-3</v>
      </c>
      <c r="G35" s="16">
        <f>ABS('Regional shares'!E35-'Regional shares'!H35)</f>
        <v>4.1255824931988073E-3</v>
      </c>
      <c r="H35" s="16">
        <f>ABS('Regional shares'!F35-'Regional shares'!G35)</f>
        <v>2.5464943012684679E-3</v>
      </c>
      <c r="I35" s="16">
        <f>ABS('Regional shares'!F35-'Regional shares'!H35)</f>
        <v>4.3554771938625614E-3</v>
      </c>
      <c r="J35" s="16">
        <f>ABS('Regional shares'!G35-'Regional shares'!H35)</f>
        <v>1.8089828925940939E-3</v>
      </c>
    </row>
    <row r="36" spans="1:10" x14ac:dyDescent="0.25">
      <c r="A36" s="1">
        <v>500390</v>
      </c>
      <c r="B36" s="1" t="s">
        <v>4</v>
      </c>
      <c r="C36" s="1" t="s">
        <v>5</v>
      </c>
      <c r="D36" s="1" t="s">
        <v>40</v>
      </c>
      <c r="E36" s="17">
        <f>ABS('Regional shares'!E36-'Regional shares'!F36)</f>
        <v>2.709262296112271E-3</v>
      </c>
      <c r="F36" s="17">
        <f>ABS('Regional shares'!E36-'Regional shares'!G36)</f>
        <v>2.4491607977234521E-3</v>
      </c>
      <c r="G36" s="17">
        <f>ABS('Regional shares'!E36-'Regional shares'!H36)</f>
        <v>1.4791513498818385E-3</v>
      </c>
      <c r="H36" s="17">
        <f>ABS('Regional shares'!F36-'Regional shares'!G36)</f>
        <v>2.6010149838881898E-4</v>
      </c>
      <c r="I36" s="17">
        <f>ABS('Regional shares'!F36-'Regional shares'!H36)</f>
        <v>1.2301109462304325E-3</v>
      </c>
      <c r="J36" s="17">
        <f>ABS('Regional shares'!G36-'Regional shares'!H36)</f>
        <v>9.7000944784161338E-4</v>
      </c>
    </row>
    <row r="37" spans="1:10" x14ac:dyDescent="0.25">
      <c r="A37" s="3">
        <v>500400</v>
      </c>
      <c r="B37" s="3" t="s">
        <v>4</v>
      </c>
      <c r="C37" s="3" t="s">
        <v>5</v>
      </c>
      <c r="D37" s="3" t="s">
        <v>41</v>
      </c>
      <c r="E37" s="16">
        <f>ABS('Regional shares'!E37-'Regional shares'!F37)</f>
        <v>2.2714247769891746E-3</v>
      </c>
      <c r="F37" s="16">
        <f>ABS('Regional shares'!E37-'Regional shares'!G37)</f>
        <v>1.0542739134202E-3</v>
      </c>
      <c r="G37" s="16">
        <f>ABS('Regional shares'!E37-'Regional shares'!H37)</f>
        <v>8.8114215432090297E-4</v>
      </c>
      <c r="H37" s="16">
        <f>ABS('Regional shares'!F37-'Regional shares'!G37)</f>
        <v>1.2171508635689748E-3</v>
      </c>
      <c r="I37" s="16">
        <f>ABS('Regional shares'!F37-'Regional shares'!H37)</f>
        <v>3.1525669313100775E-3</v>
      </c>
      <c r="J37" s="16">
        <f>ABS('Regional shares'!G37-'Regional shares'!H37)</f>
        <v>1.935416067741103E-3</v>
      </c>
    </row>
    <row r="38" spans="1:10" x14ac:dyDescent="0.25">
      <c r="A38" s="1">
        <v>500410</v>
      </c>
      <c r="B38" s="1" t="s">
        <v>4</v>
      </c>
      <c r="C38" s="1" t="s">
        <v>5</v>
      </c>
      <c r="D38" s="1" t="s">
        <v>42</v>
      </c>
      <c r="E38" s="17">
        <f>ABS('Regional shares'!E38-'Regional shares'!F38)</f>
        <v>1.1461771120511157E-3</v>
      </c>
      <c r="F38" s="17">
        <f>ABS('Regional shares'!E38-'Regional shares'!G38)</f>
        <v>9.0877445629259507E-4</v>
      </c>
      <c r="G38" s="17">
        <f>ABS('Regional shares'!E38-'Regional shares'!H38)</f>
        <v>9.8227514676473959E-4</v>
      </c>
      <c r="H38" s="17">
        <f>ABS('Regional shares'!F38-'Regional shares'!G38)</f>
        <v>2.3740265575852067E-4</v>
      </c>
      <c r="I38" s="17">
        <f>ABS('Regional shares'!F38-'Regional shares'!H38)</f>
        <v>2.1284522588158553E-3</v>
      </c>
      <c r="J38" s="17">
        <f>ABS('Regional shares'!G38-'Regional shares'!H38)</f>
        <v>1.8910496030573347E-3</v>
      </c>
    </row>
    <row r="39" spans="1:10" x14ac:dyDescent="0.25">
      <c r="A39" s="3">
        <v>500430</v>
      </c>
      <c r="B39" s="3" t="s">
        <v>4</v>
      </c>
      <c r="C39" s="3" t="s">
        <v>5</v>
      </c>
      <c r="D39" s="3" t="s">
        <v>43</v>
      </c>
      <c r="E39" s="16">
        <f>ABS('Regional shares'!E39-'Regional shares'!F39)</f>
        <v>4.7887379642734609E-3</v>
      </c>
      <c r="F39" s="16">
        <f>ABS('Regional shares'!E39-'Regional shares'!G39)</f>
        <v>5.1058352290313429E-3</v>
      </c>
      <c r="G39" s="16">
        <f>ABS('Regional shares'!E39-'Regional shares'!H39)</f>
        <v>2.1482439678523844E-3</v>
      </c>
      <c r="H39" s="16">
        <f>ABS('Regional shares'!F39-'Regional shares'!G39)</f>
        <v>3.1709726475788198E-4</v>
      </c>
      <c r="I39" s="16">
        <f>ABS('Regional shares'!F39-'Regional shares'!H39)</f>
        <v>2.6404939964210766E-3</v>
      </c>
      <c r="J39" s="16">
        <f>ABS('Regional shares'!G39-'Regional shares'!H39)</f>
        <v>2.9575912611789585E-3</v>
      </c>
    </row>
    <row r="40" spans="1:10" x14ac:dyDescent="0.25">
      <c r="A40" s="1">
        <v>500440</v>
      </c>
      <c r="B40" s="1" t="s">
        <v>4</v>
      </c>
      <c r="C40" s="1" t="s">
        <v>5</v>
      </c>
      <c r="D40" s="1" t="s">
        <v>44</v>
      </c>
      <c r="E40" s="17">
        <f>ABS('Regional shares'!E40-'Regional shares'!F40)</f>
        <v>6.1730021282991676E-3</v>
      </c>
      <c r="F40" s="17">
        <f>ABS('Regional shares'!E40-'Regional shares'!G40)</f>
        <v>5.1725499706410851E-3</v>
      </c>
      <c r="G40" s="17">
        <f>ABS('Regional shares'!E40-'Regional shares'!H40)</f>
        <v>3.5559637105403176E-3</v>
      </c>
      <c r="H40" s="17">
        <f>ABS('Regional shares'!F40-'Regional shares'!G40)</f>
        <v>1.000452157658083E-3</v>
      </c>
      <c r="I40" s="17">
        <f>ABS('Regional shares'!F40-'Regional shares'!H40)</f>
        <v>2.6170384177588504E-3</v>
      </c>
      <c r="J40" s="17">
        <f>ABS('Regional shares'!G40-'Regional shares'!H40)</f>
        <v>1.6165862601007672E-3</v>
      </c>
    </row>
    <row r="41" spans="1:10" x14ac:dyDescent="0.25">
      <c r="A41" s="3">
        <v>500450</v>
      </c>
      <c r="B41" s="3" t="s">
        <v>4</v>
      </c>
      <c r="C41" s="3" t="s">
        <v>5</v>
      </c>
      <c r="D41" s="3" t="s">
        <v>45</v>
      </c>
      <c r="E41" s="16">
        <f>ABS('Regional shares'!E41-'Regional shares'!F41)</f>
        <v>7.0771063332665772E-3</v>
      </c>
      <c r="F41" s="16">
        <f>ABS('Regional shares'!E41-'Regional shares'!G41)</f>
        <v>5.5251105668985027E-3</v>
      </c>
      <c r="G41" s="16">
        <f>ABS('Regional shares'!E41-'Regional shares'!H41)</f>
        <v>3.3862581855173667E-3</v>
      </c>
      <c r="H41" s="16">
        <f>ABS('Regional shares'!F41-'Regional shares'!G41)</f>
        <v>1.5519957663680745E-3</v>
      </c>
      <c r="I41" s="16">
        <f>ABS('Regional shares'!F41-'Regional shares'!H41)</f>
        <v>3.6908481477492105E-3</v>
      </c>
      <c r="J41" s="16">
        <f>ABS('Regional shares'!G41-'Regional shares'!H41)</f>
        <v>2.138852381381136E-3</v>
      </c>
    </row>
    <row r="42" spans="1:10" x14ac:dyDescent="0.25">
      <c r="A42" s="1">
        <v>500460</v>
      </c>
      <c r="B42" s="1" t="s">
        <v>4</v>
      </c>
      <c r="C42" s="1" t="s">
        <v>5</v>
      </c>
      <c r="D42" s="1" t="s">
        <v>46</v>
      </c>
      <c r="E42" s="17">
        <f>ABS('Regional shares'!E42-'Regional shares'!F42)</f>
        <v>7.532095340365693E-3</v>
      </c>
      <c r="F42" s="17">
        <f>ABS('Regional shares'!E42-'Regional shares'!G42)</f>
        <v>8.7917030496459173E-3</v>
      </c>
      <c r="G42" s="17">
        <f>ABS('Regional shares'!E42-'Regional shares'!H42)</f>
        <v>5.0054299353480269E-3</v>
      </c>
      <c r="H42" s="17">
        <f>ABS('Regional shares'!F42-'Regional shares'!G42)</f>
        <v>1.2596077092802238E-3</v>
      </c>
      <c r="I42" s="17">
        <f>ABS('Regional shares'!F42-'Regional shares'!H42)</f>
        <v>2.5266654050176661E-3</v>
      </c>
      <c r="J42" s="17">
        <f>ABS('Regional shares'!G42-'Regional shares'!H42)</f>
        <v>3.7862731142978899E-3</v>
      </c>
    </row>
    <row r="43" spans="1:10" x14ac:dyDescent="0.25">
      <c r="A43" s="3">
        <v>500470</v>
      </c>
      <c r="B43" s="3" t="s">
        <v>4</v>
      </c>
      <c r="C43" s="3" t="s">
        <v>5</v>
      </c>
      <c r="D43" s="3" t="s">
        <v>47</v>
      </c>
      <c r="E43" s="16">
        <f>ABS('Regional shares'!E43-'Regional shares'!F43)</f>
        <v>1.1536895084258359E-2</v>
      </c>
      <c r="F43" s="16">
        <f>ABS('Regional shares'!E43-'Regional shares'!G43)</f>
        <v>1.0534598187604091E-2</v>
      </c>
      <c r="G43" s="16">
        <f>ABS('Regional shares'!E43-'Regional shares'!H43)</f>
        <v>8.6751990383264928E-3</v>
      </c>
      <c r="H43" s="16">
        <f>ABS('Regional shares'!F43-'Regional shares'!G43)</f>
        <v>1.0022968966542688E-3</v>
      </c>
      <c r="I43" s="16">
        <f>ABS('Regional shares'!F43-'Regional shares'!H43)</f>
        <v>2.8616960459318663E-3</v>
      </c>
      <c r="J43" s="16">
        <f>ABS('Regional shares'!G43-'Regional shares'!H43)</f>
        <v>1.8593991492775975E-3</v>
      </c>
    </row>
    <row r="44" spans="1:10" x14ac:dyDescent="0.25">
      <c r="A44" s="1">
        <v>500480</v>
      </c>
      <c r="B44" s="1" t="s">
        <v>4</v>
      </c>
      <c r="C44" s="1" t="s">
        <v>5</v>
      </c>
      <c r="D44" s="1" t="s">
        <v>48</v>
      </c>
      <c r="E44" s="17">
        <f>ABS('Regional shares'!E44-'Regional shares'!F44)</f>
        <v>1.8833020420858213E-3</v>
      </c>
      <c r="F44" s="17">
        <f>ABS('Regional shares'!E44-'Regional shares'!G44)</f>
        <v>1.6702841544679338E-3</v>
      </c>
      <c r="G44" s="17">
        <f>ABS('Regional shares'!E44-'Regional shares'!H44)</f>
        <v>1.0963755649573575E-3</v>
      </c>
      <c r="H44" s="17">
        <f>ABS('Regional shares'!F44-'Regional shares'!G44)</f>
        <v>2.1301788761788734E-4</v>
      </c>
      <c r="I44" s="17">
        <f>ABS('Regional shares'!F44-'Regional shares'!H44)</f>
        <v>2.9796776070431788E-3</v>
      </c>
      <c r="J44" s="17">
        <f>ABS('Regional shares'!G44-'Regional shares'!H44)</f>
        <v>2.7666597194252913E-3</v>
      </c>
    </row>
    <row r="45" spans="1:10" x14ac:dyDescent="0.25">
      <c r="A45" s="3">
        <v>500490</v>
      </c>
      <c r="B45" s="3" t="s">
        <v>4</v>
      </c>
      <c r="C45" s="3" t="s">
        <v>5</v>
      </c>
      <c r="D45" s="3" t="s">
        <v>49</v>
      </c>
      <c r="E45" s="16">
        <f>ABS('Regional shares'!E45-'Regional shares'!F45)</f>
        <v>4.0987932387517622E-3</v>
      </c>
      <c r="F45" s="16">
        <f>ABS('Regional shares'!E45-'Regional shares'!G45)</f>
        <v>3.3292819853279884E-3</v>
      </c>
      <c r="G45" s="16">
        <f>ABS('Regional shares'!E45-'Regional shares'!H45)</f>
        <v>1.7301950900771175E-3</v>
      </c>
      <c r="H45" s="16">
        <f>ABS('Regional shares'!F45-'Regional shares'!G45)</f>
        <v>7.6951125342377346E-4</v>
      </c>
      <c r="I45" s="16">
        <f>ABS('Regional shares'!F45-'Regional shares'!H45)</f>
        <v>2.3685981486746442E-3</v>
      </c>
      <c r="J45" s="16">
        <f>ABS('Regional shares'!G45-'Regional shares'!H45)</f>
        <v>1.5990868952508708E-3</v>
      </c>
    </row>
    <row r="46" spans="1:10" x14ac:dyDescent="0.25">
      <c r="A46" s="1">
        <v>500500</v>
      </c>
      <c r="B46" s="1" t="s">
        <v>4</v>
      </c>
      <c r="C46" s="1" t="s">
        <v>5</v>
      </c>
      <c r="D46" s="1" t="s">
        <v>50</v>
      </c>
      <c r="E46" s="17">
        <f>ABS('Regional shares'!E46-'Regional shares'!F46)</f>
        <v>1.3599901913890398E-3</v>
      </c>
      <c r="F46" s="17">
        <f>ABS('Regional shares'!E46-'Regional shares'!G46)</f>
        <v>3.1629097433343079E-3</v>
      </c>
      <c r="G46" s="17">
        <f>ABS('Regional shares'!E46-'Regional shares'!H46)</f>
        <v>6.216082298110855E-3</v>
      </c>
      <c r="H46" s="17">
        <f>ABS('Regional shares'!F46-'Regional shares'!G46)</f>
        <v>4.5228999347233477E-3</v>
      </c>
      <c r="I46" s="17">
        <f>ABS('Regional shares'!F46-'Regional shares'!H46)</f>
        <v>7.5760724894998951E-3</v>
      </c>
      <c r="J46" s="17">
        <f>ABS('Regional shares'!G46-'Regional shares'!H46)</f>
        <v>3.0531725547765474E-3</v>
      </c>
    </row>
    <row r="47" spans="1:10" x14ac:dyDescent="0.25">
      <c r="A47" s="3">
        <v>500510</v>
      </c>
      <c r="B47" s="3" t="s">
        <v>4</v>
      </c>
      <c r="C47" s="3" t="s">
        <v>5</v>
      </c>
      <c r="D47" s="3" t="s">
        <v>51</v>
      </c>
      <c r="E47" s="16">
        <f>ABS('Regional shares'!E47-'Regional shares'!F47)</f>
        <v>8.246568713164969E-3</v>
      </c>
      <c r="F47" s="16">
        <f>ABS('Regional shares'!E47-'Regional shares'!G47)</f>
        <v>7.971414849427096E-3</v>
      </c>
      <c r="G47" s="16">
        <f>ABS('Regional shares'!E47-'Regional shares'!H47)</f>
        <v>6.5785542497572794E-3</v>
      </c>
      <c r="H47" s="16">
        <f>ABS('Regional shares'!F47-'Regional shares'!G47)</f>
        <v>2.7515386373787402E-4</v>
      </c>
      <c r="I47" s="16">
        <f>ABS('Regional shares'!F47-'Regional shares'!H47)</f>
        <v>1.6680144634076894E-3</v>
      </c>
      <c r="J47" s="16">
        <f>ABS('Regional shares'!G47-'Regional shares'!H47)</f>
        <v>1.3928605996698152E-3</v>
      </c>
    </row>
    <row r="48" spans="1:10" x14ac:dyDescent="0.25">
      <c r="A48" s="1">
        <v>500515</v>
      </c>
      <c r="B48" s="1" t="s">
        <v>4</v>
      </c>
      <c r="C48" s="1" t="s">
        <v>5</v>
      </c>
      <c r="D48" s="1" t="s">
        <v>52</v>
      </c>
      <c r="E48" s="17">
        <f>ABS('Regional shares'!E48-'Regional shares'!F48)</f>
        <v>6.9413283865781498E-3</v>
      </c>
      <c r="F48" s="17">
        <f>ABS('Regional shares'!E48-'Regional shares'!G48)</f>
        <v>6.4279216024787063E-3</v>
      </c>
      <c r="G48" s="17">
        <f>ABS('Regional shares'!E48-'Regional shares'!H48)</f>
        <v>4.8832520589735355E-3</v>
      </c>
      <c r="H48" s="17">
        <f>ABS('Regional shares'!F48-'Regional shares'!G48)</f>
        <v>5.1340678409944325E-4</v>
      </c>
      <c r="I48" s="17">
        <f>ABS('Regional shares'!F48-'Regional shares'!H48)</f>
        <v>2.0580763276046138E-3</v>
      </c>
      <c r="J48" s="17">
        <f>ABS('Regional shares'!G48-'Regional shares'!H48)</f>
        <v>1.5446695435051706E-3</v>
      </c>
    </row>
    <row r="49" spans="1:10" x14ac:dyDescent="0.25">
      <c r="A49" s="3">
        <v>500520</v>
      </c>
      <c r="B49" s="3" t="s">
        <v>4</v>
      </c>
      <c r="C49" s="3" t="s">
        <v>5</v>
      </c>
      <c r="D49" s="3" t="s">
        <v>53</v>
      </c>
      <c r="E49" s="16">
        <f>ABS('Regional shares'!E49-'Regional shares'!F49)</f>
        <v>9.7105930503188671E-4</v>
      </c>
      <c r="F49" s="16">
        <f>ABS('Regional shares'!E49-'Regional shares'!G49)</f>
        <v>5.5004714509616576E-3</v>
      </c>
      <c r="G49" s="16">
        <f>ABS('Regional shares'!E49-'Regional shares'!H49)</f>
        <v>7.0891981856676051E-3</v>
      </c>
      <c r="H49" s="16">
        <f>ABS('Regional shares'!F49-'Regional shares'!G49)</f>
        <v>4.5294121459297718E-3</v>
      </c>
      <c r="I49" s="16">
        <f>ABS('Regional shares'!F49-'Regional shares'!H49)</f>
        <v>6.1181388806357193E-3</v>
      </c>
      <c r="J49" s="16">
        <f>ABS('Regional shares'!G49-'Regional shares'!H49)</f>
        <v>1.5887267347059475E-3</v>
      </c>
    </row>
    <row r="50" spans="1:10" x14ac:dyDescent="0.25">
      <c r="A50" s="1">
        <v>500525</v>
      </c>
      <c r="B50" s="1" t="s">
        <v>4</v>
      </c>
      <c r="C50" s="1" t="s">
        <v>5</v>
      </c>
      <c r="D50" s="1" t="s">
        <v>54</v>
      </c>
      <c r="E50" s="17">
        <f>ABS('Regional shares'!E50-'Regional shares'!F50)</f>
        <v>1.461144014258535E-2</v>
      </c>
      <c r="F50" s="17">
        <f>ABS('Regional shares'!E50-'Regional shares'!G50)</f>
        <v>1.3273924108176106E-2</v>
      </c>
      <c r="G50" s="17">
        <f>ABS('Regional shares'!E50-'Regional shares'!H50)</f>
        <v>1.2133050145386327E-2</v>
      </c>
      <c r="H50" s="17">
        <f>ABS('Regional shares'!F50-'Regional shares'!G50)</f>
        <v>1.3375160344092436E-3</v>
      </c>
      <c r="I50" s="17">
        <f>ABS('Regional shares'!F50-'Regional shares'!H50)</f>
        <v>2.478389997199021E-3</v>
      </c>
      <c r="J50" s="17">
        <f>ABS('Regional shares'!G50-'Regional shares'!H50)</f>
        <v>1.1408739627897773E-3</v>
      </c>
    </row>
    <row r="51" spans="1:10" x14ac:dyDescent="0.25">
      <c r="A51" s="3">
        <v>500540</v>
      </c>
      <c r="B51" s="3" t="s">
        <v>4</v>
      </c>
      <c r="C51" s="3" t="s">
        <v>5</v>
      </c>
      <c r="D51" s="3" t="s">
        <v>55</v>
      </c>
      <c r="E51" s="16">
        <f>ABS('Regional shares'!E51-'Regional shares'!F51)</f>
        <v>3.205948230449851E-2</v>
      </c>
      <c r="F51" s="16">
        <f>ABS('Regional shares'!E51-'Regional shares'!G51)</f>
        <v>2.25673992621791E-2</v>
      </c>
      <c r="G51" s="16">
        <f>ABS('Regional shares'!E51-'Regional shares'!H51)</f>
        <v>2.9407883205892431E-2</v>
      </c>
      <c r="H51" s="16">
        <f>ABS('Regional shares'!F51-'Regional shares'!G51)</f>
        <v>9.4920830423194137E-3</v>
      </c>
      <c r="I51" s="16">
        <f>ABS('Regional shares'!F51-'Regional shares'!H51)</f>
        <v>2.6515990986060844E-3</v>
      </c>
      <c r="J51" s="16">
        <f>ABS('Regional shares'!G51-'Regional shares'!H51)</f>
        <v>6.8404839437133293E-3</v>
      </c>
    </row>
    <row r="52" spans="1:10" x14ac:dyDescent="0.25">
      <c r="A52" s="1">
        <v>500560</v>
      </c>
      <c r="B52" s="1" t="s">
        <v>4</v>
      </c>
      <c r="C52" s="1" t="s">
        <v>5</v>
      </c>
      <c r="D52" s="1" t="s">
        <v>56</v>
      </c>
      <c r="E52" s="17">
        <f>ABS('Regional shares'!E52-'Regional shares'!F52)</f>
        <v>3.8450136744685981E-3</v>
      </c>
      <c r="F52" s="17">
        <f>ABS('Regional shares'!E52-'Regional shares'!G52)</f>
        <v>8.7022327330378482E-4</v>
      </c>
      <c r="G52" s="17">
        <f>ABS('Regional shares'!E52-'Regional shares'!H52)</f>
        <v>3.9472718239067731E-3</v>
      </c>
      <c r="H52" s="17">
        <f>ABS('Regional shares'!F52-'Regional shares'!G52)</f>
        <v>2.9747904011648133E-3</v>
      </c>
      <c r="I52" s="17">
        <f>ABS('Regional shares'!F52-'Regional shares'!H52)</f>
        <v>7.7922854983753717E-3</v>
      </c>
      <c r="J52" s="17">
        <f>ABS('Regional shares'!G52-'Regional shares'!H52)</f>
        <v>4.8174950972105579E-3</v>
      </c>
    </row>
    <row r="53" spans="1:10" x14ac:dyDescent="0.25">
      <c r="A53" s="3">
        <v>500568</v>
      </c>
      <c r="B53" s="3" t="s">
        <v>4</v>
      </c>
      <c r="C53" s="3" t="s">
        <v>5</v>
      </c>
      <c r="D53" s="3" t="s">
        <v>57</v>
      </c>
      <c r="E53" s="16">
        <f>ABS('Regional shares'!E53-'Regional shares'!F53)</f>
        <v>2.0019451007678968E-3</v>
      </c>
      <c r="F53" s="16">
        <f>ABS('Regional shares'!E53-'Regional shares'!G53)</f>
        <v>1.7759691342213537E-3</v>
      </c>
      <c r="G53" s="16">
        <f>ABS('Regional shares'!E53-'Regional shares'!H53)</f>
        <v>3.9066840063886003E-3</v>
      </c>
      <c r="H53" s="16">
        <f>ABS('Regional shares'!F53-'Regional shares'!G53)</f>
        <v>2.2597596654654311E-4</v>
      </c>
      <c r="I53" s="16">
        <f>ABS('Regional shares'!F53-'Regional shares'!H53)</f>
        <v>1.904738905620703E-3</v>
      </c>
      <c r="J53" s="16">
        <f>ABS('Regional shares'!G53-'Regional shares'!H53)</f>
        <v>2.1307148721672461E-3</v>
      </c>
    </row>
    <row r="54" spans="1:10" x14ac:dyDescent="0.25">
      <c r="A54" s="1">
        <v>500570</v>
      </c>
      <c r="B54" s="1" t="s">
        <v>4</v>
      </c>
      <c r="C54" s="1" t="s">
        <v>5</v>
      </c>
      <c r="D54" s="1" t="s">
        <v>58</v>
      </c>
      <c r="E54" s="17">
        <f>ABS('Regional shares'!E54-'Regional shares'!F54)</f>
        <v>5.948569719839987E-3</v>
      </c>
      <c r="F54" s="17">
        <f>ABS('Regional shares'!E54-'Regional shares'!G54)</f>
        <v>1.1790800139511171E-3</v>
      </c>
      <c r="G54" s="17">
        <f>ABS('Regional shares'!E54-'Regional shares'!H54)</f>
        <v>4.6977217470444074E-3</v>
      </c>
      <c r="H54" s="17">
        <f>ABS('Regional shares'!F54-'Regional shares'!G54)</f>
        <v>4.7694897058888699E-3</v>
      </c>
      <c r="I54" s="17">
        <f>ABS('Regional shares'!F54-'Regional shares'!H54)</f>
        <v>1.2508479727955796E-3</v>
      </c>
      <c r="J54" s="17">
        <f>ABS('Regional shares'!G54-'Regional shares'!H54)</f>
        <v>3.5186417330932904E-3</v>
      </c>
    </row>
    <row r="55" spans="1:10" x14ac:dyDescent="0.25">
      <c r="A55" s="3">
        <v>500580</v>
      </c>
      <c r="B55" s="3" t="s">
        <v>4</v>
      </c>
      <c r="C55" s="3" t="s">
        <v>5</v>
      </c>
      <c r="D55" s="3" t="s">
        <v>59</v>
      </c>
      <c r="E55" s="16">
        <f>ABS('Regional shares'!E55-'Regional shares'!F55)</f>
        <v>5.7649905074204921E-3</v>
      </c>
      <c r="F55" s="16">
        <f>ABS('Regional shares'!E55-'Regional shares'!G55)</f>
        <v>4.5462503059825283E-3</v>
      </c>
      <c r="G55" s="16">
        <f>ABS('Regional shares'!E55-'Regional shares'!H55)</f>
        <v>7.4264368524209774E-4</v>
      </c>
      <c r="H55" s="16">
        <f>ABS('Regional shares'!F55-'Regional shares'!G55)</f>
        <v>1.2187402014379634E-3</v>
      </c>
      <c r="I55" s="16">
        <f>ABS('Regional shares'!F55-'Regional shares'!H55)</f>
        <v>5.0223468221783944E-3</v>
      </c>
      <c r="J55" s="16">
        <f>ABS('Regional shares'!G55-'Regional shares'!H55)</f>
        <v>3.8036066207404306E-3</v>
      </c>
    </row>
    <row r="56" spans="1:10" x14ac:dyDescent="0.25">
      <c r="A56" s="1">
        <v>500600</v>
      </c>
      <c r="B56" s="1" t="s">
        <v>4</v>
      </c>
      <c r="C56" s="1" t="s">
        <v>5</v>
      </c>
      <c r="D56" s="1" t="s">
        <v>60</v>
      </c>
      <c r="E56" s="17">
        <f>ABS('Regional shares'!E56-'Regional shares'!F56)</f>
        <v>1.8983808919850655E-2</v>
      </c>
      <c r="F56" s="17">
        <f>ABS('Regional shares'!E56-'Regional shares'!G56)</f>
        <v>2.2043469261246951E-2</v>
      </c>
      <c r="G56" s="17">
        <f>ABS('Regional shares'!E56-'Regional shares'!H56)</f>
        <v>2.1509358812486296E-2</v>
      </c>
      <c r="H56" s="17">
        <f>ABS('Regional shares'!F56-'Regional shares'!G56)</f>
        <v>3.0596603413962946E-3</v>
      </c>
      <c r="I56" s="17">
        <f>ABS('Regional shares'!F56-'Regional shares'!H56)</f>
        <v>2.5255498926356409E-3</v>
      </c>
      <c r="J56" s="17">
        <f>ABS('Regional shares'!G56-'Regional shares'!H56)</f>
        <v>5.341104487606536E-4</v>
      </c>
    </row>
    <row r="57" spans="1:10" x14ac:dyDescent="0.25">
      <c r="A57" s="3">
        <v>500620</v>
      </c>
      <c r="B57" s="3" t="s">
        <v>4</v>
      </c>
      <c r="C57" s="3" t="s">
        <v>5</v>
      </c>
      <c r="D57" s="3" t="s">
        <v>61</v>
      </c>
      <c r="E57" s="16">
        <f>ABS('Regional shares'!E57-'Regional shares'!F57)</f>
        <v>6.8479795158057702E-3</v>
      </c>
      <c r="F57" s="16">
        <f>ABS('Regional shares'!E57-'Regional shares'!G57)</f>
        <v>1.0850478641141779E-2</v>
      </c>
      <c r="G57" s="16">
        <f>ABS('Regional shares'!E57-'Regional shares'!H57)</f>
        <v>1.2011719505099234E-2</v>
      </c>
      <c r="H57" s="16">
        <f>ABS('Regional shares'!F57-'Regional shares'!G57)</f>
        <v>4.0024991253360086E-3</v>
      </c>
      <c r="I57" s="16">
        <f>ABS('Regional shares'!F57-'Regional shares'!H57)</f>
        <v>5.1637399892934636E-3</v>
      </c>
      <c r="J57" s="16">
        <f>ABS('Regional shares'!G57-'Regional shares'!H57)</f>
        <v>1.1612408639574551E-3</v>
      </c>
    </row>
    <row r="58" spans="1:10" x14ac:dyDescent="0.25">
      <c r="A58" s="1">
        <v>500625</v>
      </c>
      <c r="B58" s="1" t="s">
        <v>4</v>
      </c>
      <c r="C58" s="1" t="s">
        <v>5</v>
      </c>
      <c r="D58" s="1" t="s">
        <v>62</v>
      </c>
      <c r="E58" s="17">
        <f>ABS('Regional shares'!E58-'Regional shares'!F58)</f>
        <v>3.5801723455182897E-3</v>
      </c>
      <c r="F58" s="17">
        <f>ABS('Regional shares'!E58-'Regional shares'!G58)</f>
        <v>3.1283799325431813E-3</v>
      </c>
      <c r="G58" s="17">
        <f>ABS('Regional shares'!E58-'Regional shares'!H58)</f>
        <v>2.1462533339339819E-3</v>
      </c>
      <c r="H58" s="17">
        <f>ABS('Regional shares'!F58-'Regional shares'!G58)</f>
        <v>4.5179241297510823E-4</v>
      </c>
      <c r="I58" s="17">
        <f>ABS('Regional shares'!F58-'Regional shares'!H58)</f>
        <v>1.4339190115843074E-3</v>
      </c>
      <c r="J58" s="17">
        <f>ABS('Regional shares'!G58-'Regional shares'!H58)</f>
        <v>9.8212659860919937E-4</v>
      </c>
    </row>
    <row r="59" spans="1:10" x14ac:dyDescent="0.25">
      <c r="A59" s="3">
        <v>500630</v>
      </c>
      <c r="B59" s="3" t="s">
        <v>4</v>
      </c>
      <c r="C59" s="3" t="s">
        <v>5</v>
      </c>
      <c r="D59" s="3" t="s">
        <v>63</v>
      </c>
      <c r="E59" s="16">
        <f>ABS('Regional shares'!E59-'Regional shares'!F59)</f>
        <v>2.5131516616832619E-3</v>
      </c>
      <c r="F59" s="16">
        <f>ABS('Regional shares'!E59-'Regional shares'!G59)</f>
        <v>3.1444110247636665E-3</v>
      </c>
      <c r="G59" s="16">
        <f>ABS('Regional shares'!E59-'Regional shares'!H59)</f>
        <v>4.2401986718281163E-3</v>
      </c>
      <c r="H59" s="16">
        <f>ABS('Regional shares'!F59-'Regional shares'!G59)</f>
        <v>6.3125936308040462E-4</v>
      </c>
      <c r="I59" s="16">
        <f>ABS('Regional shares'!F59-'Regional shares'!H59)</f>
        <v>1.7270470101448544E-3</v>
      </c>
      <c r="J59" s="16">
        <f>ABS('Regional shares'!G59-'Regional shares'!H59)</f>
        <v>1.0957876470644497E-3</v>
      </c>
    </row>
    <row r="60" spans="1:10" x14ac:dyDescent="0.25">
      <c r="A60" s="1">
        <v>500635</v>
      </c>
      <c r="B60" s="1" t="s">
        <v>4</v>
      </c>
      <c r="C60" s="1" t="s">
        <v>5</v>
      </c>
      <c r="D60" s="1" t="s">
        <v>64</v>
      </c>
      <c r="E60" s="17">
        <f>ABS('Regional shares'!E60-'Regional shares'!F60)</f>
        <v>1.8523011098642082E-3</v>
      </c>
      <c r="F60" s="17">
        <f>ABS('Regional shares'!E60-'Regional shares'!G60)</f>
        <v>1.2852303726545843E-3</v>
      </c>
      <c r="G60" s="17">
        <f>ABS('Regional shares'!E60-'Regional shares'!H60)</f>
        <v>2.7698398963211133E-3</v>
      </c>
      <c r="H60" s="17">
        <f>ABS('Regional shares'!F60-'Regional shares'!G60)</f>
        <v>5.6707073720962367E-4</v>
      </c>
      <c r="I60" s="17">
        <f>ABS('Regional shares'!F60-'Regional shares'!H60)</f>
        <v>4.6221410061853211E-3</v>
      </c>
      <c r="J60" s="17">
        <f>ABS('Regional shares'!G60-'Regional shares'!H60)</f>
        <v>4.0550702689756976E-3</v>
      </c>
    </row>
    <row r="61" spans="1:10" x14ac:dyDescent="0.25">
      <c r="A61" s="3">
        <v>500640</v>
      </c>
      <c r="B61" s="3" t="s">
        <v>4</v>
      </c>
      <c r="C61" s="3" t="s">
        <v>5</v>
      </c>
      <c r="D61" s="3" t="s">
        <v>65</v>
      </c>
      <c r="E61" s="16">
        <f>ABS('Regional shares'!E61-'Regional shares'!F61)</f>
        <v>4.6976053927462319E-3</v>
      </c>
      <c r="F61" s="16">
        <f>ABS('Regional shares'!E61-'Regional shares'!G61)</f>
        <v>3.4017530649980837E-3</v>
      </c>
      <c r="G61" s="16">
        <f>ABS('Regional shares'!E61-'Regional shares'!H61)</f>
        <v>1.975333311563307E-3</v>
      </c>
      <c r="H61" s="16">
        <f>ABS('Regional shares'!F61-'Regional shares'!G61)</f>
        <v>1.2958523277481482E-3</v>
      </c>
      <c r="I61" s="16">
        <f>ABS('Regional shares'!F61-'Regional shares'!H61)</f>
        <v>2.7222720811829249E-3</v>
      </c>
      <c r="J61" s="16">
        <f>ABS('Regional shares'!G61-'Regional shares'!H61)</f>
        <v>1.4264197534347768E-3</v>
      </c>
    </row>
    <row r="62" spans="1:10" x14ac:dyDescent="0.25">
      <c r="A62" s="1">
        <v>500660</v>
      </c>
      <c r="B62" s="1" t="s">
        <v>4</v>
      </c>
      <c r="C62" s="1" t="s">
        <v>5</v>
      </c>
      <c r="D62" s="1" t="s">
        <v>66</v>
      </c>
      <c r="E62" s="17">
        <f>ABS('Regional shares'!E62-'Regional shares'!F62)</f>
        <v>2.8248685372783532E-2</v>
      </c>
      <c r="F62" s="17">
        <f>ABS('Regional shares'!E62-'Regional shares'!G62)</f>
        <v>1.8366466608935227E-2</v>
      </c>
      <c r="G62" s="17">
        <f>ABS('Regional shares'!E62-'Regional shares'!H62)</f>
        <v>1.2191999929286046E-2</v>
      </c>
      <c r="H62" s="17">
        <f>ABS('Regional shares'!F62-'Regional shares'!G62)</f>
        <v>9.8822187638483057E-3</v>
      </c>
      <c r="I62" s="17">
        <f>ABS('Regional shares'!F62-'Regional shares'!H62)</f>
        <v>1.6056685443497486E-2</v>
      </c>
      <c r="J62" s="17">
        <f>ABS('Regional shares'!G62-'Regional shares'!H62)</f>
        <v>6.1744666796491807E-3</v>
      </c>
    </row>
    <row r="63" spans="1:10" x14ac:dyDescent="0.25">
      <c r="A63" s="3">
        <v>500690</v>
      </c>
      <c r="B63" s="3" t="s">
        <v>4</v>
      </c>
      <c r="C63" s="3" t="s">
        <v>5</v>
      </c>
      <c r="D63" s="3" t="s">
        <v>67</v>
      </c>
      <c r="E63" s="16">
        <f>ABS('Regional shares'!E63-'Regional shares'!F63)</f>
        <v>8.5409167138978011E-3</v>
      </c>
      <c r="F63" s="16">
        <f>ABS('Regional shares'!E63-'Regional shares'!G63)</f>
        <v>7.920626615916011E-3</v>
      </c>
      <c r="G63" s="16">
        <f>ABS('Regional shares'!E63-'Regional shares'!H63)</f>
        <v>3.0693554109275751E-3</v>
      </c>
      <c r="H63" s="16">
        <f>ABS('Regional shares'!F63-'Regional shares'!G63)</f>
        <v>6.2029009798178904E-4</v>
      </c>
      <c r="I63" s="16">
        <f>ABS('Regional shares'!F63-'Regional shares'!H63)</f>
        <v>5.4715613029702251E-3</v>
      </c>
      <c r="J63" s="16">
        <f>ABS('Regional shares'!G63-'Regional shares'!H63)</f>
        <v>4.8512712049884367E-3</v>
      </c>
    </row>
    <row r="64" spans="1:10" x14ac:dyDescent="0.25">
      <c r="A64" s="1">
        <v>500710</v>
      </c>
      <c r="B64" s="1" t="s">
        <v>4</v>
      </c>
      <c r="C64" s="1" t="s">
        <v>5</v>
      </c>
      <c r="D64" s="1" t="s">
        <v>68</v>
      </c>
      <c r="E64" s="17">
        <f>ABS('Regional shares'!E64-'Regional shares'!F64)</f>
        <v>2.0136088074716695E-2</v>
      </c>
      <c r="F64" s="17">
        <f>ABS('Regional shares'!E64-'Regional shares'!G64)</f>
        <v>2.0927817849250713E-2</v>
      </c>
      <c r="G64" s="17">
        <f>ABS('Regional shares'!E64-'Regional shares'!H64)</f>
        <v>1.586116048756606E-2</v>
      </c>
      <c r="H64" s="17">
        <f>ABS('Regional shares'!F64-'Regional shares'!G64)</f>
        <v>7.9172977453402082E-4</v>
      </c>
      <c r="I64" s="17">
        <f>ABS('Regional shares'!F64-'Regional shares'!H64)</f>
        <v>4.2749275871506341E-3</v>
      </c>
      <c r="J64" s="17">
        <f>ABS('Regional shares'!G64-'Regional shares'!H64)</f>
        <v>5.0666573616846549E-3</v>
      </c>
    </row>
    <row r="65" spans="1:10" x14ac:dyDescent="0.25">
      <c r="A65" s="3">
        <v>500720</v>
      </c>
      <c r="B65" s="3" t="s">
        <v>4</v>
      </c>
      <c r="C65" s="3" t="s">
        <v>5</v>
      </c>
      <c r="D65" s="3" t="s">
        <v>69</v>
      </c>
      <c r="E65" s="16">
        <f>ABS('Regional shares'!E65-'Regional shares'!F65)</f>
        <v>2.6822007074680805E-2</v>
      </c>
      <c r="F65" s="16">
        <f>ABS('Regional shares'!E65-'Regional shares'!G65)</f>
        <v>3.1707672472603192E-2</v>
      </c>
      <c r="G65" s="16">
        <f>ABS('Regional shares'!E65-'Regional shares'!H65)</f>
        <v>3.0587515237571222E-2</v>
      </c>
      <c r="H65" s="16">
        <f>ABS('Regional shares'!F65-'Regional shares'!G65)</f>
        <v>4.8856653979223886E-3</v>
      </c>
      <c r="I65" s="16">
        <f>ABS('Regional shares'!F65-'Regional shares'!H65)</f>
        <v>3.7655081628904154E-3</v>
      </c>
      <c r="J65" s="16">
        <f>ABS('Regional shares'!G65-'Regional shares'!H65)</f>
        <v>1.1201572350319731E-3</v>
      </c>
    </row>
    <row r="66" spans="1:10" x14ac:dyDescent="0.25">
      <c r="A66" s="1">
        <v>500730</v>
      </c>
      <c r="B66" s="1" t="s">
        <v>4</v>
      </c>
      <c r="C66" s="1" t="s">
        <v>5</v>
      </c>
      <c r="D66" s="1" t="s">
        <v>70</v>
      </c>
      <c r="E66" s="17">
        <f>ABS('Regional shares'!E66-'Regional shares'!F66)</f>
        <v>1.7589121925048914E-3</v>
      </c>
      <c r="F66" s="17">
        <f>ABS('Regional shares'!E66-'Regional shares'!G66)</f>
        <v>1.2691345097487795E-3</v>
      </c>
      <c r="G66" s="17">
        <f>ABS('Regional shares'!E66-'Regional shares'!H66)</f>
        <v>6.3503926345413048E-5</v>
      </c>
      <c r="H66" s="17">
        <f>ABS('Regional shares'!F66-'Regional shares'!G66)</f>
        <v>4.897776827561119E-4</v>
      </c>
      <c r="I66" s="17">
        <f>ABS('Regional shares'!F66-'Regional shares'!H66)</f>
        <v>1.8224161188503045E-3</v>
      </c>
      <c r="J66" s="17">
        <f>ABS('Regional shares'!G66-'Regional shares'!H66)</f>
        <v>1.3326384360941926E-3</v>
      </c>
    </row>
    <row r="67" spans="1:10" x14ac:dyDescent="0.25">
      <c r="A67" s="3">
        <v>500740</v>
      </c>
      <c r="B67" s="3" t="s">
        <v>4</v>
      </c>
      <c r="C67" s="3" t="s">
        <v>5</v>
      </c>
      <c r="D67" s="3" t="s">
        <v>71</v>
      </c>
      <c r="E67" s="16">
        <f>ABS('Regional shares'!E67-'Regional shares'!F67)</f>
        <v>6.8068293109084356E-3</v>
      </c>
      <c r="F67" s="16">
        <f>ABS('Regional shares'!E67-'Regional shares'!G67)</f>
        <v>4.2620809946439416E-3</v>
      </c>
      <c r="G67" s="16">
        <f>ABS('Regional shares'!E67-'Regional shares'!H67)</f>
        <v>1.0919095079359462E-3</v>
      </c>
      <c r="H67" s="16">
        <f>ABS('Regional shares'!F67-'Regional shares'!G67)</f>
        <v>2.5447483162644941E-3</v>
      </c>
      <c r="I67" s="16">
        <f>ABS('Regional shares'!F67-'Regional shares'!H67)</f>
        <v>5.7149198029724894E-3</v>
      </c>
      <c r="J67" s="16">
        <f>ABS('Regional shares'!G67-'Regional shares'!H67)</f>
        <v>3.1701714867079954E-3</v>
      </c>
    </row>
    <row r="68" spans="1:10" x14ac:dyDescent="0.25">
      <c r="A68" s="1">
        <v>500750</v>
      </c>
      <c r="B68" s="1" t="s">
        <v>4</v>
      </c>
      <c r="C68" s="1" t="s">
        <v>5</v>
      </c>
      <c r="D68" s="1" t="s">
        <v>72</v>
      </c>
      <c r="E68" s="17">
        <f>ABS('Regional shares'!E68-'Regional shares'!F68)</f>
        <v>6.7594702620682803E-5</v>
      </c>
      <c r="F68" s="17">
        <f>ABS('Regional shares'!E68-'Regional shares'!G68)</f>
        <v>1.5816024598732171E-3</v>
      </c>
      <c r="G68" s="17">
        <f>ABS('Regional shares'!E68-'Regional shares'!H68)</f>
        <v>4.7355517883065738E-4</v>
      </c>
      <c r="H68" s="17">
        <f>ABS('Regional shares'!F68-'Regional shares'!G68)</f>
        <v>1.5140077572525343E-3</v>
      </c>
      <c r="I68" s="17">
        <f>ABS('Regional shares'!F68-'Regional shares'!H68)</f>
        <v>4.0596047620997458E-4</v>
      </c>
      <c r="J68" s="17">
        <f>ABS('Regional shares'!G68-'Regional shares'!H68)</f>
        <v>1.1080472810425597E-3</v>
      </c>
    </row>
    <row r="69" spans="1:10" x14ac:dyDescent="0.25">
      <c r="A69" s="3">
        <v>500755</v>
      </c>
      <c r="B69" s="3" t="s">
        <v>4</v>
      </c>
      <c r="C69" s="3" t="s">
        <v>5</v>
      </c>
      <c r="D69" s="3" t="s">
        <v>73</v>
      </c>
      <c r="E69" s="16">
        <f>ABS('Regional shares'!E69-'Regional shares'!F69)</f>
        <v>1.3448015000944497E-2</v>
      </c>
      <c r="F69" s="16">
        <f>ABS('Regional shares'!E69-'Regional shares'!G69)</f>
        <v>1.2865910897207955E-2</v>
      </c>
      <c r="G69" s="16">
        <f>ABS('Regional shares'!E69-'Regional shares'!H69)</f>
        <v>1.0486623043141101E-2</v>
      </c>
      <c r="H69" s="16">
        <f>ABS('Regional shares'!F69-'Regional shares'!G69)</f>
        <v>5.8210410373654286E-4</v>
      </c>
      <c r="I69" s="16">
        <f>ABS('Regional shares'!F69-'Regional shares'!H69)</f>
        <v>2.9613919578033972E-3</v>
      </c>
      <c r="J69" s="16">
        <f>ABS('Regional shares'!G69-'Regional shares'!H69)</f>
        <v>2.3792878540668545E-3</v>
      </c>
    </row>
    <row r="70" spans="1:10" x14ac:dyDescent="0.25">
      <c r="A70" s="1">
        <v>500769</v>
      </c>
      <c r="B70" s="1" t="s">
        <v>4</v>
      </c>
      <c r="C70" s="1" t="s">
        <v>5</v>
      </c>
      <c r="D70" s="1" t="s">
        <v>74</v>
      </c>
      <c r="E70" s="17">
        <f>ABS('Regional shares'!E70-'Regional shares'!F70)</f>
        <v>1.4472291691483294E-2</v>
      </c>
      <c r="F70" s="17">
        <f>ABS('Regional shares'!E70-'Regional shares'!G70)</f>
        <v>8.94074581505226E-3</v>
      </c>
      <c r="G70" s="17">
        <f>ABS('Regional shares'!E70-'Regional shares'!H70)</f>
        <v>1.3949917321228604E-2</v>
      </c>
      <c r="H70" s="17">
        <f>ABS('Regional shares'!F70-'Regional shares'!G70)</f>
        <v>5.5315458764310342E-3</v>
      </c>
      <c r="I70" s="17">
        <f>ABS('Regional shares'!F70-'Regional shares'!H70)</f>
        <v>5.2237437025469055E-4</v>
      </c>
      <c r="J70" s="17">
        <f>ABS('Regional shares'!G70-'Regional shares'!H70)</f>
        <v>5.0091715061763437E-3</v>
      </c>
    </row>
    <row r="71" spans="1:10" x14ac:dyDescent="0.25">
      <c r="A71" s="3">
        <v>500770</v>
      </c>
      <c r="B71" s="3" t="s">
        <v>4</v>
      </c>
      <c r="C71" s="3" t="s">
        <v>5</v>
      </c>
      <c r="D71" s="3" t="s">
        <v>75</v>
      </c>
      <c r="E71" s="16">
        <f>ABS('Regional shares'!E71-'Regional shares'!F71)</f>
        <v>2.9465009743018379E-3</v>
      </c>
      <c r="F71" s="16">
        <f>ABS('Regional shares'!E71-'Regional shares'!G71)</f>
        <v>1.708937469828336E-3</v>
      </c>
      <c r="G71" s="16">
        <f>ABS('Regional shares'!E71-'Regional shares'!H71)</f>
        <v>3.9977837764892986E-4</v>
      </c>
      <c r="H71" s="16">
        <f>ABS('Regional shares'!F71-'Regional shares'!G71)</f>
        <v>1.2375635044735019E-3</v>
      </c>
      <c r="I71" s="16">
        <f>ABS('Regional shares'!F71-'Regional shares'!H71)</f>
        <v>3.3462793519507678E-3</v>
      </c>
      <c r="J71" s="16">
        <f>ABS('Regional shares'!G71-'Regional shares'!H71)</f>
        <v>2.108715847477266E-3</v>
      </c>
    </row>
    <row r="72" spans="1:10" x14ac:dyDescent="0.25">
      <c r="A72" s="1">
        <v>500780</v>
      </c>
      <c r="B72" s="1" t="s">
        <v>4</v>
      </c>
      <c r="C72" s="1" t="s">
        <v>5</v>
      </c>
      <c r="D72" s="1" t="s">
        <v>76</v>
      </c>
      <c r="E72" s="17">
        <f>ABS('Regional shares'!E72-'Regional shares'!F72)</f>
        <v>8.1865377701417344E-2</v>
      </c>
      <c r="F72" s="17">
        <f>ABS('Regional shares'!E72-'Regional shares'!G72)</f>
        <v>1.71759384677161E-2</v>
      </c>
      <c r="G72" s="17">
        <f>ABS('Regional shares'!E72-'Regional shares'!H72)</f>
        <v>1.5183163544488468E-2</v>
      </c>
      <c r="H72" s="17">
        <f>ABS('Regional shares'!F72-'Regional shares'!G72)</f>
        <v>9.9041316169133434E-2</v>
      </c>
      <c r="I72" s="17">
        <f>ABS('Regional shares'!F72-'Regional shares'!H72)</f>
        <v>9.7048541245905812E-2</v>
      </c>
      <c r="J72" s="17">
        <f>ABS('Regional shares'!G72-'Regional shares'!H72)</f>
        <v>1.9927749232276316E-3</v>
      </c>
    </row>
    <row r="73" spans="1:10" x14ac:dyDescent="0.25">
      <c r="A73" s="3">
        <v>500790</v>
      </c>
      <c r="B73" s="3" t="s">
        <v>4</v>
      </c>
      <c r="C73" s="3" t="s">
        <v>5</v>
      </c>
      <c r="D73" s="3" t="s">
        <v>77</v>
      </c>
      <c r="E73" s="16">
        <f>ABS('Regional shares'!E73-'Regional shares'!F73)</f>
        <v>2.4527201609085725E-2</v>
      </c>
      <c r="F73" s="16">
        <f>ABS('Regional shares'!E73-'Regional shares'!G73)</f>
        <v>2.1504758570806304E-2</v>
      </c>
      <c r="G73" s="16">
        <f>ABS('Regional shares'!E73-'Regional shares'!H73)</f>
        <v>1.5055227124953992E-2</v>
      </c>
      <c r="H73" s="16">
        <f>ABS('Regional shares'!F73-'Regional shares'!G73)</f>
        <v>3.022443038279421E-3</v>
      </c>
      <c r="I73" s="16">
        <f>ABS('Regional shares'!F73-'Regional shares'!H73)</f>
        <v>9.4719744841317323E-3</v>
      </c>
      <c r="J73" s="16">
        <f>ABS('Regional shares'!G73-'Regional shares'!H73)</f>
        <v>6.4495314458523113E-3</v>
      </c>
    </row>
    <row r="74" spans="1:10" x14ac:dyDescent="0.25">
      <c r="A74" s="1">
        <v>500793</v>
      </c>
      <c r="B74" s="1" t="s">
        <v>4</v>
      </c>
      <c r="C74" s="1" t="s">
        <v>5</v>
      </c>
      <c r="D74" s="1" t="s">
        <v>78</v>
      </c>
      <c r="E74" s="17">
        <f>ABS('Regional shares'!E74-'Regional shares'!F74)</f>
        <v>1.2718388505355926E-2</v>
      </c>
      <c r="F74" s="17">
        <f>ABS('Regional shares'!E74-'Regional shares'!G74)</f>
        <v>1.1472160277291839E-2</v>
      </c>
      <c r="G74" s="17">
        <f>ABS('Regional shares'!E74-'Regional shares'!H74)</f>
        <v>9.6684826158548471E-3</v>
      </c>
      <c r="H74" s="17">
        <f>ABS('Regional shares'!F74-'Regional shares'!G74)</f>
        <v>1.246228228064087E-3</v>
      </c>
      <c r="I74" s="17">
        <f>ABS('Regional shares'!F74-'Regional shares'!H74)</f>
        <v>3.049905889501079E-3</v>
      </c>
      <c r="J74" s="17">
        <f>ABS('Regional shares'!G74-'Regional shares'!H74)</f>
        <v>1.803677661436992E-3</v>
      </c>
    </row>
    <row r="75" spans="1:10" x14ac:dyDescent="0.25">
      <c r="A75" s="3">
        <v>500795</v>
      </c>
      <c r="B75" s="3" t="s">
        <v>4</v>
      </c>
      <c r="C75" s="3" t="s">
        <v>5</v>
      </c>
      <c r="D75" s="3" t="s">
        <v>79</v>
      </c>
      <c r="E75" s="16">
        <f>ABS('Regional shares'!E75-'Regional shares'!F75)</f>
        <v>4.6622818053209374E-3</v>
      </c>
      <c r="F75" s="16">
        <f>ABS('Regional shares'!E75-'Regional shares'!G75)</f>
        <v>3.7861961911892974E-3</v>
      </c>
      <c r="G75" s="16">
        <f>ABS('Regional shares'!E75-'Regional shares'!H75)</f>
        <v>9.8381428099108669E-4</v>
      </c>
      <c r="H75" s="16">
        <f>ABS('Regional shares'!F75-'Regional shares'!G75)</f>
        <v>8.7608561413164015E-4</v>
      </c>
      <c r="I75" s="16">
        <f>ABS('Regional shares'!F75-'Regional shares'!H75)</f>
        <v>3.6784675243298512E-3</v>
      </c>
      <c r="J75" s="16">
        <f>ABS('Regional shares'!G75-'Regional shares'!H75)</f>
        <v>2.8023819101982107E-3</v>
      </c>
    </row>
    <row r="76" spans="1:10" x14ac:dyDescent="0.25">
      <c r="A76" s="1">
        <v>500797</v>
      </c>
      <c r="B76" s="1" t="s">
        <v>4</v>
      </c>
      <c r="C76" s="1" t="s">
        <v>5</v>
      </c>
      <c r="D76" s="1" t="s">
        <v>80</v>
      </c>
      <c r="E76" s="17">
        <f>ABS('Regional shares'!E76-'Regional shares'!F76)</f>
        <v>3.3162950315168719E-3</v>
      </c>
      <c r="F76" s="17">
        <f>ABS('Regional shares'!E76-'Regional shares'!G76)</f>
        <v>3.0878784038927526E-3</v>
      </c>
      <c r="G76" s="17">
        <f>ABS('Regional shares'!E76-'Regional shares'!H76)</f>
        <v>1.6636535382525059E-3</v>
      </c>
      <c r="H76" s="17">
        <f>ABS('Regional shares'!F76-'Regional shares'!G76)</f>
        <v>2.2841662762411918E-4</v>
      </c>
      <c r="I76" s="17">
        <f>ABS('Regional shares'!F76-'Regional shares'!H76)</f>
        <v>1.6526414932643658E-3</v>
      </c>
      <c r="J76" s="17">
        <f>ABS('Regional shares'!G76-'Regional shares'!H76)</f>
        <v>1.4242248656402467E-3</v>
      </c>
    </row>
    <row r="77" spans="1:10" x14ac:dyDescent="0.25">
      <c r="A77" s="3">
        <v>500800</v>
      </c>
      <c r="B77" s="3" t="s">
        <v>4</v>
      </c>
      <c r="C77" s="3" t="s">
        <v>5</v>
      </c>
      <c r="D77" s="3" t="s">
        <v>81</v>
      </c>
      <c r="E77" s="16">
        <f>ABS('Regional shares'!E77-'Regional shares'!F77)</f>
        <v>4.6898183387654715E-3</v>
      </c>
      <c r="F77" s="16">
        <f>ABS('Regional shares'!E77-'Regional shares'!G77)</f>
        <v>6.4878463550131077E-3</v>
      </c>
      <c r="G77" s="16">
        <f>ABS('Regional shares'!E77-'Regional shares'!H77)</f>
        <v>1.8094044334365745E-3</v>
      </c>
      <c r="H77" s="16">
        <f>ABS('Regional shares'!F77-'Regional shares'!G77)</f>
        <v>1.7980280162476357E-3</v>
      </c>
      <c r="I77" s="16">
        <f>ABS('Regional shares'!F77-'Regional shares'!H77)</f>
        <v>2.880413905328897E-3</v>
      </c>
      <c r="J77" s="16">
        <f>ABS('Regional shares'!G77-'Regional shares'!H77)</f>
        <v>4.6784419215765323E-3</v>
      </c>
    </row>
    <row r="78" spans="1:10" x14ac:dyDescent="0.25">
      <c r="A78" s="1">
        <v>500830</v>
      </c>
      <c r="B78" s="1" t="s">
        <v>4</v>
      </c>
      <c r="C78" s="1" t="s">
        <v>5</v>
      </c>
      <c r="D78" s="1" t="s">
        <v>82</v>
      </c>
      <c r="E78" s="17">
        <f>ABS('Regional shares'!E78-'Regional shares'!F78)</f>
        <v>0.1657644849959371</v>
      </c>
      <c r="F78" s="17">
        <f>ABS('Regional shares'!E78-'Regional shares'!G78)</f>
        <v>1.0584230530593444E-2</v>
      </c>
      <c r="G78" s="17">
        <f>ABS('Regional shares'!E78-'Regional shares'!H78)</f>
        <v>1.199759585766276E-2</v>
      </c>
      <c r="H78" s="17">
        <f>ABS('Regional shares'!F78-'Regional shares'!G78)</f>
        <v>0.15518025446534367</v>
      </c>
      <c r="I78" s="17">
        <f>ABS('Regional shares'!F78-'Regional shares'!H78)</f>
        <v>0.17776208085359985</v>
      </c>
      <c r="J78" s="17">
        <f>ABS('Regional shares'!G78-'Regional shares'!H78)</f>
        <v>2.2581826388256204E-2</v>
      </c>
    </row>
    <row r="79" spans="1:10" x14ac:dyDescent="0.25">
      <c r="A79" s="4">
        <v>500840</v>
      </c>
      <c r="B79" s="4" t="s">
        <v>4</v>
      </c>
      <c r="C79" s="4" t="s">
        <v>5</v>
      </c>
      <c r="D79" s="4" t="s">
        <v>83</v>
      </c>
      <c r="E79" s="18">
        <f>ABS('Regional shares'!E79-'Regional shares'!F79)</f>
        <v>7.4070597853273588E-4</v>
      </c>
      <c r="F79" s="18">
        <f>ABS('Regional shares'!E79-'Regional shares'!G79)</f>
        <v>1.5030718482412885E-3</v>
      </c>
      <c r="G79" s="18">
        <f>ABS('Regional shares'!E79-'Regional shares'!H79)</f>
        <v>3.1000955159943494E-4</v>
      </c>
      <c r="H79" s="18">
        <f>ABS('Regional shares'!F79-'Regional shares'!G79)</f>
        <v>7.6236586970855266E-4</v>
      </c>
      <c r="I79" s="18">
        <f>ABS('Regional shares'!F79-'Regional shares'!H79)</f>
        <v>4.3069642693330094E-4</v>
      </c>
      <c r="J79" s="18">
        <f>ABS('Regional shares'!G79-'Regional shares'!H79)</f>
        <v>1.1930622966418536E-3</v>
      </c>
    </row>
    <row r="80" spans="1:10" x14ac:dyDescent="0.25">
      <c r="E80" s="13"/>
      <c r="F80" s="13"/>
      <c r="G80" s="13"/>
      <c r="H80" s="13"/>
      <c r="I80" s="13"/>
      <c r="J80" s="13"/>
    </row>
    <row r="81" spans="4:10" x14ac:dyDescent="0.25">
      <c r="D81" s="20" t="s">
        <v>97</v>
      </c>
      <c r="E81" s="21">
        <f>SUM(E2:E79)/2</f>
        <v>0.57723283958267602</v>
      </c>
      <c r="F81" s="21">
        <f t="shared" ref="F81:I81" si="0">SUM(F2:F79)/2</f>
        <v>0.51886189158057705</v>
      </c>
      <c r="G81" s="21">
        <f t="shared" si="0"/>
        <v>0.43392676604644792</v>
      </c>
      <c r="H81" s="21">
        <f t="shared" si="0"/>
        <v>0.32455904595616403</v>
      </c>
      <c r="I81" s="21">
        <f t="shared" si="0"/>
        <v>0.31991894640068347</v>
      </c>
      <c r="J81" s="21">
        <f t="shared" ref="J81" si="1">SUM(J2:J79)/2</f>
        <v>0.17407637923420122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42" workbookViewId="0">
      <selection activeCell="H3" sqref="H3:M81"/>
    </sheetView>
  </sheetViews>
  <sheetFormatPr defaultRowHeight="15" x14ac:dyDescent="0.25"/>
  <sheetData>
    <row r="1" spans="1:13" x14ac:dyDescent="0.25">
      <c r="A1" s="22" t="s">
        <v>98</v>
      </c>
      <c r="H1" s="22" t="s">
        <v>99</v>
      </c>
    </row>
    <row r="2" spans="1:13" x14ac:dyDescent="0.25">
      <c r="A2" s="22"/>
      <c r="H2" s="22"/>
    </row>
    <row r="3" spans="1:13" x14ac:dyDescent="0.25">
      <c r="B3" s="7" t="s">
        <v>84</v>
      </c>
      <c r="C3" s="7" t="s">
        <v>85</v>
      </c>
      <c r="D3" s="7" t="s">
        <v>86</v>
      </c>
      <c r="E3" s="7" t="s">
        <v>87</v>
      </c>
      <c r="F3" s="7" t="s">
        <v>88</v>
      </c>
      <c r="I3" s="7" t="s">
        <v>84</v>
      </c>
      <c r="J3" s="7" t="s">
        <v>85</v>
      </c>
      <c r="K3" s="7" t="s">
        <v>86</v>
      </c>
      <c r="L3" s="7" t="s">
        <v>87</v>
      </c>
      <c r="M3" s="7" t="s">
        <v>88</v>
      </c>
    </row>
    <row r="4" spans="1:13" x14ac:dyDescent="0.25">
      <c r="A4">
        <v>1</v>
      </c>
      <c r="B4" s="23">
        <f>LARGE('Regional shares'!$E$2:$E$79,'Loc Curve data'!$A4)</f>
        <v>5.3528440684061096E-2</v>
      </c>
      <c r="C4" s="23">
        <f>LARGE('Regional shares'!$F$2:$F$79,'Loc Curve data'!$A4)</f>
        <v>0.26282517714737785</v>
      </c>
      <c r="D4" s="23">
        <f>LARGE('Regional shares'!$G$2:$G$79,'Loc Curve data'!$A4)</f>
        <v>0.40602003257986868</v>
      </c>
      <c r="E4" s="23">
        <f>LARGE('Regional shares'!$H$2:$H$79,'Loc Curve data'!$A4)</f>
        <v>0.32465195372315619</v>
      </c>
      <c r="F4" s="23">
        <f>LARGE('Regional shares'!$I$2:$I$79,'Loc Curve data'!$A4)</f>
        <v>0.29391861333496577</v>
      </c>
      <c r="H4">
        <v>1</v>
      </c>
      <c r="I4" s="23">
        <f>+B4</f>
        <v>5.3528440684061096E-2</v>
      </c>
      <c r="J4" s="23">
        <f t="shared" ref="J4:M4" si="0">+C4</f>
        <v>0.26282517714737785</v>
      </c>
      <c r="K4" s="23">
        <f t="shared" si="0"/>
        <v>0.40602003257986868</v>
      </c>
      <c r="L4" s="23">
        <f t="shared" si="0"/>
        <v>0.32465195372315619</v>
      </c>
      <c r="M4" s="23">
        <f t="shared" si="0"/>
        <v>0.29391861333496577</v>
      </c>
    </row>
    <row r="5" spans="1:13" x14ac:dyDescent="0.25">
      <c r="A5">
        <v>2</v>
      </c>
      <c r="B5" s="23">
        <f>LARGE('Regional shares'!$E$2:$E$79,'Loc Curve data'!$A5)</f>
        <v>4.60207554012892E-2</v>
      </c>
      <c r="C5" s="23">
        <f>LARGE('Regional shares'!$F$2:$F$79,'Loc Curve data'!$A5)</f>
        <v>0.2192929256799982</v>
      </c>
      <c r="D5" s="23">
        <f>LARGE('Regional shares'!$G$2:$G$79,'Loc Curve data'!$A5)</f>
        <v>0.12219683476346831</v>
      </c>
      <c r="E5" s="23">
        <f>LARGE('Regional shares'!$H$2:$H$79,'Loc Curve data'!$A5)</f>
        <v>7.9969920496003849E-2</v>
      </c>
      <c r="F5" s="23">
        <f>LARGE('Regional shares'!$I$2:$I$79,'Loc Curve data'!$A5)</f>
        <v>9.1804846148495947E-2</v>
      </c>
      <c r="H5">
        <v>2</v>
      </c>
      <c r="I5" s="23">
        <f>+I4+B5</f>
        <v>9.9549196085350289E-2</v>
      </c>
      <c r="J5" s="23">
        <f t="shared" ref="J5:M20" si="1">+J4+C5</f>
        <v>0.48211810282737605</v>
      </c>
      <c r="K5" s="23">
        <f t="shared" si="1"/>
        <v>0.52821686734333695</v>
      </c>
      <c r="L5" s="23">
        <f t="shared" si="1"/>
        <v>0.40462187421916007</v>
      </c>
      <c r="M5" s="23">
        <f t="shared" si="1"/>
        <v>0.38572345948346171</v>
      </c>
    </row>
    <row r="6" spans="1:13" x14ac:dyDescent="0.25">
      <c r="A6">
        <v>3</v>
      </c>
      <c r="B6" s="23">
        <f>LARGE('Regional shares'!$E$2:$E$79,'Loc Curve data'!$A6)</f>
        <v>4.4620193895355681E-2</v>
      </c>
      <c r="C6" s="23">
        <f>LARGE('Regional shares'!$F$2:$F$79,'Loc Curve data'!$A6)</f>
        <v>0.10009006677268606</v>
      </c>
      <c r="D6" s="23">
        <f>LARGE('Regional shares'!$G$2:$G$79,'Loc Curve data'!$A6)</f>
        <v>6.411267121465454E-2</v>
      </c>
      <c r="E6" s="23">
        <f>LARGE('Regional shares'!$H$2:$H$79,'Loc Curve data'!$A6)</f>
        <v>4.5750277887754619E-2</v>
      </c>
      <c r="F6" s="23">
        <f>LARGE('Regional shares'!$I$2:$I$79,'Loc Curve data'!$A6)</f>
        <v>8.7592021784518234E-2</v>
      </c>
      <c r="H6">
        <v>3</v>
      </c>
      <c r="I6" s="23">
        <f t="shared" ref="I6:I69" si="2">+I5+B6</f>
        <v>0.14416938998070597</v>
      </c>
      <c r="J6" s="23">
        <f t="shared" si="1"/>
        <v>0.58220816960006205</v>
      </c>
      <c r="K6" s="23">
        <f t="shared" si="1"/>
        <v>0.59232953855799153</v>
      </c>
      <c r="L6" s="23">
        <f t="shared" si="1"/>
        <v>0.45037215210691467</v>
      </c>
      <c r="M6" s="23">
        <f t="shared" si="1"/>
        <v>0.47331548126797995</v>
      </c>
    </row>
    <row r="7" spans="1:13" x14ac:dyDescent="0.25">
      <c r="A7">
        <v>4</v>
      </c>
      <c r="B7" s="23">
        <f>LARGE('Regional shares'!$E$2:$E$79,'Loc Curve data'!$A7)</f>
        <v>4.4419673891238784E-2</v>
      </c>
      <c r="C7" s="23">
        <f>LARGE('Regional shares'!$F$2:$F$79,'Loc Curve data'!$A7)</f>
        <v>6.3495952868575234E-2</v>
      </c>
      <c r="D7" s="23">
        <f>LARGE('Regional shares'!$G$2:$G$79,'Loc Curve data'!$A7)</f>
        <v>3.7370868474031045E-2</v>
      </c>
      <c r="E7" s="23">
        <f>LARGE('Regional shares'!$H$2:$H$79,'Loc Curve data'!$A7)</f>
        <v>4.1530844826398336E-2</v>
      </c>
      <c r="F7" s="23">
        <f>LARGE('Regional shares'!$I$2:$I$79,'Loc Curve data'!$A7)</f>
        <v>4.1046721067051262E-2</v>
      </c>
      <c r="H7">
        <v>4</v>
      </c>
      <c r="I7" s="23">
        <f t="shared" si="2"/>
        <v>0.18858906387194474</v>
      </c>
      <c r="J7" s="23">
        <f t="shared" si="1"/>
        <v>0.64570412246863729</v>
      </c>
      <c r="K7" s="23">
        <f t="shared" si="1"/>
        <v>0.62970040703202257</v>
      </c>
      <c r="L7" s="23">
        <f t="shared" si="1"/>
        <v>0.49190299693331302</v>
      </c>
      <c r="M7" s="23">
        <f t="shared" si="1"/>
        <v>0.51436220233503116</v>
      </c>
    </row>
    <row r="8" spans="1:13" x14ac:dyDescent="0.25">
      <c r="A8">
        <v>5</v>
      </c>
      <c r="B8" s="23">
        <f>LARGE('Regional shares'!$E$2:$E$79,'Loc Curve data'!$A8)</f>
        <v>4.3171707276405014E-2</v>
      </c>
      <c r="C8" s="23">
        <f>LARGE('Regional shares'!$F$2:$F$79,'Loc Curve data'!$A8)</f>
        <v>5.792874667677498E-2</v>
      </c>
      <c r="D8" s="23">
        <f>LARGE('Regional shares'!$G$2:$G$79,'Loc Curve data'!$A8)</f>
        <v>2.4656389925824501E-2</v>
      </c>
      <c r="E8" s="23">
        <f>LARGE('Regional shares'!$H$2:$H$79,'Loc Curve data'!$A8)</f>
        <v>3.0830856605473682E-2</v>
      </c>
      <c r="F8" s="23">
        <f>LARGE('Regional shares'!$I$2:$I$79,'Loc Curve data'!$A8)</f>
        <v>2.678043929705801E-2</v>
      </c>
      <c r="H8">
        <v>5</v>
      </c>
      <c r="I8" s="23">
        <f t="shared" si="2"/>
        <v>0.23176077114834975</v>
      </c>
      <c r="J8" s="23">
        <f t="shared" si="1"/>
        <v>0.70363286914541223</v>
      </c>
      <c r="K8" s="23">
        <f t="shared" si="1"/>
        <v>0.6543567969578471</v>
      </c>
      <c r="L8" s="23">
        <f t="shared" si="1"/>
        <v>0.52273385353878665</v>
      </c>
      <c r="M8" s="23">
        <f t="shared" si="1"/>
        <v>0.54114264163208914</v>
      </c>
    </row>
    <row r="9" spans="1:13" x14ac:dyDescent="0.25">
      <c r="A9">
        <v>6</v>
      </c>
      <c r="B9" s="23">
        <f>LARGE('Regional shares'!$E$2:$E$79,'Loc Curve data'!$A9)</f>
        <v>4.3022856534759728E-2</v>
      </c>
      <c r="C9" s="23">
        <f>LARGE('Regional shares'!$F$2:$F$79,'Loc Curve data'!$A9)</f>
        <v>2.2715990983291849E-2</v>
      </c>
      <c r="D9" s="23">
        <f>LARGE('Regional shares'!$G$2:$G$79,'Loc Curve data'!$A9)</f>
        <v>2.2052794633176581E-2</v>
      </c>
      <c r="E9" s="23">
        <f>LARGE('Regional shares'!$H$2:$H$79,'Loc Curve data'!$A9)</f>
        <v>1.965859413719543E-2</v>
      </c>
      <c r="F9" s="23">
        <f>LARGE('Regional shares'!$I$2:$I$79,'Loc Curve data'!$A9)</f>
        <v>2.5779561950094926E-2</v>
      </c>
      <c r="H9">
        <v>6</v>
      </c>
      <c r="I9" s="23">
        <f t="shared" si="2"/>
        <v>0.27478362768310949</v>
      </c>
      <c r="J9" s="23">
        <f t="shared" si="1"/>
        <v>0.72634886012870403</v>
      </c>
      <c r="K9" s="23">
        <f t="shared" si="1"/>
        <v>0.67640959159102365</v>
      </c>
      <c r="L9" s="23">
        <f t="shared" si="1"/>
        <v>0.54239244767598205</v>
      </c>
      <c r="M9" s="23">
        <f t="shared" si="1"/>
        <v>0.56692220358218404</v>
      </c>
    </row>
    <row r="10" spans="1:13" x14ac:dyDescent="0.25">
      <c r="A10">
        <v>7</v>
      </c>
      <c r="B10" s="23">
        <f>LARGE('Regional shares'!$E$2:$E$79,'Loc Curve data'!$A10)</f>
        <v>3.8787557875190191E-2</v>
      </c>
      <c r="C10" s="23">
        <f>LARGE('Regional shares'!$F$2:$F$79,'Loc Curve data'!$A10)</f>
        <v>2.090944210999101E-2</v>
      </c>
      <c r="D10" s="23">
        <f>LARGE('Regional shares'!$G$2:$G$79,'Loc Curve data'!$A10)</f>
        <v>2.199208844449111E-2</v>
      </c>
      <c r="E10" s="23">
        <f>LARGE('Regional shares'!$H$2:$H$79,'Loc Curve data'!$A10)</f>
        <v>1.8187162204852409E-2</v>
      </c>
      <c r="F10" s="23">
        <f>LARGE('Regional shares'!$I$2:$I$79,'Loc Curve data'!$A10)</f>
        <v>2.2641193529925902E-2</v>
      </c>
      <c r="H10">
        <v>7</v>
      </c>
      <c r="I10" s="23">
        <f t="shared" si="2"/>
        <v>0.31357118555829966</v>
      </c>
      <c r="J10" s="23">
        <f t="shared" si="1"/>
        <v>0.74725830223869505</v>
      </c>
      <c r="K10" s="23">
        <f t="shared" si="1"/>
        <v>0.69840168003551473</v>
      </c>
      <c r="L10" s="23">
        <f t="shared" si="1"/>
        <v>0.56057960988083444</v>
      </c>
      <c r="M10" s="23">
        <f t="shared" si="1"/>
        <v>0.58956339711210992</v>
      </c>
    </row>
    <row r="11" spans="1:13" x14ac:dyDescent="0.25">
      <c r="A11">
        <v>8</v>
      </c>
      <c r="B11" s="23">
        <f>LARGE('Regional shares'!$E$2:$E$79,'Loc Curve data'!$A11)</f>
        <v>3.3242389329806402E-2</v>
      </c>
      <c r="C11" s="23">
        <f>LARGE('Regional shares'!$F$2:$F$79,'Loc Curve data'!$A11)</f>
        <v>1.7597666816557979E-2</v>
      </c>
      <c r="D11" s="23">
        <f>LARGE('Regional shares'!$G$2:$G$79,'Loc Curve data'!$A11)</f>
        <v>1.8713491857955841E-2</v>
      </c>
      <c r="E11" s="23">
        <f>LARGE('Regional shares'!$H$2:$H$79,'Loc Curve data'!$A11)</f>
        <v>1.7552250993998385E-2</v>
      </c>
      <c r="F11" s="23">
        <f>LARGE('Regional shares'!$I$2:$I$79,'Loc Curve data'!$A11)</f>
        <v>2.1232207655988624E-2</v>
      </c>
      <c r="H11">
        <v>8</v>
      </c>
      <c r="I11" s="23">
        <f t="shared" si="2"/>
        <v>0.34681357488810605</v>
      </c>
      <c r="J11" s="23">
        <f t="shared" si="1"/>
        <v>0.76485596905525299</v>
      </c>
      <c r="K11" s="23">
        <f t="shared" si="1"/>
        <v>0.71711517189347052</v>
      </c>
      <c r="L11" s="23">
        <f t="shared" si="1"/>
        <v>0.57813186087483281</v>
      </c>
      <c r="M11" s="23">
        <f t="shared" si="1"/>
        <v>0.61079560476809858</v>
      </c>
    </row>
    <row r="12" spans="1:13" x14ac:dyDescent="0.25">
      <c r="A12">
        <v>9</v>
      </c>
      <c r="B12" s="23">
        <f>LARGE('Regional shares'!$E$2:$E$79,'Loc Curve data'!$A12)</f>
        <v>2.9563970499097619E-2</v>
      </c>
      <c r="C12" s="23">
        <f>LARGE('Regional shares'!$F$2:$F$79,'Loc Curve data'!$A12)</f>
        <v>1.575218227804262E-2</v>
      </c>
      <c r="D12" s="23">
        <f>LARGE('Regional shares'!$G$2:$G$79,'Loc Curve data'!$A12)</f>
        <v>1.613995240410214E-2</v>
      </c>
      <c r="E12" s="23">
        <f>LARGE('Regional shares'!$H$2:$H$79,'Loc Curve data'!$A12)</f>
        <v>1.6917974773729041E-2</v>
      </c>
      <c r="F12" s="23">
        <f>LARGE('Regional shares'!$I$2:$I$79,'Loc Curve data'!$A12)</f>
        <v>1.9410773345600811E-2</v>
      </c>
      <c r="H12">
        <v>9</v>
      </c>
      <c r="I12" s="23">
        <f t="shared" si="2"/>
        <v>0.37637754538720369</v>
      </c>
      <c r="J12" s="23">
        <f t="shared" si="1"/>
        <v>0.78060815133329564</v>
      </c>
      <c r="K12" s="23">
        <f t="shared" si="1"/>
        <v>0.73325512429757267</v>
      </c>
      <c r="L12" s="23">
        <f t="shared" si="1"/>
        <v>0.59504983564856184</v>
      </c>
      <c r="M12" s="23">
        <f t="shared" si="1"/>
        <v>0.63020637811369939</v>
      </c>
    </row>
    <row r="13" spans="1:13" x14ac:dyDescent="0.25">
      <c r="A13">
        <v>10</v>
      </c>
      <c r="B13" s="23">
        <f>LARGE('Regional shares'!$E$2:$E$79,'Loc Curve data'!$A13)</f>
        <v>2.9339903955078194E-2</v>
      </c>
      <c r="C13" s="23">
        <f>LARGE('Regional shares'!$F$2:$F$79,'Loc Curve data'!$A13)</f>
        <v>1.4774171161976195E-2</v>
      </c>
      <c r="D13" s="23">
        <f>LARGE('Regional shares'!$G$2:$G$79,'Loc Curve data'!$A13)</f>
        <v>1.5404046751163648E-2</v>
      </c>
      <c r="E13" s="23">
        <f>LARGE('Regional shares'!$H$2:$H$79,'Loc Curve data'!$A13)</f>
        <v>1.5212310689463252E-2</v>
      </c>
      <c r="F13" s="23">
        <f>LARGE('Regional shares'!$I$2:$I$79,'Loc Curve data'!$A13)</f>
        <v>1.7602273107533935E-2</v>
      </c>
      <c r="H13">
        <v>10</v>
      </c>
      <c r="I13" s="23">
        <f t="shared" si="2"/>
        <v>0.40571744934228188</v>
      </c>
      <c r="J13" s="23">
        <f t="shared" si="1"/>
        <v>0.79538232249527185</v>
      </c>
      <c r="K13" s="23">
        <f t="shared" si="1"/>
        <v>0.74865917104873636</v>
      </c>
      <c r="L13" s="23">
        <f t="shared" si="1"/>
        <v>0.61026214633802511</v>
      </c>
      <c r="M13" s="23">
        <f t="shared" si="1"/>
        <v>0.64780865122123332</v>
      </c>
    </row>
    <row r="14" spans="1:13" x14ac:dyDescent="0.25">
      <c r="A14">
        <v>11</v>
      </c>
      <c r="B14" s="23">
        <f>LARGE('Regional shares'!$E$2:$E$79,'Loc Curve data'!$A14)</f>
        <v>2.5091542374078638E-2</v>
      </c>
      <c r="C14" s="23">
        <f>LARGE('Regional shares'!$F$2:$F$79,'Loc Curve data'!$A14)</f>
        <v>1.2833525217970434E-2</v>
      </c>
      <c r="D14" s="23">
        <f>LARGE('Regional shares'!$G$2:$G$79,'Loc Curve data'!$A14)</f>
        <v>1.3464784581050838E-2</v>
      </c>
      <c r="E14" s="23">
        <f>LARGE('Regional shares'!$H$2:$H$79,'Loc Curve data'!$A14)</f>
        <v>1.4560572228115288E-2</v>
      </c>
      <c r="F14" s="23">
        <f>LARGE('Regional shares'!$I$2:$I$79,'Loc Curve data'!$A14)</f>
        <v>1.6435294290974713E-2</v>
      </c>
      <c r="H14">
        <v>11</v>
      </c>
      <c r="I14" s="23">
        <f t="shared" si="2"/>
        <v>0.4308089917163605</v>
      </c>
      <c r="J14" s="23">
        <f t="shared" si="1"/>
        <v>0.80821584771324229</v>
      </c>
      <c r="K14" s="23">
        <f t="shared" si="1"/>
        <v>0.76212395562978719</v>
      </c>
      <c r="L14" s="23">
        <f t="shared" si="1"/>
        <v>0.62482271856614036</v>
      </c>
      <c r="M14" s="23">
        <f t="shared" si="1"/>
        <v>0.664243945512208</v>
      </c>
    </row>
    <row r="15" spans="1:13" x14ac:dyDescent="0.25">
      <c r="A15">
        <v>12</v>
      </c>
      <c r="B15" s="23">
        <f>LARGE('Regional shares'!$E$2:$E$79,'Loc Curve data'!$A15)</f>
        <v>2.4344792566215908E-2</v>
      </c>
      <c r="C15" s="23">
        <f>LARGE('Regional shares'!$F$2:$F$79,'Loc Curve data'!$A15)</f>
        <v>1.2689331271370896E-2</v>
      </c>
      <c r="D15" s="23">
        <f>LARGE('Regional shares'!$G$2:$G$79,'Loc Curve data'!$A15)</f>
        <v>1.271200141863559E-2</v>
      </c>
      <c r="E15" s="23">
        <f>LARGE('Regional shares'!$H$2:$H$79,'Loc Curve data'!$A15)</f>
        <v>1.3832158653667563E-2</v>
      </c>
      <c r="F15" s="23">
        <f>LARGE('Regional shares'!$I$2:$I$79,'Loc Curve data'!$A15)</f>
        <v>1.5933577913880892E-2</v>
      </c>
      <c r="H15">
        <v>12</v>
      </c>
      <c r="I15" s="23">
        <f t="shared" si="2"/>
        <v>0.45515378428257641</v>
      </c>
      <c r="J15" s="23">
        <f t="shared" si="1"/>
        <v>0.82090517898461313</v>
      </c>
      <c r="K15" s="23">
        <f t="shared" si="1"/>
        <v>0.77483595704842279</v>
      </c>
      <c r="L15" s="23">
        <f t="shared" si="1"/>
        <v>0.63865487721980796</v>
      </c>
      <c r="M15" s="23">
        <f t="shared" si="1"/>
        <v>0.68017752342608895</v>
      </c>
    </row>
    <row r="16" spans="1:13" x14ac:dyDescent="0.25">
      <c r="A16">
        <v>13</v>
      </c>
      <c r="B16" s="23">
        <f>LARGE('Regional shares'!$E$2:$E$79,'Loc Curve data'!$A16)</f>
        <v>2.4209337559285487E-2</v>
      </c>
      <c r="C16" s="23">
        <f>LARGE('Regional shares'!$F$2:$F$79,'Loc Curve data'!$A16)</f>
        <v>1.2560711590857167E-2</v>
      </c>
      <c r="D16" s="23">
        <f>LARGE('Regional shares'!$G$2:$G$79,'Loc Curve data'!$A16)</f>
        <v>1.1737630759000098E-2</v>
      </c>
      <c r="E16" s="23">
        <f>LARGE('Regional shares'!$H$2:$H$79,'Loc Curve data'!$A16)</f>
        <v>1.3257889043650205E-2</v>
      </c>
      <c r="F16" s="23">
        <f>LARGE('Regional shares'!$I$2:$I$79,'Loc Curve data'!$A16)</f>
        <v>1.512231463818346E-2</v>
      </c>
      <c r="H16">
        <v>13</v>
      </c>
      <c r="I16" s="23">
        <f t="shared" si="2"/>
        <v>0.47936312184186192</v>
      </c>
      <c r="J16" s="23">
        <f t="shared" si="1"/>
        <v>0.83346589057547027</v>
      </c>
      <c r="K16" s="23">
        <f t="shared" si="1"/>
        <v>0.78657358780742292</v>
      </c>
      <c r="L16" s="23">
        <f t="shared" si="1"/>
        <v>0.65191276626345818</v>
      </c>
      <c r="M16" s="23">
        <f t="shared" si="1"/>
        <v>0.69529983806427242</v>
      </c>
    </row>
    <row r="17" spans="1:13" x14ac:dyDescent="0.25">
      <c r="A17">
        <v>14</v>
      </c>
      <c r="B17" s="23">
        <f>LARGE('Regional shares'!$E$2:$E$79,'Loc Curve data'!$A17)</f>
        <v>2.4091438453130446E-2</v>
      </c>
      <c r="C17" s="23">
        <f>LARGE('Regional shares'!$F$2:$F$79,'Loc Curve data'!$A17)</f>
        <v>1.1916095357271684E-2</v>
      </c>
      <c r="D17" s="23">
        <f>LARGE('Regional shares'!$G$2:$G$79,'Loc Curve data'!$A17)</f>
        <v>1.1040599526128417E-2</v>
      </c>
      <c r="E17" s="23">
        <f>LARGE('Regional shares'!$H$2:$H$79,'Loc Curve data'!$A17)</f>
        <v>1.1719544978446832E-2</v>
      </c>
      <c r="F17" s="23">
        <f>LARGE('Regional shares'!$I$2:$I$79,'Loc Curve data'!$A17)</f>
        <v>1.4840534594617621E-2</v>
      </c>
      <c r="H17">
        <v>14</v>
      </c>
      <c r="I17" s="23">
        <f t="shared" si="2"/>
        <v>0.50345456029499236</v>
      </c>
      <c r="J17" s="23">
        <f t="shared" si="1"/>
        <v>0.84538198593274194</v>
      </c>
      <c r="K17" s="23">
        <f t="shared" si="1"/>
        <v>0.79761418733355138</v>
      </c>
      <c r="L17" s="23">
        <f t="shared" si="1"/>
        <v>0.66363231124190503</v>
      </c>
      <c r="M17" s="23">
        <f t="shared" si="1"/>
        <v>0.71014037265889007</v>
      </c>
    </row>
    <row r="18" spans="1:13" x14ac:dyDescent="0.25">
      <c r="A18">
        <v>15</v>
      </c>
      <c r="B18" s="23">
        <f>LARGE('Regional shares'!$E$2:$E$79,'Loc Curve data'!$A18)</f>
        <v>2.2016597232108394E-2</v>
      </c>
      <c r="C18" s="23">
        <f>LARGE('Regional shares'!$F$2:$F$79,'Loc Curve data'!$A18)</f>
        <v>1.0998665496572935E-2</v>
      </c>
      <c r="D18" s="23">
        <f>LARGE('Regional shares'!$G$2:$G$79,'Loc Curve data'!$A18)</f>
        <v>9.891046263235179E-3</v>
      </c>
      <c r="E18" s="23">
        <f>LARGE('Regional shares'!$H$2:$H$79,'Loc Curve data'!$A18)</f>
        <v>1.0394875244987304E-2</v>
      </c>
      <c r="F18" s="23">
        <f>LARGE('Regional shares'!$I$2:$I$79,'Loc Curve data'!$A18)</f>
        <v>1.2985794334202496E-2</v>
      </c>
      <c r="H18">
        <v>15</v>
      </c>
      <c r="I18" s="23">
        <f t="shared" si="2"/>
        <v>0.52547115752710072</v>
      </c>
      <c r="J18" s="23">
        <f t="shared" si="1"/>
        <v>0.85638065142931485</v>
      </c>
      <c r="K18" s="23">
        <f t="shared" si="1"/>
        <v>0.80750523359678661</v>
      </c>
      <c r="L18" s="23">
        <f t="shared" si="1"/>
        <v>0.6740271864868923</v>
      </c>
      <c r="M18" s="23">
        <f t="shared" si="1"/>
        <v>0.72312616699309262</v>
      </c>
    </row>
    <row r="19" spans="1:13" x14ac:dyDescent="0.25">
      <c r="A19">
        <v>16</v>
      </c>
      <c r="B19" s="23">
        <f>LARGE('Regional shares'!$E$2:$E$79,'Loc Curve data'!$A19)</f>
        <v>1.9012208506524512E-2</v>
      </c>
      <c r="C19" s="23">
        <f>LARGE('Regional shares'!$F$2:$F$79,'Loc Curve data'!$A19)</f>
        <v>1.0356095035227539E-2</v>
      </c>
      <c r="D19" s="23">
        <f>LARGE('Regional shares'!$G$2:$G$79,'Loc Curve data'!$A19)</f>
        <v>9.725375837529894E-3</v>
      </c>
      <c r="E19" s="23">
        <f>LARGE('Regional shares'!$H$2:$H$79,'Loc Curve data'!$A19)</f>
        <v>1.0033486228482947E-2</v>
      </c>
      <c r="F19" s="23">
        <f>LARGE('Regional shares'!$I$2:$I$79,'Loc Curve data'!$A19)</f>
        <v>1.1919746965004226E-2</v>
      </c>
      <c r="H19">
        <v>16</v>
      </c>
      <c r="I19" s="23">
        <f t="shared" si="2"/>
        <v>0.54448336603362524</v>
      </c>
      <c r="J19" s="23">
        <f t="shared" si="1"/>
        <v>0.86673674646454235</v>
      </c>
      <c r="K19" s="23">
        <f t="shared" si="1"/>
        <v>0.81723060943431647</v>
      </c>
      <c r="L19" s="23">
        <f t="shared" si="1"/>
        <v>0.6840606727153753</v>
      </c>
      <c r="M19" s="23">
        <f t="shared" si="1"/>
        <v>0.73504591395809682</v>
      </c>
    </row>
    <row r="20" spans="1:13" x14ac:dyDescent="0.25">
      <c r="A20">
        <v>17</v>
      </c>
      <c r="B20" s="23">
        <f>LARGE('Regional shares'!$E$2:$E$79,'Loc Curve data'!$A20)</f>
        <v>1.850525067038996E-2</v>
      </c>
      <c r="C20" s="23">
        <f>LARGE('Regional shares'!$F$2:$F$79,'Loc Curve data'!$A20)</f>
        <v>9.8725008747326138E-3</v>
      </c>
      <c r="D20" s="23">
        <f>LARGE('Regional shares'!$G$2:$G$79,'Loc Curve data'!$A20)</f>
        <v>9.3412556120608999E-3</v>
      </c>
      <c r="E20" s="23">
        <f>LARGE('Regional shares'!$H$2:$H$79,'Loc Curve data'!$A20)</f>
        <v>9.650110662984145E-3</v>
      </c>
      <c r="F20" s="23">
        <f>LARGE('Regional shares'!$I$2:$I$79,'Loc Curve data'!$A20)</f>
        <v>1.1836603436089065E-2</v>
      </c>
      <c r="H20">
        <v>17</v>
      </c>
      <c r="I20" s="23">
        <f t="shared" si="2"/>
        <v>0.56298861670401523</v>
      </c>
      <c r="J20" s="23">
        <f t="shared" si="1"/>
        <v>0.87660924733927492</v>
      </c>
      <c r="K20" s="23">
        <f t="shared" si="1"/>
        <v>0.82657186504637736</v>
      </c>
      <c r="L20" s="23">
        <f t="shared" si="1"/>
        <v>0.69371078337835945</v>
      </c>
      <c r="M20" s="23">
        <f t="shared" si="1"/>
        <v>0.74688251739418587</v>
      </c>
    </row>
    <row r="21" spans="1:13" x14ac:dyDescent="0.25">
      <c r="A21">
        <v>18</v>
      </c>
      <c r="B21" s="23">
        <f>LARGE('Regional shares'!$E$2:$E$79,'Loc Curve data'!$A21)</f>
        <v>1.8224689071268719E-2</v>
      </c>
      <c r="C21" s="23">
        <f>LARGE('Regional shares'!$F$2:$F$79,'Loc Curve data'!$A21)</f>
        <v>8.7151877207206768E-3</v>
      </c>
      <c r="D21" s="23">
        <f>LARGE('Regional shares'!$G$2:$G$79,'Loc Curve data'!$A21)</f>
        <v>8.3127844425958091E-3</v>
      </c>
      <c r="E21" s="23">
        <f>LARGE('Regional shares'!$H$2:$H$79,'Loc Curve data'!$A21)</f>
        <v>9.6065344341106779E-3</v>
      </c>
      <c r="F21" s="23">
        <f>LARGE('Regional shares'!$I$2:$I$79,'Loc Curve data'!$A21)</f>
        <v>1.0327614055961762E-2</v>
      </c>
      <c r="H21">
        <v>18</v>
      </c>
      <c r="I21" s="23">
        <f t="shared" si="2"/>
        <v>0.58121330577528396</v>
      </c>
      <c r="J21" s="23">
        <f t="shared" ref="J21:J81" si="3">+J20+C21</f>
        <v>0.88532443505999558</v>
      </c>
      <c r="K21" s="23">
        <f t="shared" ref="K21:K81" si="4">+K20+D21</f>
        <v>0.83488464948897312</v>
      </c>
      <c r="L21" s="23">
        <f t="shared" ref="L21:L81" si="5">+L20+E21</f>
        <v>0.70331731781247009</v>
      </c>
      <c r="M21" s="23">
        <f t="shared" ref="M21:M81" si="6">+M20+F21</f>
        <v>0.75721013145014759</v>
      </c>
    </row>
    <row r="22" spans="1:13" x14ac:dyDescent="0.25">
      <c r="A22">
        <v>19</v>
      </c>
      <c r="B22" s="23">
        <f>LARGE('Regional shares'!$E$2:$E$79,'Loc Curve data'!$A22)</f>
        <v>1.729805368294925E-2</v>
      </c>
      <c r="C22" s="23">
        <f>LARGE('Regional shares'!$F$2:$F$79,'Loc Curve data'!$A22)</f>
        <v>5.9964224063006619E-3</v>
      </c>
      <c r="D22" s="23">
        <f>LARGE('Regional shares'!$G$2:$G$79,'Loc Curve data'!$A22)</f>
        <v>7.2964346938312443E-3</v>
      </c>
      <c r="E22" s="23">
        <f>LARGE('Regional shares'!$H$2:$H$79,'Loc Curve data'!$A22)</f>
        <v>9.5783567269156315E-3</v>
      </c>
      <c r="F22" s="23">
        <f>LARGE('Regional shares'!$I$2:$I$79,'Loc Curve data'!$A22)</f>
        <v>9.9864315014385092E-3</v>
      </c>
      <c r="H22">
        <v>19</v>
      </c>
      <c r="I22" s="23">
        <f t="shared" si="2"/>
        <v>0.59851135945823319</v>
      </c>
      <c r="J22" s="23">
        <f t="shared" si="3"/>
        <v>0.8913208574662963</v>
      </c>
      <c r="K22" s="23">
        <f t="shared" si="4"/>
        <v>0.84218108418280435</v>
      </c>
      <c r="L22" s="23">
        <f t="shared" si="5"/>
        <v>0.71289567453938574</v>
      </c>
      <c r="M22" s="23">
        <f t="shared" si="6"/>
        <v>0.76719656295158611</v>
      </c>
    </row>
    <row r="23" spans="1:13" x14ac:dyDescent="0.25">
      <c r="A23">
        <v>20</v>
      </c>
      <c r="B23" s="23">
        <f>LARGE('Regional shares'!$E$2:$E$79,'Loc Curve data'!$A23)</f>
        <v>1.7184647556139569E-2</v>
      </c>
      <c r="C23" s="23">
        <f>LARGE('Regional shares'!$F$2:$F$79,'Loc Curve data'!$A23)</f>
        <v>5.7611585986908909E-3</v>
      </c>
      <c r="D23" s="23">
        <f>LARGE('Regional shares'!$G$2:$G$79,'Loc Curve data'!$A23)</f>
        <v>7.1918337691485009E-3</v>
      </c>
      <c r="E23" s="23">
        <f>LARGE('Regional shares'!$H$2:$H$79,'Loc Curve data'!$A23)</f>
        <v>9.3161056154439873E-3</v>
      </c>
      <c r="F23" s="23">
        <f>LARGE('Regional shares'!$I$2:$I$79,'Loc Curve data'!$A23)</f>
        <v>9.8301519322361967E-3</v>
      </c>
      <c r="H23">
        <v>20</v>
      </c>
      <c r="I23" s="23">
        <f t="shared" si="2"/>
        <v>0.61569600701437277</v>
      </c>
      <c r="J23" s="23">
        <f t="shared" si="3"/>
        <v>0.89708201606498716</v>
      </c>
      <c r="K23" s="23">
        <f t="shared" si="4"/>
        <v>0.8493729179519528</v>
      </c>
      <c r="L23" s="23">
        <f t="shared" si="5"/>
        <v>0.72221178015482967</v>
      </c>
      <c r="M23" s="23">
        <f t="shared" si="6"/>
        <v>0.77702671488382236</v>
      </c>
    </row>
    <row r="24" spans="1:13" x14ac:dyDescent="0.25">
      <c r="A24">
        <v>21</v>
      </c>
      <c r="B24" s="23">
        <f>LARGE('Regional shares'!$E$2:$E$79,'Loc Curve data'!$A24)</f>
        <v>1.6185708481688321E-2</v>
      </c>
      <c r="C24" s="23">
        <f>LARGE('Regional shares'!$F$2:$F$79,'Loc Curve data'!$A24)</f>
        <v>5.2765085557494717E-3</v>
      </c>
      <c r="D24" s="23">
        <f>LARGE('Regional shares'!$G$2:$G$79,'Loc Curve data'!$A24)</f>
        <v>6.8806072098540607E-3</v>
      </c>
      <c r="E24" s="23">
        <f>LARGE('Regional shares'!$H$2:$H$79,'Loc Curve data'!$A24)</f>
        <v>9.2303818865125779E-3</v>
      </c>
      <c r="F24" s="23">
        <f>LARGE('Regional shares'!$I$2:$I$79,'Loc Curve data'!$A24)</f>
        <v>9.5892441282452393E-3</v>
      </c>
      <c r="H24">
        <v>21</v>
      </c>
      <c r="I24" s="23">
        <f t="shared" si="2"/>
        <v>0.63188171549606109</v>
      </c>
      <c r="J24" s="23">
        <f t="shared" si="3"/>
        <v>0.90235852462073662</v>
      </c>
      <c r="K24" s="23">
        <f t="shared" si="4"/>
        <v>0.85625352516180686</v>
      </c>
      <c r="L24" s="23">
        <f t="shared" si="5"/>
        <v>0.73144216204134227</v>
      </c>
      <c r="M24" s="23">
        <f t="shared" si="6"/>
        <v>0.7866159590120676</v>
      </c>
    </row>
    <row r="25" spans="1:13" x14ac:dyDescent="0.25">
      <c r="A25">
        <v>22</v>
      </c>
      <c r="B25" s="23">
        <f>LARGE('Regional shares'!$E$2:$E$79,'Loc Curve data'!$A25)</f>
        <v>1.5527154194308543E-2</v>
      </c>
      <c r="C25" s="23">
        <f>LARGE('Regional shares'!$F$2:$F$79,'Loc Curve data'!$A25)</f>
        <v>5.107039423086949E-3</v>
      </c>
      <c r="D25" s="23">
        <f>LARGE('Regional shares'!$G$2:$G$79,'Loc Curve data'!$A25)</f>
        <v>6.7634554953451597E-3</v>
      </c>
      <c r="E25" s="23">
        <f>LARGE('Regional shares'!$H$2:$H$79,'Loc Curve data'!$A25)</f>
        <v>8.7442965939422534E-3</v>
      </c>
      <c r="F25" s="23">
        <f>LARGE('Regional shares'!$I$2:$I$79,'Loc Curve data'!$A25)</f>
        <v>9.0500674798819503E-3</v>
      </c>
      <c r="H25">
        <v>22</v>
      </c>
      <c r="I25" s="23">
        <f t="shared" si="2"/>
        <v>0.64740886969036959</v>
      </c>
      <c r="J25" s="23">
        <f t="shared" si="3"/>
        <v>0.90746556404382361</v>
      </c>
      <c r="K25" s="23">
        <f t="shared" si="4"/>
        <v>0.86301698065715204</v>
      </c>
      <c r="L25" s="23">
        <f t="shared" si="5"/>
        <v>0.74018645863528454</v>
      </c>
      <c r="M25" s="23">
        <f t="shared" si="6"/>
        <v>0.79566602649194951</v>
      </c>
    </row>
    <row r="26" spans="1:13" x14ac:dyDescent="0.25">
      <c r="A26">
        <v>23</v>
      </c>
      <c r="B26" s="23">
        <f>LARGE('Regional shares'!$E$2:$E$79,'Loc Curve data'!$A26)</f>
        <v>1.4960872390151023E-2</v>
      </c>
      <c r="C26" s="23">
        <f>LARGE('Regional shares'!$F$2:$F$79,'Loc Curve data'!$A26)</f>
        <v>4.9554542993619438E-3</v>
      </c>
      <c r="D26" s="23">
        <f>LARGE('Regional shares'!$G$2:$G$79,'Loc Curve data'!$A26)</f>
        <v>6.5564995767906703E-3</v>
      </c>
      <c r="E26" s="23">
        <f>LARGE('Regional shares'!$H$2:$H$79,'Loc Curve data'!$A26)</f>
        <v>8.6228546446227572E-3</v>
      </c>
      <c r="F26" s="23">
        <f>LARGE('Regional shares'!$I$2:$I$79,'Loc Curve data'!$A26)</f>
        <v>8.8370692911089073E-3</v>
      </c>
      <c r="H26">
        <v>23</v>
      </c>
      <c r="I26" s="23">
        <f t="shared" si="2"/>
        <v>0.66236974208052057</v>
      </c>
      <c r="J26" s="23">
        <f t="shared" si="3"/>
        <v>0.91242101834318556</v>
      </c>
      <c r="K26" s="23">
        <f t="shared" si="4"/>
        <v>0.86957348023394276</v>
      </c>
      <c r="L26" s="23">
        <f t="shared" si="5"/>
        <v>0.7488093132799073</v>
      </c>
      <c r="M26" s="23">
        <f t="shared" si="6"/>
        <v>0.80450309578305845</v>
      </c>
    </row>
    <row r="27" spans="1:13" x14ac:dyDescent="0.25">
      <c r="A27">
        <v>24</v>
      </c>
      <c r="B27" s="23">
        <f>LARGE('Regional shares'!$E$2:$E$79,'Loc Curve data'!$A27)</f>
        <v>1.446639505219802E-2</v>
      </c>
      <c r="C27" s="23">
        <f>LARGE('Regional shares'!$F$2:$F$79,'Loc Curve data'!$A27)</f>
        <v>4.8674860930382896E-3</v>
      </c>
      <c r="D27" s="23">
        <f>LARGE('Regional shares'!$G$2:$G$79,'Loc Curve data'!$A27)</f>
        <v>6.5533618793341304E-3</v>
      </c>
      <c r="E27" s="23">
        <f>LARGE('Regional shares'!$H$2:$H$79,'Loc Curve data'!$A27)</f>
        <v>8.6023761982669204E-3</v>
      </c>
      <c r="F27" s="23">
        <f>LARGE('Regional shares'!$I$2:$I$79,'Loc Curve data'!$A27)</f>
        <v>8.6885844277423911E-3</v>
      </c>
      <c r="H27">
        <v>24</v>
      </c>
      <c r="I27" s="23">
        <f t="shared" si="2"/>
        <v>0.67683613713271862</v>
      </c>
      <c r="J27" s="23">
        <f t="shared" si="3"/>
        <v>0.91728850443622389</v>
      </c>
      <c r="K27" s="23">
        <f t="shared" si="4"/>
        <v>0.87612684211327685</v>
      </c>
      <c r="L27" s="23">
        <f t="shared" si="5"/>
        <v>0.75741168947817417</v>
      </c>
      <c r="M27" s="23">
        <f t="shared" si="6"/>
        <v>0.81319168021080079</v>
      </c>
    </row>
    <row r="28" spans="1:13" x14ac:dyDescent="0.25">
      <c r="A28">
        <v>25</v>
      </c>
      <c r="B28" s="23">
        <f>LARGE('Regional shares'!$E$2:$E$79,'Loc Curve data'!$A28)</f>
        <v>1.4028662379310462E-2</v>
      </c>
      <c r="C28" s="23">
        <f>LARGE('Regional shares'!$F$2:$F$79,'Loc Curve data'!$A28)</f>
        <v>4.7199265211405484E-3</v>
      </c>
      <c r="D28" s="23">
        <f>LARGE('Regional shares'!$G$2:$G$79,'Loc Curve data'!$A28)</f>
        <v>6.5448075252157751E-3</v>
      </c>
      <c r="E28" s="23">
        <f>LARGE('Regional shares'!$H$2:$H$79,'Loc Curve data'!$A28)</f>
        <v>8.1985221864122812E-3</v>
      </c>
      <c r="F28" s="23">
        <f>LARGE('Regional shares'!$I$2:$I$79,'Loc Curve data'!$A28)</f>
        <v>7.727066062444673E-3</v>
      </c>
      <c r="H28">
        <v>25</v>
      </c>
      <c r="I28" s="23">
        <f t="shared" si="2"/>
        <v>0.69086479951202906</v>
      </c>
      <c r="J28" s="23">
        <f t="shared" si="3"/>
        <v>0.9220084309573644</v>
      </c>
      <c r="K28" s="23">
        <f t="shared" si="4"/>
        <v>0.88267164963849265</v>
      </c>
      <c r="L28" s="23">
        <f t="shared" si="5"/>
        <v>0.76561021166458643</v>
      </c>
      <c r="M28" s="23">
        <f t="shared" si="6"/>
        <v>0.82091874627324546</v>
      </c>
    </row>
    <row r="29" spans="1:13" x14ac:dyDescent="0.25">
      <c r="A29">
        <v>26</v>
      </c>
      <c r="B29" s="23">
        <f>LARGE('Regional shares'!$E$2:$E$79,'Loc Curve data'!$A29)</f>
        <v>1.3697929177499393E-2</v>
      </c>
      <c r="C29" s="23">
        <f>LARGE('Regional shares'!$F$2:$F$79,'Loc Curve data'!$A29)</f>
        <v>4.6943213718130331E-3</v>
      </c>
      <c r="D29" s="23">
        <f>LARGE('Regional shares'!$G$2:$G$79,'Loc Curve data'!$A29)</f>
        <v>5.9539295515579679E-3</v>
      </c>
      <c r="E29" s="23">
        <f>LARGE('Regional shares'!$H$2:$H$79,'Loc Curve data'!$A29)</f>
        <v>8.0726353030000451E-3</v>
      </c>
      <c r="F29" s="23">
        <f>LARGE('Regional shares'!$I$2:$I$79,'Loc Curve data'!$A29)</f>
        <v>6.9477239630271687E-3</v>
      </c>
      <c r="H29">
        <v>26</v>
      </c>
      <c r="I29" s="23">
        <f t="shared" si="2"/>
        <v>0.70456272868952841</v>
      </c>
      <c r="J29" s="23">
        <f t="shared" si="3"/>
        <v>0.92670275232917743</v>
      </c>
      <c r="K29" s="23">
        <f t="shared" si="4"/>
        <v>0.88862557919005059</v>
      </c>
      <c r="L29" s="23">
        <f t="shared" si="5"/>
        <v>0.77368284696758649</v>
      </c>
      <c r="M29" s="23">
        <f t="shared" si="6"/>
        <v>0.82786647023627258</v>
      </c>
    </row>
    <row r="30" spans="1:13" x14ac:dyDescent="0.25">
      <c r="A30">
        <v>27</v>
      </c>
      <c r="B30" s="23">
        <f>LARGE('Regional shares'!$E$2:$E$79,'Loc Curve data'!$A30)</f>
        <v>1.2252021861506241E-2</v>
      </c>
      <c r="C30" s="23">
        <f>LARGE('Regional shares'!$F$2:$F$79,'Loc Curve data'!$A30)</f>
        <v>4.3209349416710738E-3</v>
      </c>
      <c r="D30" s="23">
        <f>LARGE('Regional shares'!$G$2:$G$79,'Loc Curve data'!$A30)</f>
        <v>5.6554189240610826E-3</v>
      </c>
      <c r="E30" s="23">
        <f>LARGE('Regional shares'!$H$2:$H$79,'Loc Curve data'!$A30)</f>
        <v>7.8390381416619543E-3</v>
      </c>
      <c r="F30" s="23">
        <f>LARGE('Regional shares'!$I$2:$I$79,'Loc Curve data'!$A30)</f>
        <v>6.738137742559539E-3</v>
      </c>
      <c r="H30">
        <v>27</v>
      </c>
      <c r="I30" s="23">
        <f t="shared" si="2"/>
        <v>0.71681475055103461</v>
      </c>
      <c r="J30" s="23">
        <f t="shared" si="3"/>
        <v>0.9310236872708485</v>
      </c>
      <c r="K30" s="23">
        <f t="shared" si="4"/>
        <v>0.89428099811411166</v>
      </c>
      <c r="L30" s="23">
        <f t="shared" si="5"/>
        <v>0.78152188510924847</v>
      </c>
      <c r="M30" s="23">
        <f t="shared" si="6"/>
        <v>0.83460460797883207</v>
      </c>
    </row>
    <row r="31" spans="1:13" x14ac:dyDescent="0.25">
      <c r="A31">
        <v>28</v>
      </c>
      <c r="B31" s="23">
        <f>LARGE('Regional shares'!$E$2:$E$79,'Loc Curve data'!$A31)</f>
        <v>1.1841746284618093E-2</v>
      </c>
      <c r="C31" s="23">
        <f>LARGE('Regional shares'!$F$2:$F$79,'Loc Curve data'!$A31)</f>
        <v>4.2658970691474979E-3</v>
      </c>
      <c r="D31" s="23">
        <f>LARGE('Regional shares'!$G$2:$G$79,'Loc Curve data'!$A31)</f>
        <v>4.8627044329620861E-3</v>
      </c>
      <c r="E31" s="23">
        <f>LARGE('Regional shares'!$H$2:$H$79,'Loc Curve data'!$A31)</f>
        <v>7.8305451425918979E-3</v>
      </c>
      <c r="F31" s="23">
        <f>LARGE('Regional shares'!$I$2:$I$79,'Loc Curve data'!$A31)</f>
        <v>6.7367529688121541E-3</v>
      </c>
      <c r="H31">
        <v>28</v>
      </c>
      <c r="I31" s="23">
        <f t="shared" si="2"/>
        <v>0.7286564968356527</v>
      </c>
      <c r="J31" s="23">
        <f t="shared" si="3"/>
        <v>0.93528958433999598</v>
      </c>
      <c r="K31" s="23">
        <f t="shared" si="4"/>
        <v>0.89914370254707376</v>
      </c>
      <c r="L31" s="23">
        <f t="shared" si="5"/>
        <v>0.78935243025184032</v>
      </c>
      <c r="M31" s="23">
        <f t="shared" si="6"/>
        <v>0.84134136094764422</v>
      </c>
    </row>
    <row r="32" spans="1:13" x14ac:dyDescent="0.25">
      <c r="A32">
        <v>29</v>
      </c>
      <c r="B32" s="23">
        <f>LARGE('Regional shares'!$E$2:$E$79,'Loc Curve data'!$A32)</f>
        <v>1.1311657925187069E-2</v>
      </c>
      <c r="C32" s="23">
        <f>LARGE('Regional shares'!$F$2:$F$79,'Loc Curve data'!$A32)</f>
        <v>4.2506527663262192E-3</v>
      </c>
      <c r="D32" s="23">
        <f>LARGE('Regional shares'!$G$2:$G$79,'Loc Curve data'!$A32)</f>
        <v>4.8563960096547282E-3</v>
      </c>
      <c r="E32" s="23">
        <f>LARGE('Regional shares'!$H$2:$H$79,'Loc Curve data'!$A32)</f>
        <v>7.7942713054422186E-3</v>
      </c>
      <c r="F32" s="23">
        <f>LARGE('Regional shares'!$I$2:$I$79,'Loc Curve data'!$A32)</f>
        <v>6.6523674263297512E-3</v>
      </c>
      <c r="H32">
        <v>29</v>
      </c>
      <c r="I32" s="23">
        <f t="shared" si="2"/>
        <v>0.73996815476083977</v>
      </c>
      <c r="J32" s="23">
        <f t="shared" si="3"/>
        <v>0.93954023710632217</v>
      </c>
      <c r="K32" s="23">
        <f t="shared" si="4"/>
        <v>0.90400009855672847</v>
      </c>
      <c r="L32" s="23">
        <f t="shared" si="5"/>
        <v>0.79714670155728251</v>
      </c>
      <c r="M32" s="23">
        <f t="shared" si="6"/>
        <v>0.84799372837397402</v>
      </c>
    </row>
    <row r="33" spans="1:13" x14ac:dyDescent="0.25">
      <c r="A33">
        <v>30</v>
      </c>
      <c r="B33" s="23">
        <f>LARGE('Regional shares'!$E$2:$E$79,'Loc Curve data'!$A33)</f>
        <v>1.1180529490959585E-2</v>
      </c>
      <c r="C33" s="23">
        <f>LARGE('Regional shares'!$F$2:$F$79,'Loc Curve data'!$A33)</f>
        <v>4.1034231576930081E-3</v>
      </c>
      <c r="D33" s="23">
        <f>LARGE('Regional shares'!$G$2:$G$79,'Loc Curve data'!$A33)</f>
        <v>4.832615565773587E-3</v>
      </c>
      <c r="E33" s="23">
        <f>LARGE('Regional shares'!$H$2:$H$79,'Loc Curve data'!$A33)</f>
        <v>7.5426562862639154E-3</v>
      </c>
      <c r="F33" s="23">
        <f>LARGE('Regional shares'!$I$2:$I$79,'Loc Curve data'!$A33)</f>
        <v>6.0879793301532453E-3</v>
      </c>
      <c r="H33">
        <v>30</v>
      </c>
      <c r="I33" s="23">
        <f t="shared" si="2"/>
        <v>0.75114868425179937</v>
      </c>
      <c r="J33" s="23">
        <f t="shared" si="3"/>
        <v>0.94364366026401514</v>
      </c>
      <c r="K33" s="23">
        <f t="shared" si="4"/>
        <v>0.90883271412250211</v>
      </c>
      <c r="L33" s="23">
        <f t="shared" si="5"/>
        <v>0.80468935784354645</v>
      </c>
      <c r="M33" s="23">
        <f t="shared" si="6"/>
        <v>0.85408170770412728</v>
      </c>
    </row>
    <row r="34" spans="1:13" x14ac:dyDescent="0.25">
      <c r="A34">
        <v>31</v>
      </c>
      <c r="B34" s="23">
        <f>LARGE('Regional shares'!$E$2:$E$79,'Loc Curve data'!$A34)</f>
        <v>1.114932824550571E-2</v>
      </c>
      <c r="C34" s="23">
        <f>LARGE('Regional shares'!$F$2:$F$79,'Loc Curve data'!$A34)</f>
        <v>3.5205760472275102E-3</v>
      </c>
      <c r="D34" s="23">
        <f>LARGE('Regional shares'!$G$2:$G$79,'Loc Curve data'!$A34)</f>
        <v>4.7135482043964821E-3</v>
      </c>
      <c r="E34" s="23">
        <f>LARGE('Regional shares'!$H$2:$H$79,'Loc Curve data'!$A34)</f>
        <v>7.2541324393512558E-3</v>
      </c>
      <c r="F34" s="23">
        <f>LARGE('Regional shares'!$I$2:$I$79,'Loc Curve data'!$A34)</f>
        <v>6.0181838780814356E-3</v>
      </c>
      <c r="H34">
        <v>31</v>
      </c>
      <c r="I34" s="23">
        <f t="shared" si="2"/>
        <v>0.76229801249730511</v>
      </c>
      <c r="J34" s="23">
        <f t="shared" si="3"/>
        <v>0.94716423631124269</v>
      </c>
      <c r="K34" s="23">
        <f t="shared" si="4"/>
        <v>0.91354626232689862</v>
      </c>
      <c r="L34" s="23">
        <f t="shared" si="5"/>
        <v>0.8119434902828977</v>
      </c>
      <c r="M34" s="23">
        <f t="shared" si="6"/>
        <v>0.86009989158220868</v>
      </c>
    </row>
    <row r="35" spans="1:13" x14ac:dyDescent="0.25">
      <c r="A35">
        <v>32</v>
      </c>
      <c r="B35" s="23">
        <f>LARGE('Regional shares'!$E$2:$E$79,'Loc Curve data'!$A35)</f>
        <v>1.059053474025712E-2</v>
      </c>
      <c r="C35" s="23">
        <f>LARGE('Regional shares'!$F$2:$F$79,'Loc Curve data'!$A35)</f>
        <v>3.4673199763323951E-3</v>
      </c>
      <c r="D35" s="23">
        <f>LARGE('Regional shares'!$G$2:$G$79,'Loc Curve data'!$A35)</f>
        <v>4.4683454052664899E-3</v>
      </c>
      <c r="E35" s="23">
        <f>LARGE('Regional shares'!$H$2:$H$79,'Loc Curve data'!$A35)</f>
        <v>7.2465919261582145E-3</v>
      </c>
      <c r="F35" s="23">
        <f>LARGE('Regional shares'!$I$2:$I$79,'Loc Curve data'!$A35)</f>
        <v>5.9222775890615097E-3</v>
      </c>
      <c r="H35">
        <v>32</v>
      </c>
      <c r="I35" s="23">
        <f t="shared" si="2"/>
        <v>0.77288854723756228</v>
      </c>
      <c r="J35" s="23">
        <f t="shared" si="3"/>
        <v>0.95063155628757512</v>
      </c>
      <c r="K35" s="23">
        <f t="shared" si="4"/>
        <v>0.91801460773216514</v>
      </c>
      <c r="L35" s="23">
        <f t="shared" si="5"/>
        <v>0.81919008220905587</v>
      </c>
      <c r="M35" s="23">
        <f t="shared" si="6"/>
        <v>0.86602216917127017</v>
      </c>
    </row>
    <row r="36" spans="1:13" x14ac:dyDescent="0.25">
      <c r="A36">
        <v>33</v>
      </c>
      <c r="B36" s="23">
        <f>LARGE('Regional shares'!$E$2:$E$79,'Loc Curve data'!$A36)</f>
        <v>1.0320373556287172E-2</v>
      </c>
      <c r="C36" s="23">
        <f>LARGE('Regional shares'!$F$2:$F$79,'Loc Curve data'!$A36)</f>
        <v>3.237137602996383E-3</v>
      </c>
      <c r="D36" s="23">
        <f>LARGE('Regional shares'!$G$2:$G$79,'Loc Curve data'!$A36)</f>
        <v>4.163724524827923E-3</v>
      </c>
      <c r="E36" s="23">
        <f>LARGE('Regional shares'!$H$2:$H$79,'Loc Curve data'!$A36)</f>
        <v>7.2167473686783907E-3</v>
      </c>
      <c r="F36" s="23">
        <f>LARGE('Regional shares'!$I$2:$I$79,'Loc Curve data'!$A36)</f>
        <v>5.5930012335621646E-3</v>
      </c>
      <c r="H36">
        <v>33</v>
      </c>
      <c r="I36" s="23">
        <f t="shared" si="2"/>
        <v>0.78320892079384941</v>
      </c>
      <c r="J36" s="23">
        <f t="shared" si="3"/>
        <v>0.9538686938905715</v>
      </c>
      <c r="K36" s="23">
        <f t="shared" si="4"/>
        <v>0.92217833225699308</v>
      </c>
      <c r="L36" s="23">
        <f t="shared" si="5"/>
        <v>0.82640682957773426</v>
      </c>
      <c r="M36" s="23">
        <f t="shared" si="6"/>
        <v>0.87161517040483238</v>
      </c>
    </row>
    <row r="37" spans="1:13" x14ac:dyDescent="0.25">
      <c r="A37">
        <v>34</v>
      </c>
      <c r="B37" s="23">
        <f>LARGE('Regional shares'!$E$2:$E$79,'Loc Curve data'!$A37)</f>
        <v>9.7137381413426403E-3</v>
      </c>
      <c r="C37" s="23">
        <f>LARGE('Regional shares'!$F$2:$F$79,'Loc Curve data'!$A37)</f>
        <v>3.0759835446000127E-3</v>
      </c>
      <c r="D37" s="23">
        <f>LARGE('Regional shares'!$G$2:$G$79,'Loc Curve data'!$A37)</f>
        <v>4.0839609526432605E-3</v>
      </c>
      <c r="E37" s="23">
        <f>LARGE('Regional shares'!$H$2:$H$79,'Loc Curve data'!$A37)</f>
        <v>7.2013488469999708E-3</v>
      </c>
      <c r="F37" s="23">
        <f>LARGE('Regional shares'!$I$2:$I$79,'Loc Curve data'!$A37)</f>
        <v>5.5813805548985415E-3</v>
      </c>
      <c r="H37">
        <v>34</v>
      </c>
      <c r="I37" s="23">
        <f t="shared" si="2"/>
        <v>0.79292265893519209</v>
      </c>
      <c r="J37" s="23">
        <f t="shared" si="3"/>
        <v>0.95694467743517153</v>
      </c>
      <c r="K37" s="23">
        <f t="shared" si="4"/>
        <v>0.92626229320963638</v>
      </c>
      <c r="L37" s="23">
        <f t="shared" si="5"/>
        <v>0.83360817842473423</v>
      </c>
      <c r="M37" s="23">
        <f t="shared" si="6"/>
        <v>0.87719655095973093</v>
      </c>
    </row>
    <row r="38" spans="1:13" x14ac:dyDescent="0.25">
      <c r="A38">
        <v>35</v>
      </c>
      <c r="B38" s="23">
        <f>LARGE('Regional shares'!$E$2:$E$79,'Loc Curve data'!$A38)</f>
        <v>9.6177215086659176E-3</v>
      </c>
      <c r="C38" s="23">
        <f>LARGE('Regional shares'!$F$2:$F$79,'Loc Curve data'!$A38)</f>
        <v>2.9907210370455038E-3</v>
      </c>
      <c r="D38" s="23">
        <f>LARGE('Regional shares'!$G$2:$G$79,'Loc Curve data'!$A38)</f>
        <v>3.7652699762416851E-3</v>
      </c>
      <c r="E38" s="23">
        <f>LARGE('Regional shares'!$H$2:$H$79,'Loc Curve data'!$A38)</f>
        <v>6.67168732555618E-3</v>
      </c>
      <c r="F38" s="23">
        <f>LARGE('Regional shares'!$I$2:$I$79,'Loc Curve data'!$A38)</f>
        <v>5.3861274565172477E-3</v>
      </c>
      <c r="H38">
        <v>35</v>
      </c>
      <c r="I38" s="23">
        <f t="shared" si="2"/>
        <v>0.802540380443858</v>
      </c>
      <c r="J38" s="23">
        <f t="shared" si="3"/>
        <v>0.95993539847221698</v>
      </c>
      <c r="K38" s="23">
        <f t="shared" si="4"/>
        <v>0.93002756318587809</v>
      </c>
      <c r="L38" s="23">
        <f t="shared" si="5"/>
        <v>0.84027986575029046</v>
      </c>
      <c r="M38" s="23">
        <f t="shared" si="6"/>
        <v>0.88258267841624816</v>
      </c>
    </row>
    <row r="39" spans="1:13" x14ac:dyDescent="0.25">
      <c r="A39">
        <v>36</v>
      </c>
      <c r="B39" s="23">
        <f>LARGE('Regional shares'!$E$2:$E$79,'Loc Curve data'!$A39)</f>
        <v>9.3511380675080132E-3</v>
      </c>
      <c r="C39" s="23">
        <f>LARGE('Regional shares'!$F$2:$F$79,'Loc Curve data'!$A39)</f>
        <v>2.5970748624614126E-3</v>
      </c>
      <c r="D39" s="23">
        <f>LARGE('Regional shares'!$G$2:$G$79,'Loc Curve data'!$A39)</f>
        <v>3.4603188118603246E-3</v>
      </c>
      <c r="E39" s="23">
        <f>LARGE('Regional shares'!$H$2:$H$79,'Loc Curve data'!$A39)</f>
        <v>6.6443827304150651E-3</v>
      </c>
      <c r="F39" s="23">
        <f>LARGE('Regional shares'!$I$2:$I$79,'Loc Curve data'!$A39)</f>
        <v>5.2048648557899476E-3</v>
      </c>
      <c r="H39">
        <v>36</v>
      </c>
      <c r="I39" s="23">
        <f t="shared" si="2"/>
        <v>0.81189151851136598</v>
      </c>
      <c r="J39" s="23">
        <f t="shared" si="3"/>
        <v>0.9625324733346784</v>
      </c>
      <c r="K39" s="23">
        <f t="shared" si="4"/>
        <v>0.93348788199773847</v>
      </c>
      <c r="L39" s="23">
        <f t="shared" si="5"/>
        <v>0.84692424848070547</v>
      </c>
      <c r="M39" s="23">
        <f t="shared" si="6"/>
        <v>0.88778754327203813</v>
      </c>
    </row>
    <row r="40" spans="1:13" x14ac:dyDescent="0.25">
      <c r="A40">
        <v>37</v>
      </c>
      <c r="B40" s="23">
        <f>LARGE('Regional shares'!$E$2:$E$79,'Loc Curve data'!$A40)</f>
        <v>9.0107532804365453E-3</v>
      </c>
      <c r="C40" s="23">
        <f>LARGE('Regional shares'!$F$2:$F$79,'Loc Curve data'!$A40)</f>
        <v>2.3162101316936182E-3</v>
      </c>
      <c r="D40" s="23">
        <f>LARGE('Regional shares'!$G$2:$G$79,'Loc Curve data'!$A40)</f>
        <v>3.4508396627021473E-3</v>
      </c>
      <c r="E40" s="23">
        <f>LARGE('Regional shares'!$H$2:$H$79,'Loc Curve data'!$A40)</f>
        <v>6.599060277433736E-3</v>
      </c>
      <c r="F40" s="23">
        <f>LARGE('Regional shares'!$I$2:$I$79,'Loc Curve data'!$A40)</f>
        <v>4.8665089528335216E-3</v>
      </c>
      <c r="H40">
        <v>37</v>
      </c>
      <c r="I40" s="23">
        <f t="shared" si="2"/>
        <v>0.82090227179180253</v>
      </c>
      <c r="J40" s="23">
        <f t="shared" si="3"/>
        <v>0.96484868346637198</v>
      </c>
      <c r="K40" s="23">
        <f t="shared" si="4"/>
        <v>0.93693872166044057</v>
      </c>
      <c r="L40" s="23">
        <f t="shared" si="5"/>
        <v>0.8535233087581392</v>
      </c>
      <c r="M40" s="23">
        <f t="shared" si="6"/>
        <v>0.8926540522248716</v>
      </c>
    </row>
    <row r="41" spans="1:13" x14ac:dyDescent="0.25">
      <c r="A41">
        <v>38</v>
      </c>
      <c r="B41" s="23">
        <f>LARGE('Regional shares'!$E$2:$E$79,'Loc Curve data'!$A41)</f>
        <v>8.969234823152589E-3</v>
      </c>
      <c r="C41" s="23">
        <f>LARGE('Regional shares'!$F$2:$F$79,'Loc Curve data'!$A41)</f>
        <v>2.1262832766302461E-3</v>
      </c>
      <c r="D41" s="23">
        <f>LARGE('Regional shares'!$G$2:$G$79,'Loc Curve data'!$A41)</f>
        <v>3.3645364684501715E-3</v>
      </c>
      <c r="E41" s="23">
        <f>LARGE('Regional shares'!$H$2:$H$79,'Loc Curve data'!$A41)</f>
        <v>6.5172258658334741E-3</v>
      </c>
      <c r="F41" s="23">
        <f>LARGE('Regional shares'!$I$2:$I$79,'Loc Curve data'!$A41)</f>
        <v>4.8349304009859357E-3</v>
      </c>
      <c r="H41">
        <v>38</v>
      </c>
      <c r="I41" s="23">
        <f t="shared" si="2"/>
        <v>0.82987150661495512</v>
      </c>
      <c r="J41" s="23">
        <f t="shared" si="3"/>
        <v>0.96697496674300221</v>
      </c>
      <c r="K41" s="23">
        <f t="shared" si="4"/>
        <v>0.94030325812889071</v>
      </c>
      <c r="L41" s="23">
        <f t="shared" si="5"/>
        <v>0.86004053462397267</v>
      </c>
      <c r="M41" s="23">
        <f t="shared" si="6"/>
        <v>0.89748898262585752</v>
      </c>
    </row>
    <row r="42" spans="1:13" x14ac:dyDescent="0.25">
      <c r="A42">
        <v>39</v>
      </c>
      <c r="B42" s="23">
        <f>LARGE('Regional shares'!$E$2:$E$79,'Loc Curve data'!$A42)</f>
        <v>8.682516178261785E-3</v>
      </c>
      <c r="C42" s="23">
        <f>LARGE('Regional shares'!$F$2:$F$79,'Loc Curve data'!$A42)</f>
        <v>2.1052316203532427E-3</v>
      </c>
      <c r="D42" s="23">
        <f>LARGE('Regional shares'!$G$2:$G$79,'Loc Curve data'!$A42)</f>
        <v>3.3595161525197081E-3</v>
      </c>
      <c r="E42" s="23">
        <f>LARGE('Regional shares'!$H$2:$H$79,'Loc Curve data'!$A42)</f>
        <v>6.2760881913023437E-3</v>
      </c>
      <c r="F42" s="23">
        <f>LARGE('Regional shares'!$I$2:$I$79,'Loc Curve data'!$A42)</f>
        <v>4.5957357191566918E-3</v>
      </c>
      <c r="H42">
        <v>39</v>
      </c>
      <c r="I42" s="23">
        <f t="shared" si="2"/>
        <v>0.83855402279321689</v>
      </c>
      <c r="J42" s="23">
        <f t="shared" si="3"/>
        <v>0.96908019836335546</v>
      </c>
      <c r="K42" s="23">
        <f t="shared" si="4"/>
        <v>0.94366277428141043</v>
      </c>
      <c r="L42" s="23">
        <f t="shared" si="5"/>
        <v>0.86631662281527499</v>
      </c>
      <c r="M42" s="23">
        <f t="shared" si="6"/>
        <v>0.90208471834501425</v>
      </c>
    </row>
    <row r="43" spans="1:13" x14ac:dyDescent="0.25">
      <c r="A43">
        <v>40</v>
      </c>
      <c r="B43" s="23">
        <f>LARGE('Regional shares'!$E$2:$E$79,'Loc Curve data'!$A43)</f>
        <v>8.346041947287202E-3</v>
      </c>
      <c r="C43" s="23">
        <f>LARGE('Regional shares'!$F$2:$F$79,'Loc Curve data'!$A43)</f>
        <v>2.0634582710637658E-3</v>
      </c>
      <c r="D43" s="23">
        <f>LARGE('Regional shares'!$G$2:$G$79,'Loc Curve data'!$A43)</f>
        <v>2.9200403382385011E-3</v>
      </c>
      <c r="E43" s="23">
        <f>LARGE('Regional shares'!$H$2:$H$79,'Loc Curve data'!$A43)</f>
        <v>5.8776315994174596E-3</v>
      </c>
      <c r="F43" s="23">
        <f>LARGE('Regional shares'!$I$2:$I$79,'Loc Curve data'!$A43)</f>
        <v>4.4466227109975472E-3</v>
      </c>
      <c r="H43">
        <v>40</v>
      </c>
      <c r="I43" s="23">
        <f t="shared" si="2"/>
        <v>0.84690006474050405</v>
      </c>
      <c r="J43" s="23">
        <f t="shared" si="3"/>
        <v>0.97114365663441926</v>
      </c>
      <c r="K43" s="23">
        <f t="shared" si="4"/>
        <v>0.94658281461964888</v>
      </c>
      <c r="L43" s="23">
        <f t="shared" si="5"/>
        <v>0.87219425441469245</v>
      </c>
      <c r="M43" s="23">
        <f t="shared" si="6"/>
        <v>0.90653134105601174</v>
      </c>
    </row>
    <row r="44" spans="1:13" x14ac:dyDescent="0.25">
      <c r="A44">
        <v>41</v>
      </c>
      <c r="B44" s="23">
        <f>LARGE('Regional shares'!$E$2:$E$79,'Loc Curve data'!$A44)</f>
        <v>8.025875567269844E-3</v>
      </c>
      <c r="C44" s="23">
        <f>LARGE('Regional shares'!$F$2:$F$79,'Loc Curve data'!$A44)</f>
        <v>2.0304619446107827E-3</v>
      </c>
      <c r="D44" s="23">
        <f>LARGE('Regional shares'!$G$2:$G$79,'Loc Curve data'!$A44)</f>
        <v>2.9032619139445848E-3</v>
      </c>
      <c r="E44" s="23">
        <f>LARGE('Regional shares'!$H$2:$H$79,'Loc Curve data'!$A44)</f>
        <v>5.4903667165875098E-3</v>
      </c>
      <c r="F44" s="23">
        <f>LARGE('Regional shares'!$I$2:$I$79,'Loc Curve data'!$A44)</f>
        <v>4.3966423719295567E-3</v>
      </c>
      <c r="H44">
        <v>41</v>
      </c>
      <c r="I44" s="23">
        <f t="shared" si="2"/>
        <v>0.85492594030777391</v>
      </c>
      <c r="J44" s="23">
        <f t="shared" si="3"/>
        <v>0.97317411857903002</v>
      </c>
      <c r="K44" s="23">
        <f t="shared" si="4"/>
        <v>0.94948607653359351</v>
      </c>
      <c r="L44" s="23">
        <f t="shared" si="5"/>
        <v>0.87768462113127999</v>
      </c>
      <c r="M44" s="23">
        <f t="shared" si="6"/>
        <v>0.91092798342794135</v>
      </c>
    </row>
    <row r="45" spans="1:13" x14ac:dyDescent="0.25">
      <c r="A45">
        <v>42</v>
      </c>
      <c r="B45" s="23">
        <f>LARGE('Regional shares'!$E$2:$E$79,'Loc Curve data'!$A45)</f>
        <v>7.3969416622409433E-3</v>
      </c>
      <c r="C45" s="23">
        <f>LARGE('Regional shares'!$F$2:$F$79,'Loc Curve data'!$A45)</f>
        <v>1.8645564152051824E-3</v>
      </c>
      <c r="D45" s="23">
        <f>LARGE('Regional shares'!$G$2:$G$79,'Loc Curve data'!$A45)</f>
        <v>2.8219129788345132E-3</v>
      </c>
      <c r="E45" s="23">
        <f>LARGE('Regional shares'!$H$2:$H$79,'Loc Curve data'!$A45)</f>
        <v>5.3730522060684146E-3</v>
      </c>
      <c r="F45" s="23">
        <f>LARGE('Regional shares'!$I$2:$I$79,'Loc Curve data'!$A45)</f>
        <v>4.3450773948619809E-3</v>
      </c>
      <c r="H45">
        <v>42</v>
      </c>
      <c r="I45" s="23">
        <f t="shared" si="2"/>
        <v>0.86232288197001483</v>
      </c>
      <c r="J45" s="23">
        <f t="shared" si="3"/>
        <v>0.97503867499423524</v>
      </c>
      <c r="K45" s="23">
        <f t="shared" si="4"/>
        <v>0.95230798951242801</v>
      </c>
      <c r="L45" s="23">
        <f t="shared" si="5"/>
        <v>0.88305767333734841</v>
      </c>
      <c r="M45" s="23">
        <f t="shared" si="6"/>
        <v>0.91527306082280335</v>
      </c>
    </row>
    <row r="46" spans="1:13" x14ac:dyDescent="0.25">
      <c r="A46">
        <v>43</v>
      </c>
      <c r="B46" s="23">
        <f>LARGE('Regional shares'!$E$2:$E$79,'Loc Curve data'!$A46)</f>
        <v>6.9434003583234228E-3</v>
      </c>
      <c r="C46" s="23">
        <f>LARGE('Regional shares'!$F$2:$F$79,'Loc Curve data'!$A46)</f>
        <v>1.8578251646087737E-3</v>
      </c>
      <c r="D46" s="23">
        <f>LARGE('Regional shares'!$G$2:$G$79,'Loc Curve data'!$A46)</f>
        <v>2.7378226869992544E-3</v>
      </c>
      <c r="E46" s="23">
        <f>LARGE('Regional shares'!$H$2:$H$79,'Loc Curve data'!$A46)</f>
        <v>5.3439220129963523E-3</v>
      </c>
      <c r="F46" s="23">
        <f>LARGE('Regional shares'!$I$2:$I$79,'Loc Curve data'!$A46)</f>
        <v>4.3160685262569661E-3</v>
      </c>
      <c r="H46">
        <v>43</v>
      </c>
      <c r="I46" s="23">
        <f t="shared" si="2"/>
        <v>0.86926628232833825</v>
      </c>
      <c r="J46" s="23">
        <f t="shared" si="3"/>
        <v>0.97689650015884399</v>
      </c>
      <c r="K46" s="23">
        <f t="shared" si="4"/>
        <v>0.9550458121994273</v>
      </c>
      <c r="L46" s="23">
        <f t="shared" si="5"/>
        <v>0.8884015953503448</v>
      </c>
      <c r="M46" s="23">
        <f t="shared" si="6"/>
        <v>0.91958912934906034</v>
      </c>
    </row>
    <row r="47" spans="1:13" x14ac:dyDescent="0.25">
      <c r="A47">
        <v>44</v>
      </c>
      <c r="B47" s="23">
        <f>LARGE('Regional shares'!$E$2:$E$79,'Loc Curve data'!$A47)</f>
        <v>6.4102334760076148E-3</v>
      </c>
      <c r="C47" s="23">
        <f>LARGE('Regional shares'!$F$2:$F$79,'Loc Curve data'!$A47)</f>
        <v>1.7548766260754658E-3</v>
      </c>
      <c r="D47" s="23">
        <f>LARGE('Regional shares'!$G$2:$G$79,'Loc Curve data'!$A47)</f>
        <v>2.6749366242913471E-3</v>
      </c>
      <c r="E47" s="23">
        <f>LARGE('Regional shares'!$H$2:$H$79,'Loc Curve data'!$A47)</f>
        <v>5.3150299413935436E-3</v>
      </c>
      <c r="F47" s="23">
        <f>LARGE('Regional shares'!$I$2:$I$79,'Loc Curve data'!$A47)</f>
        <v>4.2619909700188771E-3</v>
      </c>
      <c r="H47">
        <v>44</v>
      </c>
      <c r="I47" s="23">
        <f t="shared" si="2"/>
        <v>0.87567651580434591</v>
      </c>
      <c r="J47" s="23">
        <f t="shared" si="3"/>
        <v>0.97865137678491942</v>
      </c>
      <c r="K47" s="23">
        <f t="shared" si="4"/>
        <v>0.9577207488237186</v>
      </c>
      <c r="L47" s="23">
        <f t="shared" si="5"/>
        <v>0.89371662529173834</v>
      </c>
      <c r="M47" s="23">
        <f t="shared" si="6"/>
        <v>0.92385112031907923</v>
      </c>
    </row>
    <row r="48" spans="1:13" x14ac:dyDescent="0.25">
      <c r="A48">
        <v>45</v>
      </c>
      <c r="B48" s="23">
        <f>LARGE('Regional shares'!$E$2:$E$79,'Loc Curve data'!$A48)</f>
        <v>6.2330104018296075E-3</v>
      </c>
      <c r="C48" s="23">
        <f>LARGE('Regional shares'!$F$2:$F$79,'Loc Curve data'!$A48)</f>
        <v>1.6936354441787287E-3</v>
      </c>
      <c r="D48" s="23">
        <f>LARGE('Regional shares'!$G$2:$G$79,'Loc Curve data'!$A48)</f>
        <v>2.5229069254234381E-3</v>
      </c>
      <c r="E48" s="23">
        <f>LARGE('Regional shares'!$H$2:$H$79,'Loc Curve data'!$A48)</f>
        <v>4.9684044559829285E-3</v>
      </c>
      <c r="F48" s="23">
        <f>LARGE('Regional shares'!$I$2:$I$79,'Loc Curve data'!$A48)</f>
        <v>4.2397061058985878E-3</v>
      </c>
      <c r="H48">
        <v>45</v>
      </c>
      <c r="I48" s="23">
        <f t="shared" si="2"/>
        <v>0.88190952620617546</v>
      </c>
      <c r="J48" s="23">
        <f t="shared" si="3"/>
        <v>0.9803450122290982</v>
      </c>
      <c r="K48" s="23">
        <f t="shared" si="4"/>
        <v>0.96024365574914206</v>
      </c>
      <c r="L48" s="23">
        <f t="shared" si="5"/>
        <v>0.89868502974772124</v>
      </c>
      <c r="M48" s="23">
        <f t="shared" si="6"/>
        <v>0.92809082642497787</v>
      </c>
    </row>
    <row r="49" spans="1:13" x14ac:dyDescent="0.25">
      <c r="A49">
        <v>46</v>
      </c>
      <c r="B49" s="23">
        <f>LARGE('Regional shares'!$E$2:$E$79,'Loc Curve data'!$A49)</f>
        <v>6.0593650704636451E-3</v>
      </c>
      <c r="C49" s="23">
        <f>LARGE('Regional shares'!$F$2:$F$79,'Loc Curve data'!$A49)</f>
        <v>1.5392126363787666E-3</v>
      </c>
      <c r="D49" s="23">
        <f>LARGE('Regional shares'!$G$2:$G$79,'Loc Curve data'!$A49)</f>
        <v>2.4277190931103134E-3</v>
      </c>
      <c r="E49" s="23">
        <f>LARGE('Regional shares'!$H$2:$H$79,'Loc Curve data'!$A49)</f>
        <v>4.5630423414896818E-3</v>
      </c>
      <c r="F49" s="23">
        <f>LARGE('Regional shares'!$I$2:$I$79,'Loc Curve data'!$A49)</f>
        <v>4.223302961200181E-3</v>
      </c>
      <c r="H49">
        <v>46</v>
      </c>
      <c r="I49" s="23">
        <f t="shared" si="2"/>
        <v>0.88796889127663914</v>
      </c>
      <c r="J49" s="23">
        <f t="shared" si="3"/>
        <v>0.981884224865477</v>
      </c>
      <c r="K49" s="23">
        <f t="shared" si="4"/>
        <v>0.9626713748422524</v>
      </c>
      <c r="L49" s="23">
        <f t="shared" si="5"/>
        <v>0.90324807208921087</v>
      </c>
      <c r="M49" s="23">
        <f t="shared" si="6"/>
        <v>0.93231412938617808</v>
      </c>
    </row>
    <row r="50" spans="1:13" x14ac:dyDescent="0.25">
      <c r="A50">
        <v>47</v>
      </c>
      <c r="B50" s="23">
        <f>LARGE('Regional shares'!$E$2:$E$79,'Loc Curve data'!$A50)</f>
        <v>5.7028388390773718E-3</v>
      </c>
      <c r="C50" s="23">
        <f>LARGE('Regional shares'!$F$2:$F$79,'Loc Curve data'!$A50)</f>
        <v>1.4245174056281965E-3</v>
      </c>
      <c r="D50" s="23">
        <f>LARGE('Regional shares'!$G$2:$G$79,'Loc Curve data'!$A50)</f>
        <v>2.2532300861324373E-3</v>
      </c>
      <c r="E50" s="23">
        <f>LARGE('Regional shares'!$H$2:$H$79,'Loc Curve data'!$A50)</f>
        <v>4.5059725626918267E-3</v>
      </c>
      <c r="F50" s="23">
        <f>LARGE('Regional shares'!$I$2:$I$79,'Loc Curve data'!$A50)</f>
        <v>3.8904861532332953E-3</v>
      </c>
      <c r="H50">
        <v>47</v>
      </c>
      <c r="I50" s="23">
        <f t="shared" si="2"/>
        <v>0.89367173011571654</v>
      </c>
      <c r="J50" s="23">
        <f t="shared" si="3"/>
        <v>0.98330874227110521</v>
      </c>
      <c r="K50" s="23">
        <f t="shared" si="4"/>
        <v>0.96492460492838483</v>
      </c>
      <c r="L50" s="23">
        <f t="shared" si="5"/>
        <v>0.90775404465190268</v>
      </c>
      <c r="M50" s="23">
        <f t="shared" si="6"/>
        <v>0.93620461553941137</v>
      </c>
    </row>
    <row r="51" spans="1:13" x14ac:dyDescent="0.25">
      <c r="A51">
        <v>48</v>
      </c>
      <c r="B51" s="23">
        <f>LARGE('Regional shares'!$E$2:$E$79,'Loc Curve data'!$A51)</f>
        <v>5.5024852416028919E-3</v>
      </c>
      <c r="C51" s="23">
        <f>LARGE('Regional shares'!$F$2:$F$79,'Loc Curve data'!$A51)</f>
        <v>1.3259903748395884E-3</v>
      </c>
      <c r="D51" s="23">
        <f>LARGE('Regional shares'!$G$2:$G$79,'Loc Curve data'!$A51)</f>
        <v>1.9310380999372494E-3</v>
      </c>
      <c r="E51" s="23">
        <f>LARGE('Regional shares'!$H$2:$H$79,'Loc Curve data'!$A51)</f>
        <v>4.4531889703405426E-3</v>
      </c>
      <c r="F51" s="23">
        <f>LARGE('Regional shares'!$I$2:$I$79,'Loc Curve data'!$A51)</f>
        <v>3.4275719931022848E-3</v>
      </c>
      <c r="H51">
        <v>48</v>
      </c>
      <c r="I51" s="23">
        <f t="shared" si="2"/>
        <v>0.89917421535731945</v>
      </c>
      <c r="J51" s="23">
        <f t="shared" si="3"/>
        <v>0.98463473264594481</v>
      </c>
      <c r="K51" s="23">
        <f t="shared" si="4"/>
        <v>0.96685564302832205</v>
      </c>
      <c r="L51" s="23">
        <f t="shared" si="5"/>
        <v>0.91220723362224321</v>
      </c>
      <c r="M51" s="23">
        <f t="shared" si="6"/>
        <v>0.93963218753251365</v>
      </c>
    </row>
    <row r="52" spans="1:13" x14ac:dyDescent="0.25">
      <c r="A52">
        <v>49</v>
      </c>
      <c r="B52" s="23">
        <f>LARGE('Regional shares'!$E$2:$E$79,'Loc Curve data'!$A52)</f>
        <v>5.482932461118464E-3</v>
      </c>
      <c r="C52" s="23">
        <f>LARGE('Regional shares'!$F$2:$F$79,'Loc Curve data'!$A52)</f>
        <v>1.1728214274448396E-3</v>
      </c>
      <c r="D52" s="23">
        <f>LARGE('Regional shares'!$G$2:$G$79,'Loc Curve data'!$A52)</f>
        <v>1.8045723782415676E-3</v>
      </c>
      <c r="E52" s="23">
        <f>LARGE('Regional shares'!$H$2:$H$79,'Loc Curve data'!$A52)</f>
        <v>4.4493790268324796E-3</v>
      </c>
      <c r="F52" s="23">
        <f>LARGE('Regional shares'!$I$2:$I$79,'Loc Curve data'!$A52)</f>
        <v>3.3675698893882704E-3</v>
      </c>
      <c r="H52">
        <v>49</v>
      </c>
      <c r="I52" s="23">
        <f t="shared" si="2"/>
        <v>0.90465714781843787</v>
      </c>
      <c r="J52" s="23">
        <f t="shared" si="3"/>
        <v>0.9858075540733896</v>
      </c>
      <c r="K52" s="23">
        <f t="shared" si="4"/>
        <v>0.96866021540656366</v>
      </c>
      <c r="L52" s="23">
        <f t="shared" si="5"/>
        <v>0.91665661264907572</v>
      </c>
      <c r="M52" s="23">
        <f t="shared" si="6"/>
        <v>0.9429997574219019</v>
      </c>
    </row>
    <row r="53" spans="1:13" x14ac:dyDescent="0.25">
      <c r="A53">
        <v>50</v>
      </c>
      <c r="B53" s="23">
        <f>LARGE('Regional shares'!$E$2:$E$79,'Loc Curve data'!$A53)</f>
        <v>5.0882159052966485E-3</v>
      </c>
      <c r="C53" s="23">
        <f>LARGE('Regional shares'!$F$2:$F$79,'Loc Curve data'!$A53)</f>
        <v>1.0627456823976873E-3</v>
      </c>
      <c r="D53" s="23">
        <f>LARGE('Regional shares'!$G$2:$G$79,'Loc Curve data'!$A53)</f>
        <v>1.7931115254266286E-3</v>
      </c>
      <c r="E53" s="23">
        <f>LARGE('Regional shares'!$H$2:$H$79,'Loc Curve data'!$A53)</f>
        <v>4.0599710507792444E-3</v>
      </c>
      <c r="F53" s="23">
        <f>LARGE('Regional shares'!$I$2:$I$79,'Loc Curve data'!$A53)</f>
        <v>3.3415589845662542E-3</v>
      </c>
      <c r="H53">
        <v>50</v>
      </c>
      <c r="I53" s="23">
        <f t="shared" si="2"/>
        <v>0.90974536372373449</v>
      </c>
      <c r="J53" s="23">
        <f t="shared" si="3"/>
        <v>0.98687029975578733</v>
      </c>
      <c r="K53" s="23">
        <f t="shared" si="4"/>
        <v>0.97045332693199027</v>
      </c>
      <c r="L53" s="23">
        <f t="shared" si="5"/>
        <v>0.92071658369985498</v>
      </c>
      <c r="M53" s="23">
        <f t="shared" si="6"/>
        <v>0.94634131640646812</v>
      </c>
    </row>
    <row r="54" spans="1:13" x14ac:dyDescent="0.25">
      <c r="A54">
        <v>51</v>
      </c>
      <c r="B54" s="23">
        <f>LARGE('Regional shares'!$E$2:$E$79,'Loc Curve data'!$A54)</f>
        <v>5.0437853317703311E-3</v>
      </c>
      <c r="C54" s="23">
        <f>LARGE('Regional shares'!$F$2:$F$79,'Loc Curve data'!$A54)</f>
        <v>1.0237440245302609E-3</v>
      </c>
      <c r="D54" s="23">
        <f>LARGE('Regional shares'!$G$2:$G$79,'Loc Curve data'!$A54)</f>
        <v>1.7708503876823379E-3</v>
      </c>
      <c r="E54" s="23">
        <f>LARGE('Regional shares'!$H$2:$H$79,'Loc Curve data'!$A54)</f>
        <v>3.9132882257188334E-3</v>
      </c>
      <c r="F54" s="23">
        <f>LARGE('Regional shares'!$I$2:$I$79,'Loc Curve data'!$A54)</f>
        <v>2.8872675393158682E-3</v>
      </c>
      <c r="H54">
        <v>51</v>
      </c>
      <c r="I54" s="23">
        <f t="shared" si="2"/>
        <v>0.91478914905550479</v>
      </c>
      <c r="J54" s="23">
        <f t="shared" si="3"/>
        <v>0.98789404378031764</v>
      </c>
      <c r="K54" s="23">
        <f t="shared" si="4"/>
        <v>0.97222417731967259</v>
      </c>
      <c r="L54" s="23">
        <f t="shared" si="5"/>
        <v>0.92462987192557378</v>
      </c>
      <c r="M54" s="23">
        <f t="shared" si="6"/>
        <v>0.94922858394578402</v>
      </c>
    </row>
    <row r="55" spans="1:13" x14ac:dyDescent="0.25">
      <c r="A55">
        <v>52</v>
      </c>
      <c r="B55" s="23">
        <f>LARGE('Regional shares'!$E$2:$E$79,'Loc Curve data'!$A55)</f>
        <v>5.0113360364983017E-3</v>
      </c>
      <c r="C55" s="23">
        <f>LARGE('Regional shares'!$F$2:$F$79,'Loc Curve data'!$A55)</f>
        <v>9.6923409322993248E-4</v>
      </c>
      <c r="D55" s="23">
        <f>LARGE('Regional shares'!$G$2:$G$79,'Loc Curve data'!$A55)</f>
        <v>1.7150654297444932E-3</v>
      </c>
      <c r="E55" s="23">
        <f>LARGE('Regional shares'!$H$2:$H$79,'Loc Curve data'!$A55)</f>
        <v>3.822087702994584E-3</v>
      </c>
      <c r="F55" s="23">
        <f>LARGE('Regional shares'!$I$2:$I$79,'Loc Curve data'!$A55)</f>
        <v>2.8312484446278373E-3</v>
      </c>
      <c r="H55">
        <v>52</v>
      </c>
      <c r="I55" s="23">
        <f t="shared" si="2"/>
        <v>0.91980048509200307</v>
      </c>
      <c r="J55" s="23">
        <f t="shared" si="3"/>
        <v>0.98886327787354755</v>
      </c>
      <c r="K55" s="23">
        <f t="shared" si="4"/>
        <v>0.97393924274941712</v>
      </c>
      <c r="L55" s="23">
        <f t="shared" si="5"/>
        <v>0.92845195962856841</v>
      </c>
      <c r="M55" s="23">
        <f t="shared" si="6"/>
        <v>0.95205983239041181</v>
      </c>
    </row>
    <row r="56" spans="1:13" x14ac:dyDescent="0.25">
      <c r="A56">
        <v>53</v>
      </c>
      <c r="B56" s="23">
        <f>LARGE('Regional shares'!$E$2:$E$79,'Loc Curve data'!$A56)</f>
        <v>4.994778575577446E-3</v>
      </c>
      <c r="C56" s="23">
        <f>LARGE('Regional shares'!$F$2:$F$79,'Loc Curve data'!$A56)</f>
        <v>9.1571405172319353E-4</v>
      </c>
      <c r="D56" s="23">
        <f>LARGE('Regional shares'!$G$2:$G$79,'Loc Curve data'!$A56)</f>
        <v>1.686760095847079E-3</v>
      </c>
      <c r="E56" s="23">
        <f>LARGE('Regional shares'!$H$2:$H$79,'Loc Curve data'!$A56)</f>
        <v>3.6554820483399282E-3</v>
      </c>
      <c r="F56" s="23">
        <f>LARGE('Regional shares'!$I$2:$I$79,'Loc Curve data'!$A56)</f>
        <v>2.7326868162572552E-3</v>
      </c>
      <c r="H56">
        <v>53</v>
      </c>
      <c r="I56" s="23">
        <f t="shared" si="2"/>
        <v>0.92479526366758047</v>
      </c>
      <c r="J56" s="23">
        <f t="shared" si="3"/>
        <v>0.98977899192527075</v>
      </c>
      <c r="K56" s="23">
        <f t="shared" si="4"/>
        <v>0.97562600284526424</v>
      </c>
      <c r="L56" s="23">
        <f t="shared" si="5"/>
        <v>0.93210744167690829</v>
      </c>
      <c r="M56" s="23">
        <f t="shared" si="6"/>
        <v>0.95479251920666908</v>
      </c>
    </row>
    <row r="57" spans="1:13" x14ac:dyDescent="0.25">
      <c r="A57">
        <v>54</v>
      </c>
      <c r="B57" s="23">
        <f>LARGE('Regional shares'!$E$2:$E$79,'Loc Curve data'!$A57)</f>
        <v>4.9325424913121176E-3</v>
      </c>
      <c r="C57" s="23">
        <f>LARGE('Regional shares'!$F$2:$F$79,'Loc Curve data'!$A57)</f>
        <v>8.1837488868689271E-4</v>
      </c>
      <c r="D57" s="23">
        <f>LARGE('Regional shares'!$G$2:$G$79,'Loc Curve data'!$A57)</f>
        <v>1.6864628402985648E-3</v>
      </c>
      <c r="E57" s="23">
        <f>LARGE('Regional shares'!$H$2:$H$79,'Loc Curve data'!$A57)</f>
        <v>3.6504814974855962E-3</v>
      </c>
      <c r="F57" s="23">
        <f>LARGE('Regional shares'!$I$2:$I$79,'Loc Curve data'!$A57)</f>
        <v>2.4828422249893586E-3</v>
      </c>
      <c r="H57">
        <v>54</v>
      </c>
      <c r="I57" s="23">
        <f t="shared" si="2"/>
        <v>0.92972780615889261</v>
      </c>
      <c r="J57" s="23">
        <f t="shared" si="3"/>
        <v>0.9905973668139576</v>
      </c>
      <c r="K57" s="23">
        <f t="shared" si="4"/>
        <v>0.97731246568556285</v>
      </c>
      <c r="L57" s="23">
        <f t="shared" si="5"/>
        <v>0.93575792317439388</v>
      </c>
      <c r="M57" s="23">
        <f t="shared" si="6"/>
        <v>0.95727536143165848</v>
      </c>
    </row>
    <row r="58" spans="1:13" x14ac:dyDescent="0.25">
      <c r="A58">
        <v>55</v>
      </c>
      <c r="B58" s="23">
        <f>LARGE('Regional shares'!$E$2:$E$79,'Loc Curve data'!$A58)</f>
        <v>4.3528649524397335E-3</v>
      </c>
      <c r="C58" s="23">
        <f>LARGE('Regional shares'!$F$2:$F$79,'Loc Curve data'!$A58)</f>
        <v>7.703982300242549E-4</v>
      </c>
      <c r="D58" s="23">
        <f>LARGE('Regional shares'!$G$2:$G$79,'Loc Curve data'!$A58)</f>
        <v>1.5900529573971037E-3</v>
      </c>
      <c r="E58" s="23">
        <f>LARGE('Regional shares'!$H$2:$H$79,'Loc Curve data'!$A58)</f>
        <v>3.540151883397949E-3</v>
      </c>
      <c r="F58" s="23">
        <f>LARGE('Regional shares'!$I$2:$I$79,'Loc Curve data'!$A58)</f>
        <v>2.3757292618282232E-3</v>
      </c>
      <c r="H58">
        <v>55</v>
      </c>
      <c r="I58" s="23">
        <f t="shared" si="2"/>
        <v>0.93408067111133231</v>
      </c>
      <c r="J58" s="23">
        <f t="shared" si="3"/>
        <v>0.99136776504398183</v>
      </c>
      <c r="K58" s="23">
        <f t="shared" si="4"/>
        <v>0.97890251864295996</v>
      </c>
      <c r="L58" s="23">
        <f t="shared" si="5"/>
        <v>0.93929807505779184</v>
      </c>
      <c r="M58" s="23">
        <f t="shared" si="6"/>
        <v>0.95965109069348675</v>
      </c>
    </row>
    <row r="59" spans="1:13" x14ac:dyDescent="0.25">
      <c r="A59">
        <v>56</v>
      </c>
      <c r="B59" s="23">
        <f>LARGE('Regional shares'!$E$2:$E$79,'Loc Curve data'!$A59)</f>
        <v>4.3113464951557781E-3</v>
      </c>
      <c r="C59" s="23">
        <f>LARGE('Regional shares'!$F$2:$F$79,'Loc Curve data'!$A59)</f>
        <v>7.5291017700417377E-4</v>
      </c>
      <c r="D59" s="23">
        <f>LARGE('Regional shares'!$G$2:$G$79,'Loc Curve data'!$A59)</f>
        <v>1.5895575314829131E-3</v>
      </c>
      <c r="E59" s="23">
        <f>LARGE('Regional shares'!$H$2:$H$79,'Loc Curve data'!$A59)</f>
        <v>3.4579999765053482E-3</v>
      </c>
      <c r="F59" s="23">
        <f>LARGE('Regional shares'!$I$2:$I$79,'Loc Curve data'!$A59)</f>
        <v>2.3200670675905498E-3</v>
      </c>
      <c r="H59">
        <v>56</v>
      </c>
      <c r="I59" s="23">
        <f t="shared" si="2"/>
        <v>0.93839201760648805</v>
      </c>
      <c r="J59" s="23">
        <f t="shared" si="3"/>
        <v>0.99212067522098601</v>
      </c>
      <c r="K59" s="23">
        <f t="shared" si="4"/>
        <v>0.98049207617444289</v>
      </c>
      <c r="L59" s="23">
        <f t="shared" si="5"/>
        <v>0.94275607503429715</v>
      </c>
      <c r="M59" s="23">
        <f t="shared" si="6"/>
        <v>0.96197115776107733</v>
      </c>
    </row>
    <row r="60" spans="1:13" x14ac:dyDescent="0.25">
      <c r="A60">
        <v>57</v>
      </c>
      <c r="B60" s="23">
        <f>LARGE('Regional shares'!$E$2:$E$79,'Loc Curve data'!$A60)</f>
        <v>4.225647074309136E-3</v>
      </c>
      <c r="C60" s="23">
        <f>LARGE('Regional shares'!$F$2:$F$79,'Loc Curve data'!$A60)</f>
        <v>5.9327394962464038E-4</v>
      </c>
      <c r="D60" s="23">
        <f>LARGE('Regional shares'!$G$2:$G$79,'Loc Curve data'!$A60)</f>
        <v>1.375665650129757E-3</v>
      </c>
      <c r="E60" s="23">
        <f>LARGE('Regional shares'!$H$2:$H$79,'Loc Curve data'!$A60)</f>
        <v>3.4264885687407469E-3</v>
      </c>
      <c r="F60" s="23">
        <f>LARGE('Regional shares'!$I$2:$I$79,'Loc Curve data'!$A60)</f>
        <v>2.269829760198302E-3</v>
      </c>
      <c r="H60">
        <v>57</v>
      </c>
      <c r="I60" s="23">
        <f t="shared" si="2"/>
        <v>0.94261766468079722</v>
      </c>
      <c r="J60" s="23">
        <f t="shared" si="3"/>
        <v>0.99271394917061062</v>
      </c>
      <c r="K60" s="23">
        <f t="shared" si="4"/>
        <v>0.9818677418245727</v>
      </c>
      <c r="L60" s="23">
        <f t="shared" si="5"/>
        <v>0.94618256360303787</v>
      </c>
      <c r="M60" s="23">
        <f t="shared" si="6"/>
        <v>0.96424098752127563</v>
      </c>
    </row>
    <row r="61" spans="1:13" x14ac:dyDescent="0.25">
      <c r="A61">
        <v>58</v>
      </c>
      <c r="B61" s="23">
        <f>LARGE('Regional shares'!$E$2:$E$79,'Loc Curve data'!$A61)</f>
        <v>4.0868639345303017E-3</v>
      </c>
      <c r="C61" s="23">
        <f>LARGE('Regional shares'!$F$2:$F$79,'Loc Curve data'!$A61)</f>
        <v>5.7855758802660977E-4</v>
      </c>
      <c r="D61" s="23">
        <f>LARGE('Regional shares'!$G$2:$G$79,'Loc Curve data'!$A61)</f>
        <v>1.3084198393769734E-3</v>
      </c>
      <c r="E61" s="23">
        <f>LARGE('Regional shares'!$H$2:$H$79,'Loc Curve data'!$A61)</f>
        <v>3.3941040489222146E-3</v>
      </c>
      <c r="F61" s="23">
        <f>LARGE('Regional shares'!$I$2:$I$79,'Loc Curve data'!$A61)</f>
        <v>2.2685734706130454E-3</v>
      </c>
      <c r="H61">
        <v>58</v>
      </c>
      <c r="I61" s="23">
        <f t="shared" si="2"/>
        <v>0.9467045286153275</v>
      </c>
      <c r="J61" s="23">
        <f t="shared" si="3"/>
        <v>0.99329250675863723</v>
      </c>
      <c r="K61" s="23">
        <f t="shared" si="4"/>
        <v>0.98317616166394972</v>
      </c>
      <c r="L61" s="23">
        <f t="shared" si="5"/>
        <v>0.94957666765196014</v>
      </c>
      <c r="M61" s="23">
        <f t="shared" si="6"/>
        <v>0.96650956099188867</v>
      </c>
    </row>
    <row r="62" spans="1:13" x14ac:dyDescent="0.25">
      <c r="A62">
        <v>59</v>
      </c>
      <c r="B62" s="23">
        <f>LARGE('Regional shares'!$E$2:$E$79,'Loc Curve data'!$A62)</f>
        <v>3.915298686194597E-3</v>
      </c>
      <c r="C62" s="23">
        <f>LARGE('Regional shares'!$F$2:$F$79,'Loc Curve data'!$A62)</f>
        <v>5.6700887376806564E-4</v>
      </c>
      <c r="D62" s="23">
        <f>LARGE('Regional shares'!$G$2:$G$79,'Loc Curve data'!$A62)</f>
        <v>1.2575891405810335E-3</v>
      </c>
      <c r="E62" s="23">
        <f>LARGE('Regional shares'!$H$2:$H$79,'Loc Curve data'!$A62)</f>
        <v>3.3874366477831051E-3</v>
      </c>
      <c r="F62" s="23">
        <f>LARGE('Regional shares'!$I$2:$I$79,'Loc Curve data'!$A62)</f>
        <v>2.2463599865828274E-3</v>
      </c>
      <c r="H62">
        <v>59</v>
      </c>
      <c r="I62" s="23">
        <f t="shared" si="2"/>
        <v>0.95061982730152206</v>
      </c>
      <c r="J62" s="23">
        <f t="shared" si="3"/>
        <v>0.99385951563240527</v>
      </c>
      <c r="K62" s="23">
        <f t="shared" si="4"/>
        <v>0.98443375080453077</v>
      </c>
      <c r="L62" s="23">
        <f t="shared" si="5"/>
        <v>0.95296410429974321</v>
      </c>
      <c r="M62" s="23">
        <f t="shared" si="6"/>
        <v>0.96875592097847152</v>
      </c>
    </row>
    <row r="63" spans="1:13" x14ac:dyDescent="0.25">
      <c r="A63">
        <v>60</v>
      </c>
      <c r="B63" s="23">
        <f>LARGE('Regional shares'!$E$2:$E$79,'Loc Curve data'!$A63)</f>
        <v>3.6141858667344054E-3</v>
      </c>
      <c r="C63" s="23">
        <f>LARGE('Regional shares'!$F$2:$F$79,'Loc Curve data'!$A63)</f>
        <v>5.066915890120121E-4</v>
      </c>
      <c r="D63" s="23">
        <f>LARGE('Regional shares'!$G$2:$G$79,'Loc Curve data'!$A63)</f>
        <v>1.1021905454966297E-3</v>
      </c>
      <c r="E63" s="23">
        <f>LARGE('Regional shares'!$H$2:$H$79,'Loc Curve data'!$A63)</f>
        <v>3.261311642901615E-3</v>
      </c>
      <c r="F63" s="23">
        <f>LARGE('Regional shares'!$I$2:$I$79,'Loc Curve data'!$A63)</f>
        <v>2.2386794888911449E-3</v>
      </c>
      <c r="H63">
        <v>60</v>
      </c>
      <c r="I63" s="23">
        <f t="shared" si="2"/>
        <v>0.95423401316825651</v>
      </c>
      <c r="J63" s="23">
        <f t="shared" si="3"/>
        <v>0.99436620722141733</v>
      </c>
      <c r="K63" s="23">
        <f t="shared" si="4"/>
        <v>0.98553594135002742</v>
      </c>
      <c r="L63" s="23">
        <f t="shared" si="5"/>
        <v>0.95622541594264487</v>
      </c>
      <c r="M63" s="23">
        <f t="shared" si="6"/>
        <v>0.97099460046736263</v>
      </c>
    </row>
    <row r="64" spans="1:13" x14ac:dyDescent="0.25">
      <c r="A64">
        <v>61</v>
      </c>
      <c r="B64" s="23">
        <f>LARGE('Regional shares'!$E$2:$E$79,'Loc Curve data'!$A64)</f>
        <v>3.5135098480699035E-3</v>
      </c>
      <c r="C64" s="23">
        <f>LARGE('Regional shares'!$F$2:$F$79,'Loc Curve data'!$A64)</f>
        <v>4.9791456617551859E-4</v>
      </c>
      <c r="D64" s="23">
        <f>LARGE('Regional shares'!$G$2:$G$79,'Loc Curve data'!$A64)</f>
        <v>1.0854451495969925E-3</v>
      </c>
      <c r="E64" s="23">
        <f>LARGE('Regional shares'!$H$2:$H$79,'Loc Curve data'!$A64)</f>
        <v>3.2113061343582929E-3</v>
      </c>
      <c r="F64" s="23">
        <f>LARGE('Regional shares'!$I$2:$I$79,'Loc Curve data'!$A64)</f>
        <v>2.221733855508196E-3</v>
      </c>
      <c r="H64">
        <v>61</v>
      </c>
      <c r="I64" s="23">
        <f t="shared" si="2"/>
        <v>0.95774752301632637</v>
      </c>
      <c r="J64" s="23">
        <f t="shared" si="3"/>
        <v>0.99486412178759287</v>
      </c>
      <c r="K64" s="23">
        <f t="shared" si="4"/>
        <v>0.98662138649962439</v>
      </c>
      <c r="L64" s="23">
        <f t="shared" si="5"/>
        <v>0.95943672207700315</v>
      </c>
      <c r="M64" s="23">
        <f t="shared" si="6"/>
        <v>0.9732163343228708</v>
      </c>
    </row>
    <row r="65" spans="1:13" x14ac:dyDescent="0.25">
      <c r="A65">
        <v>62</v>
      </c>
      <c r="B65" s="23">
        <f>LARGE('Regional shares'!$E$2:$E$79,'Loc Curve data'!$A65)</f>
        <v>3.394445895417918E-3</v>
      </c>
      <c r="C65" s="23">
        <f>LARGE('Regional shares'!$F$2:$F$79,'Loc Curve data'!$A65)</f>
        <v>4.6801989440911564E-4</v>
      </c>
      <c r="D65" s="23">
        <f>LARGE('Regional shares'!$G$2:$G$79,'Loc Curve data'!$A65)</f>
        <v>1.0830671052088783E-3</v>
      </c>
      <c r="E65" s="23">
        <f>LARGE('Regional shares'!$H$2:$H$79,'Loc Curve data'!$A65)</f>
        <v>3.1678886531309957E-3</v>
      </c>
      <c r="F65" s="23">
        <f>LARGE('Regional shares'!$I$2:$I$79,'Loc Curve data'!$A65)</f>
        <v>2.209342271871802E-3</v>
      </c>
      <c r="H65">
        <v>62</v>
      </c>
      <c r="I65" s="23">
        <f t="shared" si="2"/>
        <v>0.9611419689117443</v>
      </c>
      <c r="J65" s="23">
        <f t="shared" si="3"/>
        <v>0.99533214168200201</v>
      </c>
      <c r="K65" s="23">
        <f t="shared" si="4"/>
        <v>0.98770445360483328</v>
      </c>
      <c r="L65" s="23">
        <f t="shared" si="5"/>
        <v>0.96260461073013415</v>
      </c>
      <c r="M65" s="23">
        <f t="shared" si="6"/>
        <v>0.97542567659474255</v>
      </c>
    </row>
    <row r="66" spans="1:13" x14ac:dyDescent="0.25">
      <c r="A66">
        <v>63</v>
      </c>
      <c r="B66" s="23">
        <f>LARGE('Regional shares'!$E$2:$E$79,'Loc Curve data'!$A66)</f>
        <v>3.3904521359998225E-3</v>
      </c>
      <c r="C66" s="23">
        <f>LARGE('Regional shares'!$F$2:$F$79,'Loc Curve data'!$A66)</f>
        <v>4.5561327566279392E-4</v>
      </c>
      <c r="D66" s="23">
        <f>LARGE('Regional shares'!$G$2:$G$79,'Loc Curve data'!$A66)</f>
        <v>1.0733237288964661E-3</v>
      </c>
      <c r="E66" s="23">
        <f>LARGE('Regional shares'!$H$2:$H$79,'Loc Curve data'!$A66)</f>
        <v>3.1128825937333415E-3</v>
      </c>
      <c r="F66" s="23">
        <f>LARGE('Regional shares'!$I$2:$I$79,'Loc Curve data'!$A66)</f>
        <v>2.1526664803551143E-3</v>
      </c>
      <c r="H66">
        <v>63</v>
      </c>
      <c r="I66" s="23">
        <f t="shared" si="2"/>
        <v>0.96453242104774417</v>
      </c>
      <c r="J66" s="23">
        <f t="shared" si="3"/>
        <v>0.99578775495766481</v>
      </c>
      <c r="K66" s="23">
        <f t="shared" si="4"/>
        <v>0.98877777733372973</v>
      </c>
      <c r="L66" s="23">
        <f t="shared" si="5"/>
        <v>0.96571749332386747</v>
      </c>
      <c r="M66" s="23">
        <f t="shared" si="6"/>
        <v>0.97757834307509772</v>
      </c>
    </row>
    <row r="67" spans="1:13" x14ac:dyDescent="0.25">
      <c r="A67">
        <v>64</v>
      </c>
      <c r="B67" s="23">
        <f>LARGE('Regional shares'!$E$2:$E$79,'Loc Curve data'!$A67)</f>
        <v>3.1088088937028481E-3</v>
      </c>
      <c r="C67" s="23">
        <f>LARGE('Regional shares'!$F$2:$F$79,'Loc Curve data'!$A67)</f>
        <v>4.3594746509681583E-4</v>
      </c>
      <c r="D67" s="23">
        <f>LARGE('Regional shares'!$G$2:$G$79,'Loc Curve data'!$A67)</f>
        <v>1.04875060355262E-3</v>
      </c>
      <c r="E67" s="23">
        <f>LARGE('Regional shares'!$H$2:$H$79,'Loc Curve data'!$A67)</f>
        <v>3.0415255267802516E-3</v>
      </c>
      <c r="F67" s="23">
        <f>LARGE('Regional shares'!$I$2:$I$79,'Loc Curve data'!$A67)</f>
        <v>1.9807546714271668E-3</v>
      </c>
      <c r="H67">
        <v>64</v>
      </c>
      <c r="I67" s="23">
        <f t="shared" si="2"/>
        <v>0.96764122994144697</v>
      </c>
      <c r="J67" s="23">
        <f t="shared" si="3"/>
        <v>0.99622370242276159</v>
      </c>
      <c r="K67" s="23">
        <f t="shared" si="4"/>
        <v>0.98982652793728232</v>
      </c>
      <c r="L67" s="23">
        <f t="shared" si="5"/>
        <v>0.96875901885064775</v>
      </c>
      <c r="M67" s="23">
        <f t="shared" si="6"/>
        <v>0.97955909774652494</v>
      </c>
    </row>
    <row r="68" spans="1:13" x14ac:dyDescent="0.25">
      <c r="A68">
        <v>65</v>
      </c>
      <c r="B68" s="23">
        <f>LARGE('Regional shares'!$E$2:$E$79,'Loc Curve data'!$A68)</f>
        <v>3.083931100660959E-3</v>
      </c>
      <c r="C68" s="23">
        <f>LARGE('Regional shares'!$F$2:$F$79,'Loc Curve data'!$A68)</f>
        <v>3.9061051255041672E-4</v>
      </c>
      <c r="D68" s="23">
        <f>LARGE('Regional shares'!$G$2:$G$79,'Loc Curve data'!$A68)</f>
        <v>1.0235829671117452E-3</v>
      </c>
      <c r="E68" s="23">
        <f>LARGE('Regional shares'!$H$2:$H$79,'Loc Curve data'!$A68)</f>
        <v>2.7745913597466134E-3</v>
      </c>
      <c r="F68" s="23">
        <f>LARGE('Regional shares'!$I$2:$I$79,'Loc Curve data'!$A68)</f>
        <v>1.9304602599628617E-3</v>
      </c>
      <c r="H68">
        <v>65</v>
      </c>
      <c r="I68" s="23">
        <f t="shared" si="2"/>
        <v>0.97072516104210793</v>
      </c>
      <c r="J68" s="23">
        <f t="shared" si="3"/>
        <v>0.996614312935312</v>
      </c>
      <c r="K68" s="23">
        <f t="shared" si="4"/>
        <v>0.99085011090439401</v>
      </c>
      <c r="L68" s="23">
        <f t="shared" si="5"/>
        <v>0.97153361021039431</v>
      </c>
      <c r="M68" s="23">
        <f t="shared" si="6"/>
        <v>0.98148955800648785</v>
      </c>
    </row>
    <row r="69" spans="1:13" x14ac:dyDescent="0.25">
      <c r="A69">
        <v>66</v>
      </c>
      <c r="B69" s="23">
        <f>LARGE('Regional shares'!$E$2:$E$79,'Loc Curve data'!$A69)</f>
        <v>2.8821630467259036E-3</v>
      </c>
      <c r="C69" s="23">
        <f>LARGE('Regional shares'!$F$2:$F$79,'Loc Curve data'!$A69)</f>
        <v>3.8150352644939335E-4</v>
      </c>
      <c r="D69" s="23">
        <f>LARGE('Regional shares'!$G$2:$G$79,'Loc Curve data'!$A69)</f>
        <v>9.6902005976223717E-4</v>
      </c>
      <c r="E69" s="23">
        <f>LARGE('Regional shares'!$H$2:$H$79,'Loc Curve data'!$A69)</f>
        <v>2.7025199283857619E-3</v>
      </c>
      <c r="F69" s="23">
        <f>LARGE('Regional shares'!$I$2:$I$79,'Loc Curve data'!$A69)</f>
        <v>1.8812508258676422E-3</v>
      </c>
      <c r="H69">
        <v>66</v>
      </c>
      <c r="I69" s="23">
        <f t="shared" si="2"/>
        <v>0.97360732408883388</v>
      </c>
      <c r="J69" s="23">
        <f t="shared" si="3"/>
        <v>0.99699581646176139</v>
      </c>
      <c r="K69" s="23">
        <f t="shared" si="4"/>
        <v>0.99181913096415619</v>
      </c>
      <c r="L69" s="23">
        <f t="shared" si="5"/>
        <v>0.97423613013878008</v>
      </c>
      <c r="M69" s="23">
        <f t="shared" si="6"/>
        <v>0.9833708088323555</v>
      </c>
    </row>
    <row r="70" spans="1:13" x14ac:dyDescent="0.25">
      <c r="A70">
        <v>67</v>
      </c>
      <c r="B70" s="23">
        <f>LARGE('Regional shares'!$E$2:$E$79,'Loc Curve data'!$A70)</f>
        <v>2.8398125562298445E-3</v>
      </c>
      <c r="C70" s="23">
        <f>LARGE('Regional shares'!$F$2:$F$79,'Loc Curve data'!$A70)</f>
        <v>3.5332466365854557E-4</v>
      </c>
      <c r="D70" s="23">
        <f>LARGE('Regional shares'!$G$2:$G$79,'Loc Curve data'!$A70)</f>
        <v>9.5848400198712033E-4</v>
      </c>
      <c r="E70" s="23">
        <f>LARGE('Regional shares'!$H$2:$H$79,'Loc Curve data'!$A70)</f>
        <v>2.622669862362616E-3</v>
      </c>
      <c r="F70" s="23">
        <f>LARGE('Regional shares'!$I$2:$I$79,'Loc Curve data'!$A70)</f>
        <v>1.8572100115315964E-3</v>
      </c>
      <c r="H70">
        <v>67</v>
      </c>
      <c r="I70" s="23">
        <f t="shared" ref="I70:I81" si="7">+I69+B70</f>
        <v>0.97644713664506377</v>
      </c>
      <c r="J70" s="23">
        <f t="shared" si="3"/>
        <v>0.99734914112541995</v>
      </c>
      <c r="K70" s="23">
        <f t="shared" si="4"/>
        <v>0.99277761496614336</v>
      </c>
      <c r="L70" s="23">
        <f t="shared" si="5"/>
        <v>0.97685880000114267</v>
      </c>
      <c r="M70" s="23">
        <f t="shared" si="6"/>
        <v>0.98522801884388711</v>
      </c>
    </row>
    <row r="71" spans="1:13" x14ac:dyDescent="0.25">
      <c r="A71">
        <v>68</v>
      </c>
      <c r="B71" s="23">
        <f>LARGE('Regional shares'!$E$2:$E$79,'Loc Curve data'!$A71)</f>
        <v>2.7693393431646933E-3</v>
      </c>
      <c r="C71" s="23">
        <f>LARGE('Regional shares'!$F$2:$F$79,'Loc Curve data'!$A71)</f>
        <v>3.4626344979760712E-4</v>
      </c>
      <c r="D71" s="23">
        <f>LARGE('Regional shares'!$G$2:$G$79,'Loc Curve data'!$A71)</f>
        <v>9.1333418700723079E-4</v>
      </c>
      <c r="E71" s="23">
        <f>LARGE('Regional shares'!$H$2:$H$79,'Loc Curve data'!$A71)</f>
        <v>2.5136896032674078E-3</v>
      </c>
      <c r="F71" s="23">
        <f>LARGE('Regional shares'!$I$2:$I$79,'Loc Curve data'!$A71)</f>
        <v>1.74051784028288E-3</v>
      </c>
      <c r="H71">
        <v>68</v>
      </c>
      <c r="I71" s="23">
        <f t="shared" si="7"/>
        <v>0.97921647598822847</v>
      </c>
      <c r="J71" s="23">
        <f t="shared" si="3"/>
        <v>0.99769540457521755</v>
      </c>
      <c r="K71" s="23">
        <f t="shared" si="4"/>
        <v>0.99369094915315059</v>
      </c>
      <c r="L71" s="23">
        <f t="shared" si="5"/>
        <v>0.97937248960441003</v>
      </c>
      <c r="M71" s="23">
        <f t="shared" si="6"/>
        <v>0.98696853668416995</v>
      </c>
    </row>
    <row r="72" spans="1:13" x14ac:dyDescent="0.25">
      <c r="A72">
        <v>69</v>
      </c>
      <c r="B72" s="23">
        <f>LARGE('Regional shares'!$E$2:$E$79,'Loc Curve data'!$A72)</f>
        <v>2.6923762710451362E-3</v>
      </c>
      <c r="C72" s="23">
        <f>LARGE('Regional shares'!$F$2:$F$79,'Loc Curve data'!$A72)</f>
        <v>2.9789083521753357E-4</v>
      </c>
      <c r="D72" s="23">
        <f>LARGE('Regional shares'!$G$2:$G$79,'Loc Curve data'!$A72)</f>
        <v>8.9734844417601906E-4</v>
      </c>
      <c r="E72" s="23">
        <f>LARGE('Regional shares'!$H$2:$H$79,'Loc Curve data'!$A72)</f>
        <v>2.3377178374887645E-3</v>
      </c>
      <c r="F72" s="23">
        <f>LARGE('Regional shares'!$I$2:$I$79,'Loc Curve data'!$A72)</f>
        <v>1.7395898991119517E-3</v>
      </c>
      <c r="H72">
        <v>69</v>
      </c>
      <c r="I72" s="23">
        <f t="shared" si="7"/>
        <v>0.9819088522592736</v>
      </c>
      <c r="J72" s="23">
        <f t="shared" si="3"/>
        <v>0.99799329541043513</v>
      </c>
      <c r="K72" s="23">
        <f t="shared" si="4"/>
        <v>0.99458829759732659</v>
      </c>
      <c r="L72" s="23">
        <f t="shared" si="5"/>
        <v>0.98171020744189885</v>
      </c>
      <c r="M72" s="23">
        <f t="shared" si="6"/>
        <v>0.98870812658328189</v>
      </c>
    </row>
    <row r="73" spans="1:13" x14ac:dyDescent="0.25">
      <c r="A73">
        <v>70</v>
      </c>
      <c r="B73" s="23">
        <f>LARGE('Regional shares'!$E$2:$E$79,'Loc Curve data'!$A73)</f>
        <v>2.6646695650820954E-3</v>
      </c>
      <c r="C73" s="23">
        <f>LARGE('Regional shares'!$F$2:$F$79,'Loc Curve data'!$A73)</f>
        <v>2.9115958462112498E-4</v>
      </c>
      <c r="D73" s="23">
        <f>LARGE('Regional shares'!$G$2:$G$79,'Loc Curve data'!$A73)</f>
        <v>8.3201828029143862E-4</v>
      </c>
      <c r="E73" s="23">
        <f>LARGE('Regional shares'!$H$2:$H$79,'Loc Curve data'!$A73)</f>
        <v>2.2952528421384833E-3</v>
      </c>
      <c r="F73" s="23">
        <f>LARGE('Regional shares'!$I$2:$I$79,'Loc Curve data'!$A73)</f>
        <v>1.7159630892983201E-3</v>
      </c>
      <c r="H73">
        <v>70</v>
      </c>
      <c r="I73" s="23">
        <f t="shared" si="7"/>
        <v>0.98457352182435565</v>
      </c>
      <c r="J73" s="23">
        <f t="shared" si="3"/>
        <v>0.99828445499505625</v>
      </c>
      <c r="K73" s="23">
        <f t="shared" si="4"/>
        <v>0.99542031587761803</v>
      </c>
      <c r="L73" s="23">
        <f t="shared" si="5"/>
        <v>0.98400546028403735</v>
      </c>
      <c r="M73" s="23">
        <f t="shared" si="6"/>
        <v>0.99042408967258022</v>
      </c>
    </row>
    <row r="74" spans="1:13" x14ac:dyDescent="0.25">
      <c r="A74">
        <v>71</v>
      </c>
      <c r="B74" s="23">
        <f>LARGE('Regional shares'!$E$2:$E$79,'Loc Curve data'!$A74)</f>
        <v>2.6052623937379183E-3</v>
      </c>
      <c r="C74" s="23">
        <f>LARGE('Regional shares'!$F$2:$F$79,'Loc Curve data'!$A74)</f>
        <v>2.5598550062224475E-4</v>
      </c>
      <c r="D74" s="23">
        <f>LARGE('Regional shares'!$G$2:$G$79,'Loc Curve data'!$A74)</f>
        <v>7.9063370225939647E-4</v>
      </c>
      <c r="E74" s="23">
        <f>LARGE('Regional shares'!$H$2:$H$79,'Loc Curve data'!$A74)</f>
        <v>2.2384211848098822E-3</v>
      </c>
      <c r="F74" s="23">
        <f>LARGE('Regional shares'!$I$2:$I$79,'Loc Curve data'!$A74)</f>
        <v>1.5741594023624867E-3</v>
      </c>
      <c r="H74">
        <v>71</v>
      </c>
      <c r="I74" s="23">
        <f t="shared" si="7"/>
        <v>0.98717878421809357</v>
      </c>
      <c r="J74" s="23">
        <f t="shared" si="3"/>
        <v>0.99854044049567847</v>
      </c>
      <c r="K74" s="23">
        <f t="shared" si="4"/>
        <v>0.99621094957987744</v>
      </c>
      <c r="L74" s="23">
        <f t="shared" si="5"/>
        <v>0.98624388146884723</v>
      </c>
      <c r="M74" s="23">
        <f t="shared" si="6"/>
        <v>0.99199824907494272</v>
      </c>
    </row>
    <row r="75" spans="1:13" x14ac:dyDescent="0.25">
      <c r="A75">
        <v>72</v>
      </c>
      <c r="B75" s="23">
        <f>LARGE('Regional shares'!$E$2:$E$79,'Loc Curve data'!$A75)</f>
        <v>2.5461048323573723E-3</v>
      </c>
      <c r="C75" s="23">
        <f>LARGE('Regional shares'!$F$2:$F$79,'Loc Curve data'!$A75)</f>
        <v>2.540717136879717E-4</v>
      </c>
      <c r="D75" s="23">
        <f>LARGE('Regional shares'!$G$2:$G$79,'Loc Curve data'!$A75)</f>
        <v>7.1110132883468985E-4</v>
      </c>
      <c r="E75" s="23">
        <f>LARGE('Regional shares'!$H$2:$H$79,'Loc Curve data'!$A75)</f>
        <v>2.191114386251438E-3</v>
      </c>
      <c r="F75" s="23">
        <f>LARGE('Regional shares'!$I$2:$I$79,'Loc Curve data'!$A75)</f>
        <v>1.3385337250368121E-3</v>
      </c>
      <c r="H75">
        <v>72</v>
      </c>
      <c r="I75" s="23">
        <f t="shared" si="7"/>
        <v>0.98972488905045097</v>
      </c>
      <c r="J75" s="23">
        <f t="shared" si="3"/>
        <v>0.99879451220936644</v>
      </c>
      <c r="K75" s="23">
        <f t="shared" si="4"/>
        <v>0.99692205090871211</v>
      </c>
      <c r="L75" s="23">
        <f t="shared" si="5"/>
        <v>0.98843499585509864</v>
      </c>
      <c r="M75" s="23">
        <f t="shared" si="6"/>
        <v>0.9933367827999795</v>
      </c>
    </row>
    <row r="76" spans="1:13" x14ac:dyDescent="0.25">
      <c r="A76">
        <v>73</v>
      </c>
      <c r="B76" s="23">
        <f>LARGE('Regional shares'!$E$2:$E$79,'Loc Curve data'!$A76)</f>
        <v>2.4013310534513944E-3</v>
      </c>
      <c r="C76" s="23">
        <f>LARGE('Regional shares'!$F$2:$F$79,'Loc Curve data'!$A76)</f>
        <v>2.4991417655489576E-4</v>
      </c>
      <c r="D76" s="23">
        <f>LARGE('Regional shares'!$G$2:$G$79,'Loc Curve data'!$A76)</f>
        <v>6.9329902431811315E-4</v>
      </c>
      <c r="E76" s="23">
        <f>LARGE('Regional shares'!$H$2:$H$79,'Loc Curve data'!$A76)</f>
        <v>2.1409501300619464E-3</v>
      </c>
      <c r="F76" s="23">
        <f>LARGE('Regional shares'!$I$2:$I$79,'Loc Curve data'!$A76)</f>
        <v>1.2628708295611335E-3</v>
      </c>
      <c r="H76">
        <v>73</v>
      </c>
      <c r="I76" s="23">
        <f t="shared" si="7"/>
        <v>0.99212622010390239</v>
      </c>
      <c r="J76" s="23">
        <f t="shared" si="3"/>
        <v>0.99904442638592128</v>
      </c>
      <c r="K76" s="23">
        <f t="shared" si="4"/>
        <v>0.99761534993303025</v>
      </c>
      <c r="L76" s="23">
        <f t="shared" si="5"/>
        <v>0.99057594598516063</v>
      </c>
      <c r="M76" s="23">
        <f t="shared" si="6"/>
        <v>0.99459965362954061</v>
      </c>
    </row>
    <row r="77" spans="1:13" x14ac:dyDescent="0.25">
      <c r="A77">
        <v>74</v>
      </c>
      <c r="B77" s="23">
        <f>LARGE('Regional shares'!$E$2:$E$79,'Loc Curve data'!$A77)</f>
        <v>2.1985645596618152E-3</v>
      </c>
      <c r="C77" s="23">
        <f>LARGE('Regional shares'!$F$2:$F$79,'Loc Curve data'!$A77)</f>
        <v>2.0807483461251293E-4</v>
      </c>
      <c r="D77" s="23">
        <f>LARGE('Regional shares'!$G$2:$G$79,'Loc Curve data'!$A77)</f>
        <v>5.4582724386075638E-4</v>
      </c>
      <c r="E77" s="23">
        <f>LARGE('Regional shares'!$H$2:$H$79,'Loc Curve data'!$A77)</f>
        <v>2.1039619285045052E-3</v>
      </c>
      <c r="F77" s="23">
        <f>LARGE('Regional shares'!$I$2:$I$79,'Loc Curve data'!$A77)</f>
        <v>1.2126763502229286E-3</v>
      </c>
      <c r="H77">
        <v>74</v>
      </c>
      <c r="I77" s="23">
        <f t="shared" si="7"/>
        <v>0.99432478466356422</v>
      </c>
      <c r="J77" s="23">
        <f t="shared" si="3"/>
        <v>0.99925250122053377</v>
      </c>
      <c r="K77" s="23">
        <f t="shared" si="4"/>
        <v>0.99816117717689101</v>
      </c>
      <c r="L77" s="23">
        <f t="shared" si="5"/>
        <v>0.99267990791366512</v>
      </c>
      <c r="M77" s="23">
        <f t="shared" si="6"/>
        <v>0.99581232997976354</v>
      </c>
    </row>
    <row r="78" spans="1:13" x14ac:dyDescent="0.25">
      <c r="A78">
        <v>75</v>
      </c>
      <c r="B78" s="23">
        <f>LARGE('Regional shares'!$E$2:$E$79,'Loc Curve data'!$A78)</f>
        <v>2.0715130881736382E-3</v>
      </c>
      <c r="C78" s="23">
        <f>LARGE('Regional shares'!$F$2:$F$79,'Loc Curve data'!$A78)</f>
        <v>2.0352134156200122E-4</v>
      </c>
      <c r="D78" s="23">
        <f>LARGE('Regional shares'!$G$2:$G$79,'Loc Curve data'!$A78)</f>
        <v>5.2630746284165275E-4</v>
      </c>
      <c r="E78" s="23">
        <f>LARGE('Regional shares'!$H$2:$H$79,'Loc Curve data'!$A78)</f>
        <v>2.0259374604123057E-3</v>
      </c>
      <c r="F78" s="23">
        <f>LARGE('Regional shares'!$I$2:$I$79,'Loc Curve data'!$A78)</f>
        <v>1.1393404456835775E-3</v>
      </c>
      <c r="H78">
        <v>75</v>
      </c>
      <c r="I78" s="23">
        <f t="shared" si="7"/>
        <v>0.99639629775173788</v>
      </c>
      <c r="J78" s="23">
        <f t="shared" si="3"/>
        <v>0.99945602256209576</v>
      </c>
      <c r="K78" s="23">
        <f t="shared" si="4"/>
        <v>0.99868748463973267</v>
      </c>
      <c r="L78" s="23">
        <f t="shared" si="5"/>
        <v>0.99470584537407747</v>
      </c>
      <c r="M78" s="23">
        <f t="shared" si="6"/>
        <v>0.99695167042544708</v>
      </c>
    </row>
    <row r="79" spans="1:13" x14ac:dyDescent="0.25">
      <c r="A79">
        <v>76</v>
      </c>
      <c r="B79" s="23">
        <f>LARGE('Regional shares'!$E$2:$E$79,'Loc Curve data'!$A79)</f>
        <v>1.9624335340668927E-3</v>
      </c>
      <c r="C79" s="23">
        <f>LARGE('Regional shares'!$F$2:$F$79,'Loc Curve data'!$A79)</f>
        <v>1.8821104608781694E-4</v>
      </c>
      <c r="D79" s="23">
        <f>LARGE('Regional shares'!$G$2:$G$79,'Loc Curve data'!$A79)</f>
        <v>4.7828417755945861E-4</v>
      </c>
      <c r="E79" s="23">
        <f>LARGE('Regional shares'!$H$2:$H$79,'Loc Curve data'!$A79)</f>
        <v>1.9505323284818995E-3</v>
      </c>
      <c r="F79" s="23">
        <f>LARGE('Regional shares'!$I$2:$I$79,'Loc Curve data'!$A79)</f>
        <v>1.0447903783750076E-3</v>
      </c>
      <c r="H79">
        <v>76</v>
      </c>
      <c r="I79" s="23">
        <f t="shared" si="7"/>
        <v>0.99835873128580477</v>
      </c>
      <c r="J79" s="23">
        <f t="shared" si="3"/>
        <v>0.99964423360818355</v>
      </c>
      <c r="K79" s="23">
        <f t="shared" si="4"/>
        <v>0.99916576881729213</v>
      </c>
      <c r="L79" s="23">
        <f t="shared" si="5"/>
        <v>0.99665637770255933</v>
      </c>
      <c r="M79" s="23">
        <f t="shared" si="6"/>
        <v>0.99799646080382209</v>
      </c>
    </row>
    <row r="80" spans="1:13" x14ac:dyDescent="0.25">
      <c r="A80">
        <v>77</v>
      </c>
      <c r="B80" s="23">
        <f>LARGE('Regional shares'!$E$2:$E$79,'Loc Curve data'!$A80)</f>
        <v>1.1878106135987008E-3</v>
      </c>
      <c r="C80" s="23">
        <f>LARGE('Regional shares'!$F$2:$F$79,'Loc Curve data'!$A80)</f>
        <v>1.8286564120243364E-4</v>
      </c>
      <c r="D80" s="23">
        <f>LARGE('Regional shares'!$G$2:$G$79,'Loc Curve data'!$A80)</f>
        <v>4.3300224900245167E-4</v>
      </c>
      <c r="E80" s="23">
        <f>LARGE('Regional shares'!$H$2:$H$79,'Loc Curve data'!$A80)</f>
        <v>1.9406106005963196E-3</v>
      </c>
      <c r="F80" s="23">
        <f>LARGE('Regional shares'!$I$2:$I$79,'Loc Curve data'!$A80)</f>
        <v>1.0321132743783279E-3</v>
      </c>
      <c r="H80">
        <v>77</v>
      </c>
      <c r="I80" s="23">
        <f t="shared" si="7"/>
        <v>0.99954654189940351</v>
      </c>
      <c r="J80" s="23">
        <f t="shared" si="3"/>
        <v>0.99982709924938595</v>
      </c>
      <c r="K80" s="23">
        <f t="shared" si="4"/>
        <v>0.99959877106629458</v>
      </c>
      <c r="L80" s="23">
        <f t="shared" si="5"/>
        <v>0.99859698830315569</v>
      </c>
      <c r="M80" s="23">
        <f t="shared" si="6"/>
        <v>0.99902857407820045</v>
      </c>
    </row>
    <row r="81" spans="1:13" x14ac:dyDescent="0.25">
      <c r="A81">
        <v>78</v>
      </c>
      <c r="B81" s="23">
        <f>LARGE('Regional shares'!$E$2:$E$79,'Loc Curve data'!$A81)</f>
        <v>4.5345810059630988E-4</v>
      </c>
      <c r="C81" s="23">
        <f>LARGE('Regional shares'!$F$2:$F$79,'Loc Curve data'!$A81)</f>
        <v>1.7290075061363269E-4</v>
      </c>
      <c r="D81" s="23">
        <f>LARGE('Regional shares'!$G$2:$G$79,'Loc Curve data'!$A81)</f>
        <v>4.0122893370570428E-4</v>
      </c>
      <c r="E81" s="23">
        <f>LARGE('Regional shares'!$H$2:$H$79,'Loc Curve data'!$A81)</f>
        <v>1.4030116968440651E-3</v>
      </c>
      <c r="F81" s="23">
        <f>LARGE('Regional shares'!$I$2:$I$79,'Loc Curve data'!$A81)</f>
        <v>9.7142592179962799E-4</v>
      </c>
      <c r="H81">
        <v>78</v>
      </c>
      <c r="I81" s="23">
        <f t="shared" si="7"/>
        <v>0.99999999999999978</v>
      </c>
      <c r="J81" s="23">
        <f t="shared" si="3"/>
        <v>0.99999999999999956</v>
      </c>
      <c r="K81" s="23">
        <f t="shared" si="4"/>
        <v>1.0000000000000002</v>
      </c>
      <c r="L81" s="23">
        <f t="shared" si="5"/>
        <v>0.99999999999999978</v>
      </c>
      <c r="M81" s="23">
        <f t="shared" si="6"/>
        <v>1</v>
      </c>
    </row>
    <row r="83" spans="1:13" x14ac:dyDescent="0.25">
      <c r="B83" s="23">
        <f>SUM(B4:B82)</f>
        <v>0.99999999999999978</v>
      </c>
      <c r="C83" s="23">
        <f t="shared" ref="C83:F83" si="8">SUM(C4:C82)</f>
        <v>0.99999999999999956</v>
      </c>
      <c r="D83" s="23">
        <f t="shared" si="8"/>
        <v>1.0000000000000002</v>
      </c>
      <c r="E83" s="23">
        <f t="shared" si="8"/>
        <v>0.99999999999999978</v>
      </c>
      <c r="F83" s="23">
        <f t="shared" si="8"/>
        <v>1</v>
      </c>
      <c r="I83" s="23"/>
      <c r="J83" s="23"/>
      <c r="K83" s="23"/>
      <c r="L83" s="23"/>
      <c r="M83" s="2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</vt:vector>
  </HeadingPairs>
  <TitlesOfParts>
    <vt:vector size="7" baseType="lpstr">
      <vt:lpstr>Basic data</vt:lpstr>
      <vt:lpstr>Regional shares</vt:lpstr>
      <vt:lpstr>LQ</vt:lpstr>
      <vt:lpstr>CL</vt:lpstr>
      <vt:lpstr>CGA</vt:lpstr>
      <vt:lpstr>Loc Curve data</vt:lpstr>
      <vt:lpstr>Loc Curve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Vale</dc:creator>
  <cp:lastModifiedBy>Eduardo Haddad</cp:lastModifiedBy>
  <dcterms:created xsi:type="dcterms:W3CDTF">2018-05-21T17:07:17Z</dcterms:created>
  <dcterms:modified xsi:type="dcterms:W3CDTF">2018-05-22T15:07:14Z</dcterms:modified>
</cp:coreProperties>
</file>